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718\July\Web Uploads\"/>
    </mc:Choice>
  </mc:AlternateContent>
  <bookViews>
    <workbookView xWindow="90" yWindow="-315" windowWidth="15480" windowHeight="6345" tabRatio="401"/>
  </bookViews>
  <sheets>
    <sheet name="JULY 1 ESTIMATE" sheetId="1" r:id="rId1"/>
    <sheet name="BREAKDOWN OF LINE I1" sheetId="3" r:id="rId2"/>
    <sheet name="DATA" sheetId="2" r:id="rId3"/>
    <sheet name="Sheet1" sheetId="4" r:id="rId4"/>
  </sheets>
  <definedNames>
    <definedName name="_xlnm._FilterDatabase" localSheetId="2" hidden="1">DATA!$A$2:$DO$426</definedName>
    <definedName name="_xlnm.Print_Area" localSheetId="1">'BREAKDOWN OF LINE I1'!$A$1:$G$52</definedName>
    <definedName name="_xlnm.Print_Area" localSheetId="0">'JULY 1 ESTIMATE'!$A$1:$K$59</definedName>
  </definedNames>
  <calcPr calcId="152511"/>
</workbook>
</file>

<file path=xl/calcChain.xml><?xml version="1.0" encoding="utf-8"?>
<calcChain xmlns="http://schemas.openxmlformats.org/spreadsheetml/2006/main">
  <c r="DX428" i="2" l="1"/>
  <c r="DU428" i="2"/>
  <c r="E15" i="1" l="1"/>
  <c r="C43" i="3" l="1"/>
  <c r="E13" i="1" l="1"/>
  <c r="E14" i="1"/>
  <c r="DW428" i="2"/>
  <c r="DV428" i="2"/>
  <c r="G46" i="3" l="1"/>
  <c r="G45" i="3"/>
  <c r="G44" i="3"/>
  <c r="G43" i="3"/>
  <c r="G42" i="3"/>
  <c r="C50" i="3"/>
  <c r="C48" i="3"/>
  <c r="C46" i="3"/>
  <c r="C45" i="3"/>
  <c r="DQ428" i="2" l="1"/>
  <c r="DR428" i="2"/>
  <c r="DS428" i="2"/>
  <c r="DT428" i="2"/>
  <c r="AS428" i="2"/>
  <c r="C47" i="3"/>
  <c r="C44" i="3"/>
  <c r="C42" i="3"/>
  <c r="G33" i="3"/>
  <c r="G32" i="3"/>
  <c r="G31" i="3"/>
  <c r="G30" i="3"/>
  <c r="G29" i="3"/>
  <c r="C32" i="3"/>
  <c r="C33" i="3" s="1"/>
  <c r="CS428" i="2"/>
  <c r="C24" i="3"/>
  <c r="C23" i="3"/>
  <c r="C22" i="3"/>
  <c r="AU428" i="2"/>
  <c r="C37" i="3" l="1"/>
  <c r="C34" i="3"/>
  <c r="C31" i="3"/>
  <c r="DP428" i="2"/>
  <c r="K2" i="1"/>
  <c r="J2" i="1"/>
  <c r="CA428" i="2"/>
  <c r="BD428" i="2"/>
  <c r="K55" i="1"/>
  <c r="K54" i="1"/>
  <c r="E50" i="1"/>
  <c r="K53" i="1"/>
  <c r="CE428" i="2"/>
  <c r="CF428" i="2"/>
  <c r="CG428" i="2"/>
  <c r="CH428" i="2"/>
  <c r="CI428" i="2"/>
  <c r="CJ428" i="2"/>
  <c r="CK428" i="2"/>
  <c r="CM428" i="2"/>
  <c r="CN428" i="2"/>
  <c r="CO428" i="2"/>
  <c r="CP428" i="2"/>
  <c r="CQ428" i="2"/>
  <c r="CR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H428" i="2"/>
  <c r="DI428" i="2"/>
  <c r="DJ428" i="2"/>
  <c r="DK428" i="2"/>
  <c r="DL428" i="2"/>
  <c r="DM428" i="2"/>
  <c r="DN428" i="2"/>
  <c r="DO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C428" i="2"/>
  <c r="A1" i="3"/>
  <c r="C20" i="3"/>
  <c r="C13" i="3"/>
  <c r="CD428" i="2"/>
  <c r="CC428" i="2"/>
  <c r="AM428" i="2"/>
  <c r="AN428" i="2"/>
  <c r="AO428" i="2"/>
  <c r="AP428" i="2"/>
  <c r="AV428" i="2"/>
  <c r="AW428" i="2"/>
  <c r="AY428" i="2"/>
  <c r="BI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B428" i="2"/>
  <c r="AL428" i="2"/>
  <c r="K52" i="1"/>
  <c r="K51" i="1"/>
  <c r="K50" i="1"/>
  <c r="K49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6" i="1"/>
  <c r="E55" i="1"/>
  <c r="E54" i="1"/>
  <c r="E53" i="1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6" i="1"/>
  <c r="E12" i="1"/>
  <c r="E11" i="1"/>
  <c r="E9" i="1"/>
  <c r="E10" i="1" s="1"/>
  <c r="E8" i="1"/>
  <c r="E7" i="1"/>
  <c r="B4" i="1"/>
  <c r="C4" i="1"/>
  <c r="DF428" i="2"/>
  <c r="DG428" i="2"/>
  <c r="G14" i="3" l="1"/>
  <c r="G15" i="3"/>
  <c r="G13" i="3"/>
  <c r="G16" i="3"/>
  <c r="G12" i="3"/>
  <c r="C30" i="3"/>
  <c r="C29" i="3"/>
  <c r="C15" i="3"/>
  <c r="C12" i="3"/>
  <c r="C21" i="3" s="1"/>
  <c r="C49" i="3"/>
  <c r="C17" i="3"/>
  <c r="C16" i="3"/>
  <c r="C14" i="3"/>
  <c r="C19" i="3"/>
  <c r="C18" i="3"/>
  <c r="J16" i="1"/>
  <c r="C35" i="3" l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6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A2)+A5+A6+A6A+A6B+A6C+A6D]</t>
        </r>
      </text>
    </comment>
  </commentList>
</comments>
</file>

<file path=xl/sharedStrings.xml><?xml version="1.0" encoding="utf-8"?>
<sst xmlns="http://schemas.openxmlformats.org/spreadsheetml/2006/main" count="1018" uniqueCount="774">
  <si>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</si>
  <si>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</si>
  <si>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</si>
  <si>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</si>
  <si>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</si>
  <si>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</si>
  <si>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</si>
  <si>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</si>
  <si>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</si>
  <si>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</si>
  <si>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</si>
  <si>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</si>
  <si>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</si>
  <si>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</si>
  <si>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</si>
  <si>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</si>
  <si>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</si>
  <si>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</si>
  <si>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</si>
  <si>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</si>
  <si>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</si>
  <si>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</si>
  <si>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</si>
  <si>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</si>
  <si>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</si>
  <si>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</si>
  <si>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</si>
  <si>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</si>
  <si>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</si>
  <si>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</si>
  <si>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</si>
  <si>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</si>
  <si>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</si>
  <si>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</si>
  <si>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</si>
  <si>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</si>
  <si>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</si>
  <si>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</si>
  <si>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</si>
  <si>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</si>
  <si>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</si>
  <si>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</si>
  <si>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</si>
  <si>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</si>
  <si>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</si>
  <si>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</si>
  <si>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</si>
  <si>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</si>
  <si>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</si>
  <si>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</si>
  <si>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</si>
  <si>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</si>
  <si>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</si>
  <si>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</si>
  <si>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</si>
  <si>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</si>
  <si>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</si>
  <si>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</si>
  <si>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</si>
  <si>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</si>
  <si>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</si>
  <si>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</si>
  <si>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</si>
  <si>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</si>
  <si>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</si>
  <si>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</si>
  <si>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</si>
  <si>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</si>
  <si>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</si>
  <si>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</si>
  <si>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</si>
  <si>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</si>
  <si>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</si>
  <si>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</si>
  <si>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</si>
  <si>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</si>
  <si>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</si>
  <si>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</si>
  <si>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</si>
  <si>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</si>
  <si>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</si>
  <si>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</si>
  <si>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</si>
  <si>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</si>
  <si>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</si>
  <si>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</si>
  <si>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</si>
  <si>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</si>
  <si>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</si>
  <si>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</si>
  <si>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</si>
  <si>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</si>
  <si>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</si>
  <si>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</si>
  <si>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</si>
  <si>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</si>
  <si>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</si>
  <si>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</si>
  <si>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</si>
  <si>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</si>
  <si>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</si>
  <si>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</si>
  <si>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</si>
  <si>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</si>
  <si>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</si>
  <si>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</si>
  <si>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</si>
  <si>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</si>
  <si>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</si>
  <si>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</si>
  <si>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</si>
  <si>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</si>
  <si>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</si>
  <si>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</si>
  <si>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</si>
  <si>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</si>
  <si>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</si>
  <si>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</si>
  <si>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</si>
  <si>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</si>
  <si>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</si>
  <si>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</si>
  <si>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</si>
  <si>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</si>
  <si>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</si>
  <si>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</si>
  <si>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</si>
  <si>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</si>
  <si>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</si>
  <si>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</si>
  <si>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</si>
  <si>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</si>
  <si>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</si>
  <si>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</si>
  <si>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</si>
  <si>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</si>
  <si>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</si>
  <si>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</si>
  <si>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</si>
  <si>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</si>
  <si>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</si>
  <si>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</si>
  <si>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</si>
  <si>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</si>
  <si>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</si>
  <si>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</si>
  <si>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</si>
  <si>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</si>
  <si>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</si>
  <si>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</si>
  <si>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</si>
  <si>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</si>
  <si>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</si>
  <si>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</si>
  <si>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</si>
  <si>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</si>
  <si>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</si>
  <si>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</si>
  <si>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</si>
  <si>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</si>
  <si>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</si>
  <si>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</si>
  <si>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</si>
  <si>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</si>
  <si>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</si>
  <si>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</si>
  <si>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</si>
  <si>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</si>
  <si>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</si>
  <si>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</si>
  <si>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</si>
  <si>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</si>
  <si>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</si>
  <si>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</si>
  <si>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</si>
  <si>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</si>
  <si>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</si>
  <si>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</si>
  <si>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</si>
  <si>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</si>
  <si>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</si>
  <si>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</si>
  <si>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</si>
  <si>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</si>
  <si>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</si>
  <si>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</si>
  <si>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</si>
  <si>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</si>
  <si>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</si>
  <si>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</si>
  <si>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</si>
  <si>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</si>
  <si>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</si>
  <si>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</si>
  <si>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</si>
  <si>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</si>
  <si>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</si>
  <si>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</si>
  <si>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</si>
  <si>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</si>
  <si>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</si>
  <si>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</si>
  <si>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</si>
  <si>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</si>
  <si>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</si>
  <si>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</si>
  <si>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</si>
  <si>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</si>
  <si>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</si>
  <si>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</si>
  <si>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</si>
  <si>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</si>
  <si>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</si>
  <si>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</si>
  <si>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</si>
  <si>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</si>
  <si>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</si>
  <si>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</si>
  <si>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</si>
  <si>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</si>
  <si>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</si>
  <si>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</si>
  <si>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</si>
  <si>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</si>
  <si>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</si>
  <si>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</si>
  <si>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</si>
  <si>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</si>
  <si>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</si>
  <si>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</si>
  <si>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</si>
  <si>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</si>
  <si>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</si>
  <si>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</si>
  <si>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</si>
  <si>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</si>
  <si>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</si>
  <si>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</si>
  <si>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</si>
  <si>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</si>
  <si>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</si>
  <si>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</si>
  <si>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</si>
  <si>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</si>
  <si>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</si>
  <si>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</si>
  <si>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</si>
  <si>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</si>
  <si>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</si>
  <si>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</si>
  <si>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</si>
  <si>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</si>
  <si>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</si>
  <si>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</si>
  <si>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</si>
  <si>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</si>
  <si>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</si>
  <si>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</si>
  <si>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</si>
  <si>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</si>
  <si>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</si>
  <si>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</si>
  <si>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</si>
  <si>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</si>
  <si>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</si>
  <si>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</si>
  <si>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</si>
  <si>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</si>
  <si>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</si>
  <si>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</si>
  <si>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</si>
  <si>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</si>
  <si>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</si>
  <si>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</si>
  <si>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</si>
  <si>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</si>
  <si>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</si>
  <si>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</si>
  <si>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</si>
  <si>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</si>
  <si>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</si>
  <si>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</si>
  <si>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</si>
  <si>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</si>
  <si>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</si>
  <si>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</si>
  <si>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</si>
  <si>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</si>
  <si>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</si>
  <si>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</si>
  <si>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</si>
  <si>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</si>
  <si>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</si>
  <si>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</si>
  <si>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</si>
  <si>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</si>
  <si>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</si>
  <si>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</si>
  <si>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</si>
  <si>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</si>
  <si>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</si>
  <si>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</si>
  <si>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</si>
  <si>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</si>
  <si>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</si>
  <si>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</si>
  <si>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</si>
  <si>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</si>
  <si>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</si>
  <si>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</si>
  <si>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</si>
  <si>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</si>
  <si>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</si>
  <si>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</si>
  <si>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</si>
  <si>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</si>
  <si>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</si>
  <si>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</si>
  <si>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</si>
  <si>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</si>
  <si>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</si>
  <si>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</si>
  <si>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</si>
  <si>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</si>
  <si>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</si>
  <si>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</si>
  <si>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</si>
  <si>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</si>
  <si>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</si>
  <si>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</si>
  <si>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</si>
  <si>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</si>
  <si>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</si>
  <si>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</si>
  <si>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</si>
  <si>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</si>
  <si>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</si>
  <si>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</si>
  <si>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</si>
  <si>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</si>
  <si>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</si>
  <si>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</si>
  <si>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</si>
  <si>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</si>
  <si>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</si>
  <si>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</si>
  <si>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</si>
  <si>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</si>
  <si>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</si>
  <si>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</si>
  <si>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</si>
  <si>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</si>
  <si>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</si>
  <si>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</si>
  <si>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</si>
  <si>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</si>
  <si>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</si>
  <si>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</si>
  <si>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</si>
  <si>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</si>
  <si>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</si>
  <si>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</si>
  <si>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</si>
  <si>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</si>
  <si>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</si>
  <si>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</si>
  <si>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</si>
  <si>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</si>
  <si>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</si>
  <si>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</si>
  <si>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</si>
  <si>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</si>
  <si>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</si>
  <si>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</si>
  <si>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</si>
  <si>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</si>
  <si>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</si>
  <si>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</si>
  <si>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</si>
  <si>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</si>
  <si>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</si>
  <si>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</si>
  <si>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</si>
  <si>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</si>
  <si>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</si>
  <si>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</si>
  <si>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</si>
  <si>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</si>
  <si>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</si>
  <si>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</si>
  <si>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</si>
  <si>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</si>
  <si>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</si>
  <si>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</si>
  <si>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</si>
  <si>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</si>
  <si>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</si>
  <si>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</si>
  <si>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</si>
  <si>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</si>
  <si>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</si>
  <si>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</si>
  <si>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</si>
  <si>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</si>
  <si>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</si>
  <si>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</si>
  <si>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</si>
  <si>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</si>
  <si>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</si>
  <si>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</si>
  <si>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</si>
  <si>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</si>
  <si>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</si>
  <si>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</si>
  <si>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</si>
  <si>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</si>
  <si>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</si>
  <si>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</si>
  <si>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</si>
  <si>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</si>
  <si>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</si>
  <si>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</si>
  <si>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</si>
  <si>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</si>
  <si>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</si>
  <si>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</si>
  <si>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</si>
  <si>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</si>
  <si>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</si>
  <si>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</si>
  <si>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</si>
  <si>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</si>
  <si>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</si>
  <si>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</si>
  <si>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</si>
  <si>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</si>
  <si>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</si>
  <si>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</si>
  <si>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</si>
  <si>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</si>
  <si>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</si>
  <si>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</si>
  <si>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</si>
  <si>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</si>
  <si>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</si>
  <si>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</si>
  <si>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</si>
  <si>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</si>
  <si>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</si>
  <si>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</si>
  <si>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</si>
  <si>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</si>
  <si>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</si>
  <si>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</si>
  <si>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</si>
  <si>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</si>
  <si>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</si>
  <si>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</si>
  <si>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</si>
  <si>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</si>
  <si>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</si>
  <si>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</si>
  <si>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</si>
  <si>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</si>
  <si>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</si>
  <si>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</si>
  <si>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</si>
  <si>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</si>
  <si>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</si>
  <si>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</si>
  <si>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</si>
  <si>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</si>
  <si>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</si>
  <si>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</si>
  <si>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</si>
  <si>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</si>
  <si>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</si>
  <si>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</si>
  <si>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</si>
  <si>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</si>
  <si>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</si>
  <si>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</si>
  <si>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</si>
  <si>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</si>
  <si>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</si>
  <si>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</si>
  <si>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</si>
  <si>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</si>
  <si>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</si>
  <si>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</si>
  <si>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</si>
  <si>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</si>
  <si>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</si>
  <si>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</si>
  <si>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</si>
  <si>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</si>
  <si>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</si>
  <si>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</si>
  <si>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</si>
  <si>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</si>
  <si>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</si>
  <si>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</si>
  <si>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</si>
  <si>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</si>
  <si>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</si>
  <si>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</si>
  <si>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</si>
  <si>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</si>
  <si>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</si>
  <si>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</si>
  <si>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</si>
  <si>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</si>
  <si>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</si>
  <si>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</si>
  <si>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</si>
  <si>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</si>
  <si>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</si>
  <si>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</si>
  <si>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</si>
  <si>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</si>
  <si>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</si>
  <si>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</si>
  <si>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</si>
  <si>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</si>
  <si>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</si>
  <si>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</si>
  <si>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</si>
  <si>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</si>
  <si>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</si>
  <si>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</si>
  <si>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</si>
  <si>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</si>
  <si>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</si>
  <si>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</si>
  <si>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</si>
  <si>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</si>
  <si>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</si>
  <si>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</si>
  <si>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</si>
  <si>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</si>
  <si>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</si>
  <si>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</si>
  <si>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</si>
  <si>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</si>
  <si>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</si>
  <si>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</si>
  <si>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</si>
  <si>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</si>
  <si>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</si>
  <si>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</si>
  <si>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</si>
  <si>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</si>
  <si>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</si>
  <si>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</si>
  <si>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</si>
  <si>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</si>
  <si>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</si>
  <si>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</si>
  <si>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</si>
  <si>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</si>
  <si>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</si>
  <si>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</si>
  <si>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</si>
  <si>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</si>
  <si>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</si>
  <si>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</si>
  <si>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</si>
  <si>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</si>
  <si>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</si>
  <si>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</si>
  <si>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</si>
  <si>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</si>
  <si>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</si>
  <si>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</si>
  <si>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</si>
  <si>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</si>
  <si>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</si>
  <si>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</si>
  <si>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</si>
  <si>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</si>
  <si>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</si>
  <si>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</si>
  <si>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</si>
  <si>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</si>
  <si>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</si>
  <si>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</si>
  <si>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</si>
  <si>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</si>
  <si>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</si>
  <si>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</si>
  <si>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</si>
  <si>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</si>
  <si>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</si>
  <si>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</si>
  <si>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</si>
  <si>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</si>
  <si>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</si>
  <si>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</si>
  <si>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</si>
  <si>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</si>
  <si>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</si>
  <si>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</si>
  <si>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</si>
  <si>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</si>
  <si>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</si>
  <si>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</si>
  <si>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</si>
  <si>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</si>
  <si>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</si>
  <si>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</si>
  <si>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</si>
  <si>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</si>
  <si>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</si>
  <si>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</si>
  <si>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</si>
  <si>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</si>
  <si>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</si>
  <si>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</si>
  <si>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</si>
  <si>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</si>
  <si>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</si>
  <si>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</si>
  <si>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</si>
  <si>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</si>
  <si>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</si>
  <si>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</si>
  <si>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</si>
  <si>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</si>
  <si>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</si>
  <si>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</si>
  <si>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</si>
  <si>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</si>
  <si>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</si>
  <si>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</si>
  <si>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</si>
  <si>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</si>
  <si>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</si>
  <si>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</si>
  <si>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</si>
  <si>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</si>
  <si>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</si>
  <si>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</si>
  <si>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</si>
  <si>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</si>
  <si>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</si>
  <si>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</si>
  <si>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</si>
  <si>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</si>
  <si>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</si>
  <si>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</si>
  <si>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</si>
  <si>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</si>
  <si>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</si>
  <si>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</si>
  <si>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</si>
  <si>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</si>
  <si>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</si>
  <si>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</si>
  <si>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</si>
  <si>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</si>
  <si>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</si>
  <si>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</si>
  <si>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</si>
  <si>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</si>
  <si>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</si>
  <si>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</si>
  <si>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</si>
  <si>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</si>
  <si>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</si>
  <si>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</si>
  <si>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</si>
  <si>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</si>
  <si>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</si>
  <si>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</si>
  <si>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</si>
  <si>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</si>
  <si>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</si>
  <si>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</si>
  <si>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</si>
  <si>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</si>
  <si>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</si>
  <si>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</si>
  <si>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</si>
  <si>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</si>
  <si>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</si>
  <si>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</si>
  <si>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</si>
  <si>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</si>
  <si>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</si>
  <si>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</si>
  <si>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</si>
  <si>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</si>
  <si>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t>COSTS INDIGENT TRANSPORTATION AND/OR OTHER</t>
  </si>
  <si>
    <t>NON-RESIDENT INTEGRATION AID PAYMENT (FROM 15-16 OCT 15)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</si>
  <si>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</si>
  <si>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</si>
  <si>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</si>
  <si>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</si>
  <si>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</si>
  <si>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</si>
  <si>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fin_1415_inter</t>
  </si>
  <si>
    <t>ok</t>
  </si>
  <si>
    <t>fin_1415_aid220</t>
  </si>
  <si>
    <t>(DPI AMOUNT)</t>
  </si>
  <si>
    <r>
      <t xml:space="preserve">JULY 1 ESTIMATE OF 2017-18 </t>
    </r>
    <r>
      <rPr>
        <b/>
        <sz val="11"/>
        <color indexed="8"/>
        <rFont val="Arial"/>
        <family val="2"/>
      </rPr>
      <t>GENERAL AID</t>
    </r>
  </si>
  <si>
    <t>PART A: 2016-17 AUDITED MEMBERSHIP</t>
  </si>
  <si>
    <t>3RD FRI SEPT 16 MEMBERSHIP* (include Youth Challenge)</t>
  </si>
  <si>
    <t>2ND FRI JAN 17 MEMBERSHIP* (include Youth Challenge)</t>
  </si>
  <si>
    <t>SUMMER 16 FTE EQUIVALENT* (ROUNDED)</t>
  </si>
  <si>
    <t>A6D</t>
  </si>
  <si>
    <t>WISCONSIN PARENTAL CHOICE PROGRAM (STUDENTS NEW IN 2016-17)</t>
  </si>
  <si>
    <t>SPECIAL NEEDS SCHOLARSHIP PROGRAM STUDENTS</t>
  </si>
  <si>
    <t>GUARANTEES FOR JULY 1 ESTIMATE:</t>
  </si>
  <si>
    <t>2017-18 JULY 1 ESTIMATE</t>
  </si>
  <si>
    <t>PART E: 2016-17 SHARED COST - CONTINUED</t>
  </si>
  <si>
    <t>2016 EQUALIZED VALUE (CERT MAY 17) + EXEMPT COMPUTER VALUE</t>
  </si>
  <si>
    <t>PART G: 2017-18 EQUAL AID BY TIER: USING 2016-17 BUDGET REPORT DATA</t>
  </si>
  <si>
    <r>
      <t xml:space="preserve">PART H: 2017-18 JULY 1 ESTIMATE OF </t>
    </r>
    <r>
      <rPr>
        <b/>
        <sz val="8"/>
        <color indexed="8"/>
        <rFont val="Arial"/>
        <family val="2"/>
      </rPr>
      <t>EQUALIZATION AID</t>
    </r>
  </si>
  <si>
    <t>2017-18 EQUALIZATION AID ELIGIBILITY (G5+G10+G15) NOT&lt; 0</t>
  </si>
  <si>
    <t>2016-17 OCT-TO-FINAL ADJUSTMENT, EQUALIZATION AID</t>
  </si>
  <si>
    <t>PRIOR YEAR (2016-17) DATA ERROR ADJUSTMENT</t>
  </si>
  <si>
    <t>2017-18 EQUALIZATION AID - JULY 1 EST (ROUND) (H1+H2+H2A+H3+H4+H5)</t>
  </si>
  <si>
    <r>
      <t xml:space="preserve">*** PART I: </t>
    </r>
    <r>
      <rPr>
        <b/>
        <u/>
        <sz val="8"/>
        <color indexed="30"/>
        <rFont val="Arial"/>
        <family val="2"/>
      </rPr>
      <t>2017-18 JULY 1 EST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</si>
  <si>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2017-18 SPECIAL ADJUSTMENT AID and/or CHAPTER 220 AID ELIGIBILITY</t>
  </si>
  <si>
    <t xml:space="preserve">2016-17 OCT-TO-FINAL ADJUSTMENT, SPEC ADJ AID and/or CHAPTER 220 AID </t>
  </si>
  <si>
    <t>2017-18 SPEC ADJ AID and/or CHAP 220-JULY 1 EST (ROUND) (I1+I2A+I2B+I2C)</t>
  </si>
  <si>
    <t>2016-17 OCT-TO-FINAL ADJUSTMENT, CHOICE/CHARTER DEDUCTION</t>
  </si>
  <si>
    <r>
      <t>2017-18 JULY 1 EST OF GENERAL AID</t>
    </r>
    <r>
      <rPr>
        <b/>
        <sz val="8"/>
        <color indexed="8"/>
        <rFont val="Arial"/>
        <family val="2"/>
      </rPr>
      <t xml:space="preserve"> (H6+I3+I4)</t>
    </r>
  </si>
  <si>
    <t>JULY 1 ESTIMATE OF 2017-18 INTER-DISTRICT AID - EXPLANATION</t>
  </si>
  <si>
    <t>INTER-DISTRICT AID ELIGIBILITY SO FAR IN THE 17-18 AID RUN (8 X 2)</t>
  </si>
  <si>
    <t>17-18 EXTRA INTER NEEDED TO GET TO HOLD HARMLESS AMOUNT</t>
  </si>
  <si>
    <t>TOTAL 17-18 JULY 1 ESTIMATE INTER AID ELIGIBILITY</t>
  </si>
  <si>
    <t>TOTAL 2017-18 JULY 1 EST (FROM LINE 13 AT LEFT)</t>
  </si>
  <si>
    <t>2016-17 OCT-TO-FINAL ADJUST, INTER-DISTRICT AID</t>
  </si>
  <si>
    <t xml:space="preserve">17-18 JULY 1 ESTIMATE - INTER-DISTRICT AID (ROUNDED) </t>
  </si>
  <si>
    <t>JULY 1 ESTIMATE OF 2017-18 INTRA-DISTRICT AID - EXPLANATION</t>
  </si>
  <si>
    <t>17-18 EXTRA INTRA NEEDED TO GET TO HOLD HARMLESS AMOUNT</t>
  </si>
  <si>
    <t>TOTAL 17-18 JULY 1 ESTIMATE INTRA AID ELIGIBILITY</t>
  </si>
  <si>
    <t>TOTAL 2017-18 INTRA JULY 1 ESTIMATE (FROM LINE 9 AT LEFT)</t>
  </si>
  <si>
    <t>2016-17 OCT-TO-FINAL ADJUST, INTRA-DISTRICT AID</t>
  </si>
  <si>
    <t xml:space="preserve">17-18 JULY 1 ESTIMATE - INTRA-DISTRICT AID (ROUNDED) </t>
  </si>
  <si>
    <t>JULY 1 ESTIMATE OF 2017-18 SPECIAL ADJUSTMENT AID - EXPLANATION</t>
  </si>
  <si>
    <t>EQUALIZATION AID ELIGIBILITY (LINE H1) FROM 16-17 FINAL AID</t>
  </si>
  <si>
    <t>SPEC ADJ+INTER+INTRA ELIGIBILITY (LINE I1) FROM 16-17 FINAL AID</t>
  </si>
  <si>
    <t>2016-17 REV LIMIT PENALTY FROM FINAL REV LIM RUN, MAY, 2017</t>
  </si>
  <si>
    <r>
      <rPr>
        <b/>
        <i/>
        <u/>
        <sz val="8"/>
        <color theme="1"/>
        <rFont val="Arial"/>
        <family val="2"/>
      </rPr>
      <t>16-17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</si>
  <si>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16-17</t>
    </r>
    <r>
      <rPr>
        <sz val="8"/>
        <color theme="1"/>
        <rFont val="Arial"/>
        <family val="2"/>
      </rPr>
      <t xml:space="preserve"> FINAL GEN AID ELIGIBILITY * 85% ("HOLD HARMLESS" THRESHOLD)</t>
    </r>
  </si>
  <si>
    <t>2017-18 EQUALIZATION AID ELIGIBILITY (LINE H1)</t>
  </si>
  <si>
    <t>2017-18 INTER + INTRA ELIGIBILITY</t>
  </si>
  <si>
    <t>TOTAL GENERAL AID SO FAR IN THE 17-18 AID RUN (6+7)</t>
  </si>
  <si>
    <t>2017-18 AID RUN SPEC ADJ AID COMPUTED (5 - 8)*</t>
  </si>
  <si>
    <t>17-18 SPECIAL ADJUSTMENT AID ELIGIBILITY (FROM LINE 10 AT LEFT)</t>
  </si>
  <si>
    <t>2016-17 OCT-TO-FINAL ADJUST, SPEC ADJ AID</t>
  </si>
  <si>
    <t xml:space="preserve">17-18 JULY 1 ESTIMATE - SPECIAL ADJUSTMENT AID (ROUNDED) </t>
  </si>
  <si>
    <t>Galesville-Ettrick-Tremp</t>
  </si>
  <si>
    <t>Herman-Neosho-Rubicon</t>
  </si>
  <si>
    <t>FIN_1415_AID220</t>
  </si>
  <si>
    <t>FIN_1415_INTER</t>
  </si>
  <si>
    <t>a6c</t>
  </si>
  <si>
    <r>
      <t xml:space="preserve">MILWAUKEE CHARTER PGM DEDUCT, EQUALIZATION AID (Line H1 * </t>
    </r>
    <r>
      <rPr>
        <sz val="8"/>
        <color rgb="FFFF0000"/>
        <rFont val="Arial"/>
        <family val="2"/>
      </rPr>
      <t>-0.0139346491</t>
    </r>
    <r>
      <rPr>
        <sz val="8"/>
        <color theme="1"/>
        <rFont val="Arial"/>
        <family val="2"/>
      </rPr>
      <t>)</t>
    </r>
  </si>
  <si>
    <r>
      <t xml:space="preserve">MILW CHARTER DEDUCT, SPEC ADJ AID and/or CHAPTER 220 AID (Line I1 *  </t>
    </r>
    <r>
      <rPr>
        <sz val="8"/>
        <color rgb="FFFF0000"/>
        <rFont val="Arial"/>
        <family val="2"/>
      </rPr>
      <t>-0.0139346491</t>
    </r>
    <r>
      <rPr>
        <sz val="8"/>
        <color theme="1"/>
        <rFont val="Arial"/>
        <family val="2"/>
      </rPr>
      <t>)</t>
    </r>
  </si>
  <si>
    <r>
      <t>MLWK CHARTER DEDUCT, INTER AID (LINE I1-INTER *</t>
    </r>
    <r>
      <rPr>
        <b/>
        <sz val="8"/>
        <rFont val="Arial"/>
        <family val="2"/>
      </rPr>
      <t xml:space="preserve"> -0.0139346491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</si>
  <si>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-0.0139346491)</t>
    </r>
  </si>
  <si>
    <r>
      <t>MLWK CHARTER DEDUCT, SPEC ADJ AID (LINE I1-INTRA *</t>
    </r>
    <r>
      <rPr>
        <b/>
        <sz val="8"/>
        <rFont val="Arial"/>
        <family val="2"/>
      </rPr>
      <t xml:space="preserve"> -0.0139346491</t>
    </r>
    <r>
      <rPr>
        <sz val="8"/>
        <rFont val="Arial"/>
        <family val="2"/>
      </rPr>
      <t>)</t>
    </r>
  </si>
  <si>
    <t>AID MEMBERSHIP (A4+A5+A6+A6A+A6B+A6C+A6D) (ROUNDED)</t>
  </si>
  <si>
    <t xml:space="preserve">    (*EXTRA NEEDED TO GET TO THE HOLD HARMLESS THRESHOLD)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</si>
  <si>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62.5% ("HOLD HARMLESS" THRESHOLD)</t>
    </r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</si>
  <si>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62.5% ("HOLD HARMLESS" THRESHOLD)</t>
    </r>
  </si>
  <si>
    <t>PART B: 2016-17 GENERAL FUND DEDUCTIBLE RECEIPTS (BUDGET REPORT)</t>
  </si>
  <si>
    <t>PART C: 2016-17 NET COST OF GENERAL FUND (BUDGET REPORT)</t>
  </si>
  <si>
    <t>PART D: 2016-17 NET COST OF DEBT SERVICE  FUNDS (BUDGET REPORT)</t>
  </si>
  <si>
    <t>PART E: 2016-17 SHARED COST (BUDGET REPORT)</t>
  </si>
  <si>
    <t>DISTRICTS ARE REMINDED THAT THE OCTOBER 15, 2017 GENERAL AID CERTIFICATION (NOT THIS JULY 1 ESTIMATE) MUST BE USED IN THE 2017-18 REVENUE LIMIT COMPUTATION AND SETTING THE FALL, 2017 LEVY.</t>
  </si>
  <si>
    <t>USING 2016-17 MEMBERSHIP, 2016-17 PI-1506-AC REPORTS &amp; 2016 EQUALIZED VALUES (CERT MAY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</si>
</sst>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19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4" fontId="0" fillId="0" borderId="0" xfId="0" applyNumberForma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quotePrefix="1" applyNumberFormat="1" applyFont="1" applyAlignment="1">
      <alignment horizontal="left"/>
    </xf>
    <xf numFmtId="0" fontId="26" fillId="0" borderId="0" xfId="0" quotePrefix="1" applyNumberFormat="1" applyFont="1" applyAlignment="1">
      <alignment horizontal="right"/>
    </xf>
    <xf numFmtId="0" fontId="26" fillId="0" borderId="0" xfId="0" applyFont="1" applyFill="1"/>
    <xf numFmtId="3" fontId="26" fillId="0" borderId="0" xfId="0" applyNumberFormat="1" applyFont="1" applyFill="1"/>
    <xf numFmtId="168" fontId="26" fillId="0" borderId="0" xfId="0" applyNumberFormat="1" applyFont="1" applyFill="1"/>
    <xf numFmtId="0" fontId="26" fillId="0" borderId="0" xfId="0" quotePrefix="1" applyNumberFormat="1" applyFont="1"/>
    <xf numFmtId="0" fontId="27" fillId="0" borderId="0" xfId="0" applyFont="1" applyFill="1"/>
    <xf numFmtId="4" fontId="26" fillId="0" borderId="0" xfId="0" applyNumberFormat="1" applyFont="1" applyFill="1"/>
    <xf numFmtId="0" fontId="26" fillId="0" borderId="0" xfId="0" applyFont="1" applyAlignment="1">
      <alignment horizontal="right"/>
    </xf>
    <xf numFmtId="0" fontId="26" fillId="0" borderId="0" xfId="0" quotePrefix="1" applyNumberFormat="1" applyFont="1" applyFill="1"/>
    <xf numFmtId="3" fontId="26" fillId="0" borderId="0" xfId="0" quotePrefix="1" applyNumberFormat="1" applyFont="1" applyFill="1"/>
    <xf numFmtId="168" fontId="26" fillId="0" borderId="0" xfId="0" quotePrefix="1" applyNumberFormat="1" applyFont="1" applyFill="1"/>
    <xf numFmtId="3" fontId="26" fillId="0" borderId="0" xfId="0" quotePrefix="1" applyNumberFormat="1" applyFont="1"/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6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6" noThreeD="1" sel="1" val="0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895350</xdr:colOff>
          <xdr:row>3</xdr:row>
          <xdr:rowOff>9525</xdr:rowOff>
        </xdr:from>
        <xdr:to>
          <xdr:col>6</xdr:col>
          <xdr:colOff>276225</xdr:colOff>
          <xdr:row>4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9525</xdr:rowOff>
        </xdr:from>
        <xdr:to>
          <xdr:col>7</xdr:col>
          <xdr:colOff>609600</xdr:colOff>
          <xdr:row>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485775</xdr:colOff>
          <xdr:row>26</xdr:row>
          <xdr:rowOff>133350</xdr:rowOff>
        </xdr:from>
        <xdr:to>
          <xdr:col>11</xdr:col>
          <xdr:colOff>419100</xdr:colOff>
          <xdr:row>28</xdr:row>
          <xdr:rowOff>47625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59"/>
  <sheetViews>
    <sheetView tabSelected="1" zoomScaleNormal="100" workbookViewId="0">
      <pane ySplit="5" topLeftCell="A6" activePane="bottomLeft" state="frozenSplit"/>
      <selection pane="bottomLeft" activeCell="M30" sqref="M30"/>
    </sheetView>
  </sheetViews>
  <sheetFormatPr defaultRowHeight="11.25" x14ac:dyDescent="0.25"/>
  <cols>
    <col min="1" max="1" width="4.42578125" style="12" customWidth="1"/>
    <col min="2" max="2" width="35.42578125" style="12" customWidth="1"/>
    <col min="3" max="3" width="18.85546875" style="12" customWidth="1"/>
    <col min="4" max="4" width="3" style="55" customWidth="1"/>
    <col min="5" max="5" width="14.85546875" style="30" customWidth="1"/>
    <col min="6" max="6" width="1.5703125" style="30" customWidth="1"/>
    <col min="7" max="7" width="4.5703125" style="12" customWidth="1"/>
    <col min="8" max="8" width="36" style="12" customWidth="1"/>
    <col min="9" max="11" width="14.140625" style="12" customWidth="1"/>
    <col min="12" max="13" width="11.7109375" style="12" bestFit="1" customWidth="1"/>
    <col min="14" max="16384" width="9.140625" style="12"/>
  </cols>
  <sheetData>
    <row r="1" spans="1:14" ht="15" x14ac:dyDescent="0.25">
      <c r="A1" s="106" t="s">
        <v>0</v>
      </c>
      <c r="B1" s="106"/>
      <c r="C1" s="106"/>
      <c r="D1" s="106"/>
      <c r="E1" s="106"/>
      <c r="F1" s="40"/>
      <c r="G1" s="40"/>
      <c r="H1" s="41" t="s">
        <v>712</v>
      </c>
      <c r="I1" s="42" t="s">
        <v>584</v>
      </c>
      <c r="J1" s="42" t="s">
        <v>585</v>
      </c>
      <c r="K1" s="43" t="s">
        <v>586</v>
      </c>
      <c r="L1" s="40"/>
      <c r="M1" s="40"/>
      <c r="N1" s="40"/>
    </row>
    <row r="2" spans="1:14" ht="15" x14ac:dyDescent="0.25">
      <c r="A2" s="107" t="s">
        <v>704</v>
      </c>
      <c r="B2" s="107"/>
      <c r="C2" s="107"/>
      <c r="D2" s="107"/>
      <c r="E2" s="107"/>
      <c r="F2" s="40"/>
      <c r="G2" s="40"/>
      <c r="H2" s="44" t="s">
        <v>587</v>
      </c>
      <c r="I2" s="45">
        <v>1930000</v>
      </c>
      <c r="J2" s="45">
        <f>I2*3</f>
        <v>5790000</v>
      </c>
      <c r="K2" s="46">
        <f>I2*1.5</f>
        <v>2895000</v>
      </c>
      <c r="L2" s="40"/>
      <c r="M2" s="40"/>
      <c r="N2" s="40"/>
    </row>
    <row r="3" spans="1:14" ht="15" customHeight="1" x14ac:dyDescent="0.25">
      <c r="A3" s="110" t="s">
        <v>773</v>
      </c>
      <c r="B3" s="110"/>
      <c r="C3" s="110"/>
      <c r="D3" s="110"/>
      <c r="E3" s="110"/>
      <c r="F3" s="110"/>
      <c r="G3" s="111"/>
      <c r="H3" s="44" t="s">
        <v>588</v>
      </c>
      <c r="I3" s="45">
        <v>1149452</v>
      </c>
      <c r="J3" s="45">
        <v>3448356</v>
      </c>
      <c r="K3" s="46">
        <v>1724178</v>
      </c>
    </row>
    <row r="4" spans="1:14" ht="15.75" thickBot="1" x14ac:dyDescent="0.3">
      <c r="A4" s="40"/>
      <c r="B4" s="48" t="str">
        <f>INDEX(DATA!B2:B428,DATA!A1)</f>
        <v>Use arrow at right to select district.</v>
      </c>
      <c r="C4" s="49" t="str">
        <f>INDEX(DATA!A2:A428,DATA!A1)</f>
        <v>CODE</v>
      </c>
      <c r="D4" s="40"/>
      <c r="E4" s="40"/>
      <c r="F4" s="40"/>
      <c r="G4" s="40"/>
      <c r="H4" s="50" t="s">
        <v>589</v>
      </c>
      <c r="I4" s="51">
        <v>573449</v>
      </c>
      <c r="J4" s="51">
        <v>1720347</v>
      </c>
      <c r="K4" s="52">
        <v>860173</v>
      </c>
    </row>
    <row r="5" spans="1:14" s="53" customFormat="1" ht="12.75" x14ac:dyDescent="0.2">
      <c r="A5" s="109"/>
      <c r="B5" s="109"/>
      <c r="C5" s="109"/>
      <c r="D5" s="109"/>
      <c r="E5" s="109"/>
      <c r="F5" s="109"/>
      <c r="G5" s="109"/>
      <c r="K5" s="54" t="s">
        <v>713</v>
      </c>
    </row>
    <row r="6" spans="1:14" ht="14.25" customHeight="1" x14ac:dyDescent="0.25">
      <c r="B6" s="47" t="s">
        <v>705</v>
      </c>
      <c r="E6" s="56" t="s">
        <v>94</v>
      </c>
      <c r="H6" s="47" t="s">
        <v>714</v>
      </c>
      <c r="I6" s="47"/>
      <c r="J6" s="17" t="s">
        <v>95</v>
      </c>
      <c r="K6" s="30">
        <f>INDEX(DATA!AP2:AP428,DATA!A1)</f>
        <v>0</v>
      </c>
    </row>
    <row r="7" spans="1:14" x14ac:dyDescent="0.25">
      <c r="A7" s="17" t="s">
        <v>1</v>
      </c>
      <c r="B7" s="12" t="s">
        <v>706</v>
      </c>
      <c r="E7" s="30">
        <f>INDEX(DATA!C2:C428,DATA!A1)</f>
        <v>0</v>
      </c>
      <c r="G7" s="17" t="s">
        <v>96</v>
      </c>
      <c r="H7" s="12" t="s">
        <v>661</v>
      </c>
      <c r="K7" s="33">
        <f>INDEX(DATA!AQ2:AQ428,DATA!A1)</f>
        <v>0</v>
      </c>
    </row>
    <row r="8" spans="1:14" x14ac:dyDescent="0.25">
      <c r="A8" s="17" t="s">
        <v>2</v>
      </c>
      <c r="B8" s="12" t="s">
        <v>707</v>
      </c>
      <c r="E8" s="30">
        <f>INDEX(DATA!D2:D428,DATA!A1)</f>
        <v>0</v>
      </c>
      <c r="G8" s="17" t="s">
        <v>97</v>
      </c>
      <c r="H8" s="12" t="s">
        <v>101</v>
      </c>
      <c r="K8" s="30">
        <f>INDEX(DATA!AR2:AR428,DATA!A1)</f>
        <v>0</v>
      </c>
    </row>
    <row r="9" spans="1:14" x14ac:dyDescent="0.25">
      <c r="A9" s="17" t="s">
        <v>3</v>
      </c>
      <c r="B9" s="12" t="s">
        <v>17</v>
      </c>
      <c r="E9" s="30">
        <f>INDEX(DATA!E2:E2426,DATA!A1)</f>
        <v>0</v>
      </c>
      <c r="G9" s="17" t="s">
        <v>98</v>
      </c>
      <c r="H9" s="12" t="s">
        <v>150</v>
      </c>
      <c r="K9" s="30">
        <f>INDEX(DATA!AS2:AS428,DATA!A1)</f>
        <v>0</v>
      </c>
    </row>
    <row r="10" spans="1:14" x14ac:dyDescent="0.25">
      <c r="A10" s="17" t="s">
        <v>4</v>
      </c>
      <c r="B10" s="12" t="s">
        <v>18</v>
      </c>
      <c r="E10" s="30">
        <f>ROUND(E9/2,0)</f>
        <v>0</v>
      </c>
      <c r="G10" s="17" t="s">
        <v>99</v>
      </c>
      <c r="H10" s="12" t="s">
        <v>662</v>
      </c>
      <c r="I10" s="57"/>
      <c r="K10" s="58">
        <f>INDEX(DATA!AT2:AT428,DATA!A1)</f>
        <v>0</v>
      </c>
      <c r="L10" s="59"/>
    </row>
    <row r="11" spans="1:14" x14ac:dyDescent="0.25">
      <c r="A11" s="17" t="s">
        <v>5</v>
      </c>
      <c r="B11" s="12" t="s">
        <v>708</v>
      </c>
      <c r="E11" s="30">
        <f>INDEX(DATA!G2:G428,DATA!A1)</f>
        <v>0</v>
      </c>
      <c r="G11" s="17" t="s">
        <v>100</v>
      </c>
      <c r="H11" s="12" t="s">
        <v>102</v>
      </c>
      <c r="K11" s="30">
        <f>INDEX(DATA!AU2:AU428,DATA!A1)</f>
        <v>0</v>
      </c>
    </row>
    <row r="12" spans="1:14" x14ac:dyDescent="0.25">
      <c r="A12" s="17" t="s">
        <v>668</v>
      </c>
      <c r="B12" s="12" t="s">
        <v>670</v>
      </c>
      <c r="E12" s="30">
        <f>INDEX(DATA!H2:H428,DATA!A1)</f>
        <v>0</v>
      </c>
      <c r="G12" s="17" t="s">
        <v>103</v>
      </c>
      <c r="H12" s="12" t="s">
        <v>104</v>
      </c>
      <c r="K12" s="30">
        <f>INDEX(DATA!AV2:AV428,DATA!A1)</f>
        <v>0</v>
      </c>
    </row>
    <row r="13" spans="1:14" x14ac:dyDescent="0.25">
      <c r="A13" s="17" t="s">
        <v>691</v>
      </c>
      <c r="B13" s="12" t="s">
        <v>671</v>
      </c>
      <c r="E13" s="30">
        <f>INDEX(DATA!DV2:DV428,DATA!A1)</f>
        <v>0</v>
      </c>
      <c r="H13" s="12" t="s">
        <v>105</v>
      </c>
      <c r="K13" s="33"/>
    </row>
    <row r="14" spans="1:14" x14ac:dyDescent="0.25">
      <c r="A14" s="17" t="s">
        <v>698</v>
      </c>
      <c r="B14" s="12" t="s">
        <v>710</v>
      </c>
      <c r="E14" s="30">
        <f>INDEX(DATA!DW2:DW428,DATA!A1)</f>
        <v>0</v>
      </c>
      <c r="G14" s="17" t="s">
        <v>106</v>
      </c>
      <c r="H14" s="12" t="s">
        <v>107</v>
      </c>
      <c r="K14" s="30">
        <f>INDEX(DATA!AW2:AW428,DATA!A1)</f>
        <v>0</v>
      </c>
    </row>
    <row r="15" spans="1:14" x14ac:dyDescent="0.25">
      <c r="A15" s="17" t="s">
        <v>709</v>
      </c>
      <c r="B15" s="12" t="s">
        <v>711</v>
      </c>
      <c r="E15" s="30">
        <f>INDEX(DATA!DX2:DX428,DATA!A1)</f>
        <v>0</v>
      </c>
      <c r="H15" s="12" t="s">
        <v>108</v>
      </c>
    </row>
    <row r="16" spans="1:14" x14ac:dyDescent="0.25">
      <c r="A16" s="17" t="s">
        <v>6</v>
      </c>
      <c r="B16" s="12" t="s">
        <v>764</v>
      </c>
      <c r="E16" s="30">
        <f>INDEX(DATA!I2:I428,DATA!A1)</f>
        <v>0</v>
      </c>
      <c r="I16" s="17" t="s">
        <v>581</v>
      </c>
      <c r="J16" s="60" t="e">
        <f>ROUND(E56/E16,0)</f>
        <v>#DIV/0!</v>
      </c>
    </row>
    <row r="17" spans="1:11" x14ac:dyDescent="0.25">
      <c r="B17" s="12" t="s">
        <v>582</v>
      </c>
    </row>
    <row r="18" spans="1:11" x14ac:dyDescent="0.25">
      <c r="B18" s="47" t="s">
        <v>768</v>
      </c>
      <c r="H18" s="47" t="s">
        <v>572</v>
      </c>
      <c r="I18" s="47"/>
    </row>
    <row r="19" spans="1:11" x14ac:dyDescent="0.25">
      <c r="A19" s="17" t="s">
        <v>7</v>
      </c>
      <c r="B19" s="12" t="s">
        <v>16</v>
      </c>
      <c r="C19" s="12" t="s">
        <v>20</v>
      </c>
      <c r="D19" s="61" t="s">
        <v>21</v>
      </c>
      <c r="E19" s="30">
        <f>INDEX(DATA!J2:J428,DATA!A1)</f>
        <v>0</v>
      </c>
      <c r="G19" s="17" t="s">
        <v>109</v>
      </c>
      <c r="H19" s="12" t="s">
        <v>715</v>
      </c>
      <c r="K19" s="33">
        <f>INDEX(DATA!AY2:AY428,DATA!A1)</f>
        <v>0</v>
      </c>
    </row>
    <row r="20" spans="1:11" x14ac:dyDescent="0.25">
      <c r="A20" s="17" t="s">
        <v>9</v>
      </c>
      <c r="B20" s="12" t="s">
        <v>22</v>
      </c>
      <c r="C20" s="12" t="s">
        <v>23</v>
      </c>
      <c r="D20" s="61" t="s">
        <v>24</v>
      </c>
      <c r="E20" s="30">
        <f>INDEX(DATA!K2:K428,DATA!A1)</f>
        <v>0</v>
      </c>
      <c r="I20" s="17" t="s">
        <v>110</v>
      </c>
      <c r="J20" s="33">
        <f>INDEX(DATA!AX2:AX428,DATA!A1)</f>
        <v>0</v>
      </c>
    </row>
    <row r="21" spans="1:11" x14ac:dyDescent="0.25">
      <c r="A21" s="17" t="s">
        <v>8</v>
      </c>
      <c r="B21" s="12" t="s">
        <v>25</v>
      </c>
      <c r="C21" s="12" t="s">
        <v>669</v>
      </c>
      <c r="D21" s="61" t="s">
        <v>24</v>
      </c>
      <c r="E21" s="30">
        <f>INDEX(DATA!L2:L428,DATA!A1)</f>
        <v>0</v>
      </c>
    </row>
    <row r="22" spans="1:11" x14ac:dyDescent="0.25">
      <c r="A22" s="17" t="s">
        <v>10</v>
      </c>
      <c r="B22" s="12" t="s">
        <v>26</v>
      </c>
      <c r="C22" s="12" t="s">
        <v>703</v>
      </c>
      <c r="D22" s="61" t="s">
        <v>24</v>
      </c>
      <c r="E22" s="30">
        <f>INDEX(DATA!M2:M428,DATA!A1)</f>
        <v>0</v>
      </c>
      <c r="H22" s="47" t="s">
        <v>716</v>
      </c>
      <c r="I22" s="47"/>
    </row>
    <row r="23" spans="1:11" x14ac:dyDescent="0.25">
      <c r="A23" s="17" t="s">
        <v>11</v>
      </c>
      <c r="B23" s="12" t="s">
        <v>27</v>
      </c>
      <c r="C23" s="12" t="s">
        <v>28</v>
      </c>
      <c r="D23" s="61" t="s">
        <v>24</v>
      </c>
      <c r="E23" s="30">
        <f>INDEX(DATA!N2:N428,DATA!A1)</f>
        <v>0</v>
      </c>
      <c r="G23" s="17" t="s">
        <v>112</v>
      </c>
      <c r="H23" s="12" t="s">
        <v>117</v>
      </c>
      <c r="K23" s="33">
        <f>INDEX(DATA!AZ2:AZ428,DATA!A1)</f>
        <v>0</v>
      </c>
    </row>
    <row r="24" spans="1:11" x14ac:dyDescent="0.25">
      <c r="A24" s="17" t="s">
        <v>12</v>
      </c>
      <c r="B24" s="12" t="s">
        <v>29</v>
      </c>
      <c r="C24" s="12" t="s">
        <v>30</v>
      </c>
      <c r="D24" s="61" t="s">
        <v>24</v>
      </c>
      <c r="E24" s="30">
        <f>INDEX(DATA!O2:O428,DATA!A1)</f>
        <v>0</v>
      </c>
      <c r="G24" s="17" t="s">
        <v>113</v>
      </c>
      <c r="H24" s="12" t="s">
        <v>118</v>
      </c>
      <c r="K24" s="33">
        <f>INDEX(DATA!BA2:BA428,DATA!A1)</f>
        <v>0</v>
      </c>
    </row>
    <row r="25" spans="1:11" x14ac:dyDescent="0.25">
      <c r="A25" s="17" t="s">
        <v>13</v>
      </c>
      <c r="B25" s="12" t="s">
        <v>31</v>
      </c>
      <c r="C25" s="12" t="s">
        <v>32</v>
      </c>
      <c r="D25" s="61" t="s">
        <v>24</v>
      </c>
      <c r="E25" s="30">
        <f>INDEX(DATA!P2:P428,DATA!A1)</f>
        <v>0</v>
      </c>
      <c r="G25" s="17" t="s">
        <v>114</v>
      </c>
      <c r="H25" s="12" t="s">
        <v>119</v>
      </c>
      <c r="K25" s="62">
        <f>INDEX(DATA!BB2:BB428,DATA!A1)</f>
        <v>0</v>
      </c>
    </row>
    <row r="26" spans="1:11" x14ac:dyDescent="0.25">
      <c r="A26" s="17" t="s">
        <v>14</v>
      </c>
      <c r="B26" s="12" t="s">
        <v>650</v>
      </c>
      <c r="C26" s="12" t="s">
        <v>33</v>
      </c>
      <c r="D26" s="61" t="s">
        <v>24</v>
      </c>
      <c r="E26" s="30">
        <f>INDEX(DATA!Q2:Q428,DATA!A1)</f>
        <v>0</v>
      </c>
      <c r="G26" s="17" t="s">
        <v>115</v>
      </c>
      <c r="H26" s="12" t="s">
        <v>120</v>
      </c>
      <c r="K26" s="33">
        <f>INDEX(DATA!BC2:BC428,DATA!A1)</f>
        <v>0</v>
      </c>
    </row>
    <row r="27" spans="1:11" x14ac:dyDescent="0.25">
      <c r="A27" s="17" t="s">
        <v>15</v>
      </c>
      <c r="B27" s="12" t="s">
        <v>34</v>
      </c>
      <c r="C27" s="12" t="s">
        <v>35</v>
      </c>
      <c r="D27" s="61" t="s">
        <v>36</v>
      </c>
      <c r="E27" s="30">
        <f>INDEX(DATA!R2:R428,DATA!A1)</f>
        <v>0</v>
      </c>
      <c r="G27" s="17" t="s">
        <v>116</v>
      </c>
      <c r="H27" s="12" t="s">
        <v>583</v>
      </c>
      <c r="K27" s="30">
        <f>INDEX(DATA!BD2:BD428,DATA!A1)</f>
        <v>0</v>
      </c>
    </row>
    <row r="28" spans="1:11" x14ac:dyDescent="0.25">
      <c r="G28" s="17" t="s">
        <v>122</v>
      </c>
      <c r="H28" s="12" t="s">
        <v>130</v>
      </c>
      <c r="K28" s="33">
        <f>INDEX(DATA!BE2:BE428,DATA!A1)</f>
        <v>0</v>
      </c>
    </row>
    <row r="29" spans="1:11" x14ac:dyDescent="0.25">
      <c r="B29" s="47" t="s">
        <v>769</v>
      </c>
      <c r="G29" s="17" t="s">
        <v>123</v>
      </c>
      <c r="H29" s="12" t="s">
        <v>573</v>
      </c>
      <c r="K29" s="33">
        <f>INDEX(DATA!BF2:BF428,DATA!A1)</f>
        <v>0</v>
      </c>
    </row>
    <row r="30" spans="1:11" x14ac:dyDescent="0.25">
      <c r="A30" s="17" t="s">
        <v>37</v>
      </c>
      <c r="B30" s="12" t="s">
        <v>44</v>
      </c>
      <c r="C30" s="12" t="s">
        <v>45</v>
      </c>
      <c r="D30" s="61" t="s">
        <v>21</v>
      </c>
      <c r="E30" s="30">
        <f>INDEX(DATA!S2:S428,DATA!A1)</f>
        <v>0</v>
      </c>
      <c r="G30" s="17" t="s">
        <v>124</v>
      </c>
      <c r="H30" s="12" t="s">
        <v>574</v>
      </c>
      <c r="K30" s="62">
        <f>INDEX(DATA!BG2:BG428,DATA!A1)</f>
        <v>0</v>
      </c>
    </row>
    <row r="31" spans="1:11" x14ac:dyDescent="0.25">
      <c r="A31" s="17" t="s">
        <v>38</v>
      </c>
      <c r="B31" s="12" t="s">
        <v>46</v>
      </c>
      <c r="C31" s="12" t="s">
        <v>47</v>
      </c>
      <c r="D31" s="61" t="s">
        <v>24</v>
      </c>
      <c r="E31" s="30">
        <f>INDEX(DATA!T2:T428,DATA!A1)</f>
        <v>0</v>
      </c>
      <c r="G31" s="17" t="s">
        <v>125</v>
      </c>
      <c r="H31" s="12" t="s">
        <v>131</v>
      </c>
      <c r="K31" s="33">
        <f>INDEX(DATA!BH2:BH428,DATA!A1)</f>
        <v>0</v>
      </c>
    </row>
    <row r="32" spans="1:11" x14ac:dyDescent="0.25">
      <c r="A32" s="17" t="s">
        <v>39</v>
      </c>
      <c r="B32" s="12" t="s">
        <v>27</v>
      </c>
      <c r="C32" s="12" t="s">
        <v>48</v>
      </c>
      <c r="D32" s="61" t="s">
        <v>24</v>
      </c>
      <c r="E32" s="30">
        <f>INDEX(DATA!U2:U428,DATA!A1)</f>
        <v>0</v>
      </c>
      <c r="G32" s="17" t="s">
        <v>126</v>
      </c>
      <c r="H32" s="12" t="s">
        <v>132</v>
      </c>
      <c r="K32" s="30">
        <f>INDEX(DATA!BI2:BI428,DATA!A1)</f>
        <v>0</v>
      </c>
    </row>
    <row r="33" spans="1:14" x14ac:dyDescent="0.25">
      <c r="A33" s="17" t="s">
        <v>40</v>
      </c>
      <c r="B33" s="12" t="s">
        <v>49</v>
      </c>
      <c r="C33" s="12" t="s">
        <v>50</v>
      </c>
      <c r="D33" s="61" t="s">
        <v>24</v>
      </c>
      <c r="E33" s="30">
        <f>INDEX(DATA!V2:V428,DATA!A1)</f>
        <v>0</v>
      </c>
      <c r="G33" s="17" t="s">
        <v>127</v>
      </c>
      <c r="H33" s="12" t="s">
        <v>133</v>
      </c>
      <c r="K33" s="33">
        <f>INDEX(DATA!BJ2:BJ428,DATA!A1)</f>
        <v>0</v>
      </c>
    </row>
    <row r="34" spans="1:14" x14ac:dyDescent="0.25">
      <c r="A34" s="17" t="s">
        <v>41</v>
      </c>
      <c r="B34" s="12" t="s">
        <v>51</v>
      </c>
      <c r="C34" s="12" t="s">
        <v>52</v>
      </c>
      <c r="D34" s="61" t="s">
        <v>21</v>
      </c>
      <c r="E34" s="30">
        <f>INDEX(DATA!W2:W428,DATA!A1)</f>
        <v>0</v>
      </c>
      <c r="G34" s="17" t="s">
        <v>128</v>
      </c>
      <c r="H34" s="12" t="s">
        <v>134</v>
      </c>
      <c r="K34" s="33">
        <f>INDEX(DATA!BK2:BK428,DATA!A1)</f>
        <v>0</v>
      </c>
    </row>
    <row r="35" spans="1:14" x14ac:dyDescent="0.25">
      <c r="A35" s="17" t="s">
        <v>42</v>
      </c>
      <c r="B35" s="12" t="s">
        <v>34</v>
      </c>
      <c r="C35" s="12" t="s">
        <v>53</v>
      </c>
      <c r="D35" s="61" t="s">
        <v>24</v>
      </c>
      <c r="E35" s="30">
        <f>INDEX(DATA!X2:X428,DATA!A1)</f>
        <v>0</v>
      </c>
      <c r="G35" s="17" t="s">
        <v>129</v>
      </c>
      <c r="H35" s="12" t="s">
        <v>135</v>
      </c>
      <c r="K35" s="89">
        <f>INDEX(DATA!BL2:BL428,DATA!A1)</f>
        <v>0</v>
      </c>
    </row>
    <row r="36" spans="1:14" x14ac:dyDescent="0.25">
      <c r="A36" s="17" t="s">
        <v>43</v>
      </c>
      <c r="B36" s="12" t="s">
        <v>54</v>
      </c>
      <c r="C36" s="12" t="s">
        <v>55</v>
      </c>
      <c r="D36" s="61" t="s">
        <v>21</v>
      </c>
      <c r="E36" s="30">
        <f>INDEX(DATA!Y2:Y428,DATA!A1)</f>
        <v>0</v>
      </c>
      <c r="G36" s="17" t="s">
        <v>136</v>
      </c>
      <c r="H36" s="12" t="s">
        <v>137</v>
      </c>
      <c r="K36" s="33">
        <f>INDEX(DATA!BM2:BM428,DATA!A1)</f>
        <v>0</v>
      </c>
    </row>
    <row r="37" spans="1:14" x14ac:dyDescent="0.25">
      <c r="A37" s="17" t="s">
        <v>56</v>
      </c>
      <c r="B37" s="12" t="s">
        <v>111</v>
      </c>
      <c r="C37" s="12" t="s">
        <v>121</v>
      </c>
      <c r="D37" s="61" t="s">
        <v>36</v>
      </c>
      <c r="E37" s="30">
        <f>INDEX(DATA!Z2:Z428,DATA!A1)</f>
        <v>0</v>
      </c>
      <c r="G37" s="17" t="s">
        <v>138</v>
      </c>
      <c r="H37" s="12" t="s">
        <v>139</v>
      </c>
      <c r="K37" s="30">
        <f>INDEX(DATA!BN2:BN428,DATA!A1)</f>
        <v>0</v>
      </c>
    </row>
    <row r="39" spans="1:14" x14ac:dyDescent="0.25">
      <c r="B39" s="47" t="s">
        <v>770</v>
      </c>
      <c r="H39" s="47" t="s">
        <v>717</v>
      </c>
      <c r="I39" s="47"/>
    </row>
    <row r="40" spans="1:14" x14ac:dyDescent="0.25">
      <c r="A40" s="17" t="s">
        <v>57</v>
      </c>
      <c r="B40" s="12" t="s">
        <v>68</v>
      </c>
      <c r="C40" s="12" t="s">
        <v>69</v>
      </c>
      <c r="D40" s="61" t="s">
        <v>21</v>
      </c>
      <c r="E40" s="30">
        <f>INDEX(DATA!AA2:AA428,DATA!A1)</f>
        <v>0</v>
      </c>
      <c r="G40" s="17" t="s">
        <v>140</v>
      </c>
      <c r="H40" s="12" t="s">
        <v>718</v>
      </c>
      <c r="K40" s="30">
        <f>INDEX(DATA!BO2:BO428,DATA!A1)</f>
        <v>0</v>
      </c>
      <c r="L40" s="63"/>
    </row>
    <row r="41" spans="1:14" x14ac:dyDescent="0.25">
      <c r="A41" s="17" t="s">
        <v>58</v>
      </c>
      <c r="B41" s="12" t="s">
        <v>70</v>
      </c>
      <c r="C41" s="12" t="s">
        <v>71</v>
      </c>
      <c r="D41" s="61" t="s">
        <v>24</v>
      </c>
      <c r="E41" s="30">
        <f>INDEX(DATA!AB2:AB428,DATA!A1)</f>
        <v>0</v>
      </c>
      <c r="G41" s="17" t="s">
        <v>141</v>
      </c>
      <c r="H41" s="12" t="s">
        <v>664</v>
      </c>
      <c r="K41" s="30">
        <f>INDEX(DATA!BP2:BP428,DATA!A1)</f>
        <v>0</v>
      </c>
      <c r="L41" s="64"/>
    </row>
    <row r="42" spans="1:14" x14ac:dyDescent="0.25">
      <c r="A42" s="17" t="s">
        <v>59</v>
      </c>
      <c r="B42" s="12" t="s">
        <v>72</v>
      </c>
      <c r="C42" s="12" t="s">
        <v>73</v>
      </c>
      <c r="D42" s="61" t="s">
        <v>24</v>
      </c>
      <c r="E42" s="30">
        <f>INDEX(DATA!AC2:AC428,DATA!A1)</f>
        <v>0</v>
      </c>
      <c r="G42" s="65" t="s">
        <v>578</v>
      </c>
      <c r="H42" s="12" t="s">
        <v>658</v>
      </c>
      <c r="K42" s="30">
        <f>INDEX(DATA!BQ2:BQ428,DATA!A1)</f>
        <v>0</v>
      </c>
      <c r="L42" s="66"/>
    </row>
    <row r="43" spans="1:14" x14ac:dyDescent="0.25">
      <c r="A43" s="17" t="s">
        <v>60</v>
      </c>
      <c r="B43" s="12" t="s">
        <v>74</v>
      </c>
      <c r="C43" s="12" t="s">
        <v>75</v>
      </c>
      <c r="D43" s="61" t="s">
        <v>24</v>
      </c>
      <c r="E43" s="30">
        <f>INDEX(DATA!AD2:AD428,DATA!A1)</f>
        <v>0</v>
      </c>
      <c r="G43" s="17" t="s">
        <v>142</v>
      </c>
      <c r="H43" s="12" t="s">
        <v>759</v>
      </c>
      <c r="J43" s="67"/>
      <c r="K43" s="30">
        <f>INDEX(DATA!BR2:BR428,DATA!A1)</f>
        <v>0</v>
      </c>
      <c r="L43" s="64"/>
    </row>
    <row r="44" spans="1:14" x14ac:dyDescent="0.25">
      <c r="A44" s="17" t="s">
        <v>61</v>
      </c>
      <c r="B44" s="12" t="s">
        <v>76</v>
      </c>
      <c r="C44" s="12" t="s">
        <v>77</v>
      </c>
      <c r="D44" s="61" t="s">
        <v>24</v>
      </c>
      <c r="E44" s="30">
        <f>INDEX(DATA!AE2:AE428,DATA!A1)</f>
        <v>0</v>
      </c>
      <c r="G44" s="17" t="s">
        <v>143</v>
      </c>
      <c r="H44" s="12" t="s">
        <v>719</v>
      </c>
      <c r="K44" s="30">
        <f>INDEX(DATA!BS2:BS428,DATA!A1)</f>
        <v>0</v>
      </c>
      <c r="L44" s="66"/>
    </row>
    <row r="45" spans="1:14" x14ac:dyDescent="0.25">
      <c r="A45" s="17" t="s">
        <v>62</v>
      </c>
      <c r="B45" s="12" t="s">
        <v>34</v>
      </c>
      <c r="C45" s="12" t="s">
        <v>78</v>
      </c>
      <c r="D45" s="61" t="s">
        <v>24</v>
      </c>
      <c r="E45" s="30">
        <f>INDEX(DATA!AF2:AF428,DATA!A1)</f>
        <v>0</v>
      </c>
      <c r="G45" s="17" t="s">
        <v>144</v>
      </c>
      <c r="H45" s="12" t="s">
        <v>720</v>
      </c>
      <c r="K45" s="30">
        <f>INDEX(DATA!BT2:BT428,DATA!A1)</f>
        <v>0</v>
      </c>
      <c r="L45" s="64"/>
      <c r="M45" s="30"/>
      <c r="N45" s="30"/>
    </row>
    <row r="46" spans="1:14" x14ac:dyDescent="0.25">
      <c r="A46" s="17" t="s">
        <v>63</v>
      </c>
      <c r="B46" s="12" t="s">
        <v>79</v>
      </c>
      <c r="C46" s="12" t="s">
        <v>80</v>
      </c>
      <c r="D46" s="61" t="s">
        <v>21</v>
      </c>
      <c r="E46" s="30">
        <f>INDEX(DATA!AG2:AG428,DATA!A1)</f>
        <v>0</v>
      </c>
      <c r="G46" s="17" t="s">
        <v>145</v>
      </c>
      <c r="H46" s="12" t="s">
        <v>721</v>
      </c>
      <c r="K46" s="33">
        <f>INDEX(DATA!BU2:BU428,DATA!A1)</f>
        <v>0</v>
      </c>
      <c r="L46" s="64"/>
      <c r="M46" s="30"/>
    </row>
    <row r="47" spans="1:14" x14ac:dyDescent="0.25">
      <c r="A47" s="17" t="s">
        <v>64</v>
      </c>
      <c r="B47" s="12" t="s">
        <v>81</v>
      </c>
      <c r="C47" s="12" t="s">
        <v>703</v>
      </c>
      <c r="D47" s="61" t="s">
        <v>21</v>
      </c>
      <c r="E47" s="30">
        <f>INDEX(DATA!AH2:AH428,DATA!A1)</f>
        <v>0</v>
      </c>
      <c r="L47" s="66"/>
      <c r="M47" s="30"/>
    </row>
    <row r="48" spans="1:14" x14ac:dyDescent="0.25">
      <c r="A48" s="17" t="s">
        <v>65</v>
      </c>
      <c r="B48" s="12" t="s">
        <v>82</v>
      </c>
      <c r="C48" s="12" t="s">
        <v>580</v>
      </c>
      <c r="D48" s="61" t="s">
        <v>24</v>
      </c>
      <c r="E48" s="30">
        <f>INDEX(DATA!AI2:AI428,DATA!A1)</f>
        <v>0</v>
      </c>
      <c r="G48" s="68"/>
      <c r="H48" s="108" t="s">
        <v>722</v>
      </c>
      <c r="I48" s="108"/>
      <c r="J48" s="108"/>
      <c r="K48" s="108"/>
      <c r="L48" s="64"/>
    </row>
    <row r="49" spans="1:18" x14ac:dyDescent="0.25">
      <c r="A49" s="17" t="s">
        <v>66</v>
      </c>
      <c r="B49" s="12" t="s">
        <v>83</v>
      </c>
      <c r="C49" s="12" t="s">
        <v>84</v>
      </c>
      <c r="D49" s="61" t="s">
        <v>24</v>
      </c>
      <c r="E49" s="30">
        <f>INDEX(DATA!AJ2:AJ428,DATA!A1)</f>
        <v>0</v>
      </c>
      <c r="G49" s="65" t="s">
        <v>146</v>
      </c>
      <c r="H49" s="69" t="s">
        <v>723</v>
      </c>
      <c r="I49" s="69"/>
      <c r="J49" s="69"/>
      <c r="K49" s="70">
        <f>INDEX(DATA!BV2:BV428,DATA!A1)</f>
        <v>0</v>
      </c>
      <c r="L49" s="66"/>
      <c r="M49" s="30"/>
    </row>
    <row r="50" spans="1:18" x14ac:dyDescent="0.25">
      <c r="A50" s="17" t="s">
        <v>67</v>
      </c>
      <c r="B50" s="12" t="s">
        <v>85</v>
      </c>
      <c r="C50" s="12" t="s">
        <v>667</v>
      </c>
      <c r="D50" s="61" t="s">
        <v>36</v>
      </c>
      <c r="E50" s="30">
        <f>INDEX(DATA!AK2:AK428,DATA!A1)</f>
        <v>0</v>
      </c>
      <c r="G50" s="65" t="s">
        <v>567</v>
      </c>
      <c r="H50" s="71" t="s">
        <v>663</v>
      </c>
      <c r="I50" s="71"/>
      <c r="J50" s="71"/>
      <c r="K50" s="72">
        <f>INDEX(DATA!BW2:BW428,DATA!A1)</f>
        <v>0</v>
      </c>
      <c r="L50" s="64"/>
      <c r="M50" s="30"/>
    </row>
    <row r="51" spans="1:18" x14ac:dyDescent="0.25">
      <c r="G51" s="65" t="s">
        <v>568</v>
      </c>
      <c r="H51" s="73" t="s">
        <v>760</v>
      </c>
      <c r="I51" s="73"/>
      <c r="J51" s="73"/>
      <c r="K51" s="74">
        <f>INDEX(DATA!BX2:BX428,DATA!A1)</f>
        <v>0</v>
      </c>
      <c r="L51" s="66"/>
    </row>
    <row r="52" spans="1:18" x14ac:dyDescent="0.25">
      <c r="B52" s="47" t="s">
        <v>771</v>
      </c>
      <c r="G52" s="65" t="s">
        <v>569</v>
      </c>
      <c r="H52" s="75" t="s">
        <v>724</v>
      </c>
      <c r="I52" s="75"/>
      <c r="J52" s="75"/>
      <c r="K52" s="76">
        <f>INDEX(DATA!BY2:BY428,DATA!A1)</f>
        <v>0</v>
      </c>
      <c r="L52" s="63"/>
      <c r="N52" s="66"/>
    </row>
    <row r="53" spans="1:18" x14ac:dyDescent="0.25">
      <c r="A53" s="17" t="s">
        <v>86</v>
      </c>
      <c r="B53" s="12" t="s">
        <v>90</v>
      </c>
      <c r="C53" s="12" t="s">
        <v>91</v>
      </c>
      <c r="D53" s="61" t="s">
        <v>21</v>
      </c>
      <c r="E53" s="30">
        <f>INDEX(DATA!AL2:AL428,DATA!A1)</f>
        <v>0</v>
      </c>
      <c r="G53" s="65" t="s">
        <v>147</v>
      </c>
      <c r="H53" s="77" t="s">
        <v>725</v>
      </c>
      <c r="I53" s="77"/>
      <c r="J53" s="77"/>
      <c r="K53" s="78">
        <f>INDEX(DATA!BZ2:BZ428,DATA!A1)</f>
        <v>0</v>
      </c>
      <c r="L53" s="63"/>
      <c r="M53" s="63"/>
      <c r="N53" s="66"/>
      <c r="O53" s="66"/>
      <c r="P53" s="66"/>
      <c r="Q53" s="66"/>
      <c r="R53" s="66"/>
    </row>
    <row r="54" spans="1:18" ht="12" thickBot="1" x14ac:dyDescent="0.3">
      <c r="A54" s="17" t="s">
        <v>87</v>
      </c>
      <c r="B54" s="12" t="s">
        <v>692</v>
      </c>
      <c r="D54" s="61" t="s">
        <v>24</v>
      </c>
      <c r="E54" s="30">
        <f>INDEX(DATA!AM2:AM428,DATA!A1)</f>
        <v>0</v>
      </c>
      <c r="G54" s="65" t="s">
        <v>148</v>
      </c>
      <c r="H54" s="68" t="s">
        <v>726</v>
      </c>
      <c r="I54" s="68"/>
      <c r="J54" s="68"/>
      <c r="K54" s="79">
        <f>INDEX(DATA!CA$2:CA$428,DATA!$A$1)</f>
        <v>0</v>
      </c>
      <c r="L54" s="80"/>
      <c r="M54" s="66"/>
    </row>
    <row r="55" spans="1:18" ht="12" thickBot="1" x14ac:dyDescent="0.3">
      <c r="A55" s="17" t="s">
        <v>88</v>
      </c>
      <c r="B55" s="12" t="s">
        <v>92</v>
      </c>
      <c r="D55" s="61" t="s">
        <v>24</v>
      </c>
      <c r="E55" s="30">
        <f>INDEX(DATA!AN2:AN428,DATA!A1)</f>
        <v>0</v>
      </c>
      <c r="G55" s="81" t="s">
        <v>149</v>
      </c>
      <c r="H55" s="39" t="s">
        <v>727</v>
      </c>
      <c r="I55" s="39"/>
      <c r="J55" s="82"/>
      <c r="K55" s="83">
        <f>INDEX(DATA!CB$2:CB$428,DATA!$A$1)</f>
        <v>0</v>
      </c>
      <c r="L55" s="66"/>
      <c r="M55" s="64"/>
    </row>
    <row r="56" spans="1:18" x14ac:dyDescent="0.25">
      <c r="A56" s="17" t="s">
        <v>89</v>
      </c>
      <c r="B56" s="12" t="s">
        <v>93</v>
      </c>
      <c r="D56" s="61" t="s">
        <v>36</v>
      </c>
      <c r="E56" s="30">
        <f>INDEX(DATA!AO2:AO428,DATA!A1)</f>
        <v>0</v>
      </c>
      <c r="G56" s="84"/>
      <c r="H56" s="47"/>
      <c r="I56" s="47"/>
      <c r="K56" s="85"/>
      <c r="L56" s="86"/>
    </row>
    <row r="57" spans="1:18" x14ac:dyDescent="0.25">
      <c r="A57" s="104" t="s">
        <v>772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8" x14ac:dyDescent="0.25">
      <c r="A58" s="104" t="s">
        <v>690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8" x14ac:dyDescent="0.25">
      <c r="A59" s="105" t="s">
        <v>649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</sheetData>
  <sheetProtection selectLockedCells="1" selectUnlockedCells="1"/>
  <mergeCells count="8">
    <mergeCell ref="A57:K57"/>
    <mergeCell ref="A59:K59"/>
    <mergeCell ref="A1:E1"/>
    <mergeCell ref="A2:E2"/>
    <mergeCell ref="A58:K58"/>
    <mergeCell ref="H48:K48"/>
    <mergeCell ref="A5:G5"/>
    <mergeCell ref="A3:G3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895350</xdr:colOff>
                    <xdr:row>3</xdr:row>
                    <xdr:rowOff>9525</xdr:rowOff>
                  </from>
                  <to>
                    <xdr:col>6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609600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1"/>
  <sheetViews>
    <sheetView topLeftCell="A16" zoomScaleNormal="100" workbookViewId="0">
      <selection activeCell="G46" sqref="G46"/>
    </sheetView>
  </sheetViews>
  <sheetFormatPr defaultRowHeight="11.25" customHeight="1" x14ac:dyDescent="0.25"/>
  <cols>
    <col min="1" max="1" width="3.140625" customWidth="1"/>
    <col min="2" max="2" width="55.710937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7" t="str">
        <f>INDEX(DATA!B2:B428,DATA!A1)</f>
        <v>Use arrow at right to select district.</v>
      </c>
      <c r="B1" s="117"/>
      <c r="C1" s="117"/>
      <c r="D1" s="117"/>
      <c r="E1" s="117"/>
      <c r="F1" s="117"/>
      <c r="G1" s="117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633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632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673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634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4" t="s">
        <v>728</v>
      </c>
      <c r="B9" s="115"/>
      <c r="C9" s="115"/>
      <c r="D9" s="115"/>
      <c r="E9" s="115"/>
      <c r="F9" s="115"/>
      <c r="G9" s="116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18" t="s">
        <v>602</v>
      </c>
      <c r="B11" s="118"/>
      <c r="C11" s="12"/>
      <c r="D11" s="12"/>
      <c r="E11" s="13" t="s">
        <v>603</v>
      </c>
      <c r="F11" s="13"/>
      <c r="G11" s="14"/>
    </row>
    <row r="12" spans="1:9" ht="11.25" customHeight="1" x14ac:dyDescent="0.25">
      <c r="A12" s="15">
        <v>1</v>
      </c>
      <c r="B12" s="12" t="s">
        <v>604</v>
      </c>
      <c r="C12" s="16">
        <f>IF(C13&gt;0,(INDEX(DATA!CE2:CE428,DATA!A1)),0)</f>
        <v>0</v>
      </c>
      <c r="D12" s="17"/>
      <c r="E12" s="18" t="s">
        <v>605</v>
      </c>
      <c r="F12" s="19" t="s">
        <v>732</v>
      </c>
      <c r="G12" s="20">
        <f>IF(C13&gt;0,(INDEX(DATA!CP2:CP428,DATA!A1)),0)</f>
        <v>0</v>
      </c>
    </row>
    <row r="13" spans="1:9" ht="11.25" customHeight="1" x14ac:dyDescent="0.25">
      <c r="A13" s="15">
        <v>2</v>
      </c>
      <c r="B13" s="12" t="s">
        <v>606</v>
      </c>
      <c r="C13" s="88">
        <f>INDEX(DATA!CF2:CF428,DATA!A1)</f>
        <v>0</v>
      </c>
      <c r="D13" s="17"/>
      <c r="E13" s="21" t="s">
        <v>607</v>
      </c>
      <c r="F13" s="21" t="s">
        <v>665</v>
      </c>
      <c r="G13" s="22">
        <f>IF(C13&gt;0,(INDEX(DATA!CQ2:CQ428,DATA!A1)),0)</f>
        <v>0</v>
      </c>
    </row>
    <row r="14" spans="1:9" ht="11.25" customHeight="1" x14ac:dyDescent="0.25">
      <c r="A14" s="15">
        <v>3</v>
      </c>
      <c r="B14" s="12" t="s">
        <v>608</v>
      </c>
      <c r="C14" s="23">
        <f>IF(C13&gt;0,(INDEX(DATA!CG2:CG428,DATA!A1)),0)</f>
        <v>0</v>
      </c>
      <c r="D14" s="17"/>
      <c r="E14" s="24" t="s">
        <v>609</v>
      </c>
      <c r="F14" s="11" t="s">
        <v>761</v>
      </c>
      <c r="G14" s="25">
        <f>IF(C13&gt;0,(INDEX(DATA!CR2:CR428,DATA!A1)),0)</f>
        <v>0</v>
      </c>
    </row>
    <row r="15" spans="1:9" ht="11.25" customHeight="1" x14ac:dyDescent="0.25">
      <c r="A15" s="15">
        <v>4</v>
      </c>
      <c r="B15" s="12" t="s">
        <v>610</v>
      </c>
      <c r="C15" s="16">
        <f>IF(C13&gt;0,(INDEX(DATA!CH2:CH428,DATA!A1)),0)</f>
        <v>0</v>
      </c>
      <c r="D15" s="17"/>
      <c r="E15" s="26" t="s">
        <v>611</v>
      </c>
      <c r="F15" s="26" t="s">
        <v>733</v>
      </c>
      <c r="G15" s="27">
        <f>IF(C13&gt;0,(INDEX(DATA!CS2:CS428,DATA!A1)),0)</f>
        <v>0</v>
      </c>
    </row>
    <row r="16" spans="1:9" ht="11.25" customHeight="1" x14ac:dyDescent="0.25">
      <c r="A16" s="15">
        <v>5</v>
      </c>
      <c r="B16" s="12" t="s">
        <v>612</v>
      </c>
      <c r="C16" s="16">
        <f>IF(C13&gt;0,(INDEX(DATA!CI2:CI428,DATA!A1)),0)</f>
        <v>0</v>
      </c>
      <c r="D16" s="17"/>
      <c r="E16" s="28" t="s">
        <v>613</v>
      </c>
      <c r="F16" s="28" t="s">
        <v>734</v>
      </c>
      <c r="G16" s="29">
        <f>IF(C13&gt;0,(INDEX(DATA!CT2:CT428,DATA!A1)),0)</f>
        <v>0</v>
      </c>
    </row>
    <row r="17" spans="1:9" ht="11.25" customHeight="1" x14ac:dyDescent="0.25">
      <c r="A17" s="15">
        <v>6</v>
      </c>
      <c r="B17" s="12" t="s">
        <v>693</v>
      </c>
      <c r="C17" s="16">
        <f>IF(C13&gt;0,(INDEX(DATA!CJ2:CJ428,DATA!A1)),0)</f>
        <v>0</v>
      </c>
      <c r="D17" s="15"/>
      <c r="E17" s="14"/>
      <c r="F17" s="14"/>
      <c r="G17" s="14"/>
    </row>
    <row r="18" spans="1:9" ht="11.25" customHeight="1" x14ac:dyDescent="0.25">
      <c r="A18" s="15">
        <v>7</v>
      </c>
      <c r="B18" s="12" t="s">
        <v>614</v>
      </c>
      <c r="C18" s="16">
        <f>IF(C13&gt;0,(INDEX(DATA!CK2:CK428,DATA!A1)),0)</f>
        <v>0</v>
      </c>
      <c r="D18" s="15"/>
      <c r="E18" s="14"/>
      <c r="F18" s="14"/>
      <c r="G18" s="14"/>
    </row>
    <row r="19" spans="1:9" ht="11.25" customHeight="1" x14ac:dyDescent="0.25">
      <c r="A19" s="15">
        <v>8</v>
      </c>
      <c r="B19" s="12" t="s">
        <v>688</v>
      </c>
      <c r="C19" s="23">
        <f>IF(C13&gt;0,(INDEX(DATA!CL2:CL428,DATA!A1)),0)</f>
        <v>0</v>
      </c>
      <c r="D19" s="15"/>
      <c r="E19" s="14"/>
      <c r="F19" s="14"/>
      <c r="G19" s="14"/>
    </row>
    <row r="20" spans="1:9" ht="11.25" customHeight="1" x14ac:dyDescent="0.25">
      <c r="A20" s="15">
        <v>9</v>
      </c>
      <c r="B20" s="12" t="s">
        <v>729</v>
      </c>
      <c r="C20" s="16">
        <f>INDEX(DATA!CM2:CM428,DATA!A1)</f>
        <v>0</v>
      </c>
      <c r="D20" s="15"/>
      <c r="E20" s="14"/>
      <c r="F20" s="14"/>
      <c r="G20" s="14"/>
    </row>
    <row r="21" spans="1:9" ht="11.25" customHeight="1" x14ac:dyDescent="0.25">
      <c r="A21" s="15">
        <v>10</v>
      </c>
      <c r="B21" s="38" t="s">
        <v>694</v>
      </c>
      <c r="C21" s="16">
        <f>IF(C12&gt;0,(INDEX(DATA!DK2:DK428,DATA!A1)),0)</f>
        <v>0</v>
      </c>
      <c r="D21" s="15"/>
      <c r="E21" s="14"/>
      <c r="F21" s="14"/>
      <c r="G21" s="14"/>
    </row>
    <row r="22" spans="1:9" ht="11.25" customHeight="1" x14ac:dyDescent="0.25">
      <c r="A22" s="15">
        <v>11</v>
      </c>
      <c r="B22" s="38" t="s">
        <v>767</v>
      </c>
      <c r="C22" s="16">
        <f>INDEX(DATA!CN2:CN428,DATA!A1)</f>
        <v>0</v>
      </c>
      <c r="D22" s="15"/>
      <c r="E22" s="14"/>
      <c r="F22" s="14"/>
      <c r="G22" s="14"/>
    </row>
    <row r="23" spans="1:9" ht="11.25" customHeight="1" x14ac:dyDescent="0.25">
      <c r="A23" s="15">
        <v>12</v>
      </c>
      <c r="B23" s="12" t="s">
        <v>730</v>
      </c>
      <c r="C23" s="16">
        <f>INDEX(DATA!CO2:CO428,DATA!A1)</f>
        <v>0</v>
      </c>
      <c r="D23" s="15"/>
      <c r="E23" s="14"/>
      <c r="F23" s="14"/>
      <c r="G23" s="14"/>
    </row>
    <row r="24" spans="1:9" ht="11.25" customHeight="1" x14ac:dyDescent="0.25">
      <c r="A24" s="15">
        <v>13</v>
      </c>
      <c r="B24" s="12" t="s">
        <v>731</v>
      </c>
      <c r="C24" s="16">
        <f>INDEX(DATA!CP2:CP428,DATA!A1)</f>
        <v>0</v>
      </c>
      <c r="D24" s="15"/>
      <c r="E24" s="14"/>
      <c r="F24" s="14"/>
      <c r="G24" s="14"/>
    </row>
    <row r="25" spans="1:9" ht="11.25" customHeight="1" x14ac:dyDescent="0.25">
      <c r="A25" s="12"/>
      <c r="B25" s="12"/>
      <c r="C25" s="14"/>
      <c r="D25" s="14"/>
      <c r="E25" s="14"/>
      <c r="F25" s="14"/>
      <c r="G25" s="14"/>
    </row>
    <row r="26" spans="1:9" s="6" customFormat="1" ht="11.25" customHeight="1" x14ac:dyDescent="0.25">
      <c r="A26" s="114" t="s">
        <v>735</v>
      </c>
      <c r="B26" s="115"/>
      <c r="C26" s="115"/>
      <c r="D26" s="115"/>
      <c r="E26" s="115"/>
      <c r="F26" s="115"/>
      <c r="G26" s="116"/>
      <c r="H26" s="8"/>
      <c r="I26" s="8"/>
    </row>
    <row r="27" spans="1:9" ht="11.25" customHeight="1" x14ac:dyDescent="0.25">
      <c r="A27" s="12"/>
      <c r="B27" s="12"/>
      <c r="C27" s="12"/>
      <c r="D27" s="12"/>
      <c r="E27" s="12"/>
      <c r="F27" s="12"/>
      <c r="G27" s="12"/>
    </row>
    <row r="28" spans="1:9" ht="11.25" customHeight="1" x14ac:dyDescent="0.25">
      <c r="A28" s="118" t="s">
        <v>615</v>
      </c>
      <c r="B28" s="118"/>
      <c r="C28" s="30" t="s">
        <v>579</v>
      </c>
      <c r="D28" s="12"/>
      <c r="E28" s="31" t="s">
        <v>616</v>
      </c>
      <c r="F28" s="13"/>
      <c r="G28" s="12"/>
    </row>
    <row r="29" spans="1:9" ht="11.25" customHeight="1" x14ac:dyDescent="0.25">
      <c r="A29" s="15">
        <v>1</v>
      </c>
      <c r="B29" s="12" t="s">
        <v>617</v>
      </c>
      <c r="C29" s="30">
        <f>IF(C32&gt;0,(INDEX(DATA!BO2:BO428,DATA!A1)),0)</f>
        <v>0</v>
      </c>
      <c r="D29" s="12"/>
      <c r="E29" s="18" t="s">
        <v>618</v>
      </c>
      <c r="F29" s="19" t="s">
        <v>738</v>
      </c>
      <c r="G29" s="32">
        <f>INDEX(DATA!CZ2:CZ428,DATA!A1)</f>
        <v>0</v>
      </c>
    </row>
    <row r="30" spans="1:9" ht="11.25" customHeight="1" x14ac:dyDescent="0.25">
      <c r="A30" s="15">
        <v>2</v>
      </c>
      <c r="B30" s="12" t="s">
        <v>619</v>
      </c>
      <c r="C30" s="33">
        <f>IF(C32&gt;0,(INDEX(DATA!I2:I428,DATA!A1)),0)</f>
        <v>0</v>
      </c>
      <c r="D30" s="12"/>
      <c r="E30" s="21" t="s">
        <v>620</v>
      </c>
      <c r="F30" s="21" t="s">
        <v>697</v>
      </c>
      <c r="G30" s="34">
        <f>INDEX(DATA!DA2:DA428,DATA!A1)</f>
        <v>0</v>
      </c>
    </row>
    <row r="31" spans="1:9" ht="11.25" customHeight="1" x14ac:dyDescent="0.25">
      <c r="A31" s="12">
        <v>3</v>
      </c>
      <c r="B31" s="12" t="s">
        <v>621</v>
      </c>
      <c r="C31" s="30">
        <f>IF(C32&gt;0,(INDEX(DATA!CU2:CU428,DATA!A1)),0)</f>
        <v>0</v>
      </c>
      <c r="D31" s="12"/>
      <c r="E31" s="24" t="s">
        <v>622</v>
      </c>
      <c r="F31" s="11" t="s">
        <v>762</v>
      </c>
      <c r="G31" s="35">
        <f>INDEX(DATA!DB2:DB428,DATA!A1)</f>
        <v>0</v>
      </c>
    </row>
    <row r="32" spans="1:9" ht="11.25" customHeight="1" x14ac:dyDescent="0.25">
      <c r="A32" s="12">
        <v>4</v>
      </c>
      <c r="B32" s="12" t="s">
        <v>689</v>
      </c>
      <c r="C32" s="30">
        <f>INDEX(DATA!CV2:CV428,DATA!A1)</f>
        <v>0</v>
      </c>
      <c r="D32" s="12"/>
      <c r="E32" s="26" t="s">
        <v>623</v>
      </c>
      <c r="F32" s="26" t="s">
        <v>739</v>
      </c>
      <c r="G32" s="36">
        <f>INDEX(DATA!DC2:DC428,DATA!A1)</f>
        <v>0</v>
      </c>
    </row>
    <row r="33" spans="1:9" ht="11.25" customHeight="1" x14ac:dyDescent="0.25">
      <c r="A33" s="12">
        <v>5</v>
      </c>
      <c r="B33" s="12" t="s">
        <v>687</v>
      </c>
      <c r="C33" s="30">
        <f>IF(C32&gt;0,(INDEX(DATA!CW2:CW428,DATA!A1)),)</f>
        <v>0</v>
      </c>
      <c r="D33" s="12"/>
      <c r="E33" s="28" t="s">
        <v>624</v>
      </c>
      <c r="F33" s="28" t="s">
        <v>740</v>
      </c>
      <c r="G33" s="37">
        <f>INDEX(DATA!DD2:DD428,DATA!A1)</f>
        <v>0</v>
      </c>
    </row>
    <row r="34" spans="1:9" ht="11.25" customHeight="1" x14ac:dyDescent="0.25">
      <c r="A34" s="12">
        <v>6</v>
      </c>
      <c r="B34" s="12" t="s">
        <v>695</v>
      </c>
      <c r="C34" s="30">
        <f>IF(C33&gt;0,(INDEX(DATA!DJ2:DJ428,DATA!A1)),)</f>
        <v>0</v>
      </c>
      <c r="D34" s="12"/>
      <c r="E34" s="12"/>
      <c r="F34" s="12"/>
      <c r="G34" s="12"/>
    </row>
    <row r="35" spans="1:9" ht="11.25" customHeight="1" x14ac:dyDescent="0.25">
      <c r="A35" s="12">
        <v>7</v>
      </c>
      <c r="B35" s="38" t="s">
        <v>766</v>
      </c>
      <c r="C35" s="30">
        <f>IF(C34&gt;0,(INDEX(DATA!CX2:CX428,DATA!A1)),)</f>
        <v>0</v>
      </c>
      <c r="D35" s="12"/>
      <c r="E35" s="12"/>
      <c r="F35" s="12"/>
      <c r="G35" s="12"/>
    </row>
    <row r="36" spans="1:9" ht="11.25" customHeight="1" x14ac:dyDescent="0.25">
      <c r="A36" s="12">
        <v>8</v>
      </c>
      <c r="B36" s="12" t="s">
        <v>736</v>
      </c>
      <c r="C36" s="30">
        <f>IF(C34&gt;0,(INDEX(DATA!CY2:CY428,DATA!A1)),)</f>
        <v>0</v>
      </c>
      <c r="D36" s="12"/>
      <c r="E36" s="12"/>
      <c r="F36" s="12"/>
      <c r="G36" s="12"/>
    </row>
    <row r="37" spans="1:9" ht="11.25" customHeight="1" x14ac:dyDescent="0.25">
      <c r="A37" s="12">
        <v>9</v>
      </c>
      <c r="B37" s="12" t="s">
        <v>737</v>
      </c>
      <c r="C37" s="30">
        <f>IF(C33&gt;0,(INDEX(DATA!CZ2:CZ428,DATA!A1)),)</f>
        <v>0</v>
      </c>
      <c r="D37" s="12"/>
      <c r="E37" s="12"/>
      <c r="F37" s="12"/>
      <c r="G37" s="12"/>
    </row>
    <row r="38" spans="1:9" ht="11.25" customHeight="1" x14ac:dyDescent="0.25">
      <c r="A38" s="12"/>
      <c r="B38" s="12"/>
      <c r="C38" s="14"/>
      <c r="D38" s="14"/>
      <c r="E38" s="14"/>
      <c r="F38" s="14"/>
      <c r="G38" s="14"/>
    </row>
    <row r="39" spans="1:9" s="6" customFormat="1" ht="11.25" customHeight="1" x14ac:dyDescent="0.25">
      <c r="A39" s="114" t="s">
        <v>741</v>
      </c>
      <c r="B39" s="115"/>
      <c r="C39" s="115"/>
      <c r="D39" s="115"/>
      <c r="E39" s="115"/>
      <c r="F39" s="115"/>
      <c r="G39" s="116"/>
      <c r="H39" s="8"/>
      <c r="I39" s="8"/>
    </row>
    <row r="40" spans="1:9" ht="11.25" customHeight="1" x14ac:dyDescent="0.25">
      <c r="A40" s="12"/>
      <c r="B40" s="12"/>
      <c r="C40" s="12"/>
      <c r="D40" s="12"/>
      <c r="E40" s="12"/>
      <c r="F40" s="12"/>
      <c r="G40" s="12"/>
    </row>
    <row r="41" spans="1:9" ht="11.25" customHeight="1" x14ac:dyDescent="0.25">
      <c r="A41" s="13" t="s">
        <v>625</v>
      </c>
      <c r="B41" s="12"/>
      <c r="C41" s="12"/>
      <c r="D41" s="12"/>
      <c r="E41" s="31" t="s">
        <v>626</v>
      </c>
      <c r="F41" s="12"/>
      <c r="G41" s="12"/>
    </row>
    <row r="42" spans="1:9" ht="11.25" customHeight="1" x14ac:dyDescent="0.25">
      <c r="A42" s="12">
        <v>1</v>
      </c>
      <c r="B42" s="12" t="s">
        <v>742</v>
      </c>
      <c r="C42" s="30">
        <f>(INDEX(DATA!DE$2:DE$428,DATA!$A1))</f>
        <v>0</v>
      </c>
      <c r="D42" s="12"/>
      <c r="E42" s="18" t="s">
        <v>627</v>
      </c>
      <c r="F42" s="19" t="s">
        <v>751</v>
      </c>
      <c r="G42" s="32">
        <f>INDEX(DATA!DQ2:DQ428,DATA!A1)</f>
        <v>0</v>
      </c>
    </row>
    <row r="43" spans="1:9" ht="11.25" customHeight="1" x14ac:dyDescent="0.25">
      <c r="A43" s="12">
        <v>2</v>
      </c>
      <c r="B43" s="12" t="s">
        <v>743</v>
      </c>
      <c r="C43" s="30">
        <f>ROUND((INDEX(DATA!DF2:DF428+DATA!DG2:DG428+DATA!DH2:DH428,DATA!A1)),2)</f>
        <v>0</v>
      </c>
      <c r="D43" s="12"/>
      <c r="E43" s="21" t="s">
        <v>628</v>
      </c>
      <c r="F43" s="21" t="s">
        <v>696</v>
      </c>
      <c r="G43" s="21">
        <f>INDEX(DATA!DR2:DR428,DATA!A1)</f>
        <v>0</v>
      </c>
    </row>
    <row r="44" spans="1:9" ht="11.25" customHeight="1" x14ac:dyDescent="0.25">
      <c r="A44" s="12">
        <v>3</v>
      </c>
      <c r="B44" s="12" t="s">
        <v>744</v>
      </c>
      <c r="C44" s="30">
        <f>(INDEX(DATA!DI$2:DI$428,DATA!$A$1))</f>
        <v>0</v>
      </c>
      <c r="D44" s="12"/>
      <c r="E44" s="24" t="s">
        <v>629</v>
      </c>
      <c r="F44" s="11" t="s">
        <v>763</v>
      </c>
      <c r="G44" s="35">
        <f>INDEX(DATA!DS2:DS428,DATA!A1)</f>
        <v>0</v>
      </c>
    </row>
    <row r="45" spans="1:9" ht="11.25" customHeight="1" x14ac:dyDescent="0.25">
      <c r="A45" s="12">
        <v>4</v>
      </c>
      <c r="B45" s="38" t="s">
        <v>745</v>
      </c>
      <c r="C45" s="30">
        <f>(INDEX(DATA!DL$2:DL$428,DATA!$A$1))</f>
        <v>0</v>
      </c>
      <c r="D45" s="12"/>
      <c r="E45" s="26" t="s">
        <v>630</v>
      </c>
      <c r="F45" s="26" t="s">
        <v>752</v>
      </c>
      <c r="G45" s="87">
        <f>INDEX(DATA!DT2:DT428,DATA!A1)</f>
        <v>0</v>
      </c>
    </row>
    <row r="46" spans="1:9" ht="11.25" customHeight="1" x14ac:dyDescent="0.25">
      <c r="A46" s="12">
        <v>5</v>
      </c>
      <c r="B46" s="38" t="s">
        <v>746</v>
      </c>
      <c r="C46" s="30">
        <f>(INDEX(DATA!DM$2:DM$428,DATA!$A$1))</f>
        <v>0</v>
      </c>
      <c r="D46" s="12"/>
      <c r="E46" s="28" t="s">
        <v>631</v>
      </c>
      <c r="F46" s="28" t="s">
        <v>753</v>
      </c>
      <c r="G46" s="37">
        <f>INDEX(DATA!DU2:DU428,DATA!A1)</f>
        <v>0</v>
      </c>
    </row>
    <row r="47" spans="1:9" ht="11.25" customHeight="1" x14ac:dyDescent="0.25">
      <c r="A47" s="12">
        <v>6</v>
      </c>
      <c r="B47" s="12" t="s">
        <v>747</v>
      </c>
      <c r="C47" s="30">
        <f>INDEX(DATA!BO2:BO428,DATA!A1)</f>
        <v>0</v>
      </c>
      <c r="D47" s="12"/>
      <c r="E47" s="66"/>
      <c r="F47" s="66"/>
      <c r="G47" s="58"/>
    </row>
    <row r="48" spans="1:9" ht="11.25" customHeight="1" x14ac:dyDescent="0.25">
      <c r="A48" s="12">
        <v>7</v>
      </c>
      <c r="B48" s="12" t="s">
        <v>748</v>
      </c>
      <c r="C48" s="30">
        <f>INDEX(DATA!DN2:DN428,DATA!A1)</f>
        <v>0</v>
      </c>
      <c r="D48" s="12"/>
      <c r="E48" s="12"/>
      <c r="F48" s="12"/>
      <c r="G48" s="12"/>
    </row>
    <row r="49" spans="1:7" ht="11.25" customHeight="1" x14ac:dyDescent="0.25">
      <c r="A49" s="12">
        <v>8</v>
      </c>
      <c r="B49" s="12" t="s">
        <v>749</v>
      </c>
      <c r="C49" s="30">
        <f>C47+C48</f>
        <v>0</v>
      </c>
      <c r="D49" s="12"/>
      <c r="E49" s="12"/>
      <c r="F49" s="30"/>
      <c r="G49" s="12"/>
    </row>
    <row r="50" spans="1:7" ht="11.25" customHeight="1" x14ac:dyDescent="0.25">
      <c r="A50" s="12">
        <v>9</v>
      </c>
      <c r="B50" s="12" t="s">
        <v>750</v>
      </c>
      <c r="C50" s="30">
        <f>INDEX(DATA!DP2:DP428,DATA!A1)</f>
        <v>0</v>
      </c>
      <c r="D50" s="12"/>
      <c r="E50" s="30"/>
      <c r="F50" s="12"/>
      <c r="G50" s="12"/>
    </row>
    <row r="51" spans="1:7" ht="11.25" customHeight="1" x14ac:dyDescent="0.25">
      <c r="A51" s="12"/>
      <c r="B51" s="38" t="s">
        <v>765</v>
      </c>
      <c r="C51" s="12"/>
      <c r="D51" s="12"/>
      <c r="E51" s="12"/>
      <c r="F51" s="12"/>
      <c r="G51" s="12"/>
    </row>
    <row r="52" spans="1:7" ht="11.25" customHeight="1" x14ac:dyDescent="0.25">
      <c r="C52" s="10"/>
      <c r="D52" s="12"/>
      <c r="E52" s="12"/>
      <c r="F52" s="30"/>
      <c r="G52" s="12"/>
    </row>
    <row r="53" spans="1:7" ht="11.25" customHeight="1" x14ac:dyDescent="0.25">
      <c r="C53" s="10"/>
    </row>
    <row r="54" spans="1:7" ht="40.5" customHeight="1" x14ac:dyDescent="0.25">
      <c r="B54" s="112" t="s">
        <v>672</v>
      </c>
      <c r="C54" s="113"/>
      <c r="D54" s="113"/>
      <c r="E54" s="113"/>
      <c r="F54" s="113"/>
      <c r="G54" s="113"/>
    </row>
    <row r="55" spans="1:7" ht="11.25" customHeight="1" x14ac:dyDescent="0.25">
      <c r="C55" s="2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9"/>
    </row>
  </sheetData>
  <mergeCells count="7">
    <mergeCell ref="B54:G54"/>
    <mergeCell ref="A39:G39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8</xdr:col>
                    <xdr:colOff>485775</xdr:colOff>
                    <xdr:row>26</xdr:row>
                    <xdr:rowOff>133350</xdr:rowOff>
                  </from>
                  <to>
                    <xdr:col>11</xdr:col>
                    <xdr:colOff>419100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X4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2" sqref="A42"/>
    </sheetView>
  </sheetViews>
  <sheetFormatPr defaultRowHeight="11.25" x14ac:dyDescent="0.2"/>
  <cols>
    <col min="1" max="1" width="5" style="93" bestFit="1" customWidth="1"/>
    <col min="2" max="2" width="25.140625" style="93" bestFit="1" customWidth="1"/>
    <col min="3" max="4" width="8.85546875" style="94" bestFit="1" customWidth="1"/>
    <col min="5" max="5" width="10.140625" style="94" bestFit="1" customWidth="1"/>
    <col min="6" max="6" width="8.85546875" style="94" bestFit="1" customWidth="1"/>
    <col min="7" max="7" width="8" style="94" bestFit="1" customWidth="1"/>
    <col min="8" max="8" width="5" style="94" bestFit="1" customWidth="1"/>
    <col min="9" max="9" width="8.85546875" style="94" bestFit="1" customWidth="1"/>
    <col min="10" max="12" width="13.28515625" style="94" bestFit="1" customWidth="1"/>
    <col min="13" max="13" width="10" style="94" bestFit="1" customWidth="1"/>
    <col min="14" max="14" width="4.140625" style="94" bestFit="1" customWidth="1"/>
    <col min="15" max="15" width="10.140625" style="94" bestFit="1" customWidth="1"/>
    <col min="16" max="16" width="4.140625" style="94" bestFit="1" customWidth="1"/>
    <col min="17" max="17" width="8.85546875" style="94" bestFit="1" customWidth="1"/>
    <col min="18" max="18" width="13.28515625" style="94" bestFit="1" customWidth="1"/>
    <col min="19" max="19" width="14.140625" style="94" bestFit="1" customWidth="1"/>
    <col min="20" max="20" width="11" style="94" bestFit="1" customWidth="1"/>
    <col min="21" max="21" width="4.140625" style="94" bestFit="1" customWidth="1"/>
    <col min="22" max="22" width="10.140625" style="94" bestFit="1" customWidth="1"/>
    <col min="23" max="23" width="14.140625" style="94" bestFit="1" customWidth="1"/>
    <col min="24" max="24" width="13.28515625" style="94" bestFit="1" customWidth="1"/>
    <col min="25" max="25" width="8" style="94" bestFit="1" customWidth="1"/>
    <col min="26" max="27" width="13.28515625" style="94" bestFit="1" customWidth="1"/>
    <col min="28" max="28" width="11" style="94" bestFit="1" customWidth="1"/>
    <col min="29" max="29" width="11.85546875" style="94" bestFit="1" customWidth="1"/>
    <col min="30" max="30" width="10.140625" style="94" bestFit="1" customWidth="1"/>
    <col min="31" max="31" width="11.85546875" style="94" bestFit="1" customWidth="1"/>
    <col min="32" max="32" width="11" style="94" bestFit="1" customWidth="1"/>
    <col min="33" max="33" width="13.28515625" style="94" bestFit="1" customWidth="1"/>
    <col min="34" max="34" width="10.85546875" style="94" bestFit="1" customWidth="1"/>
    <col min="35" max="35" width="11.85546875" style="94" bestFit="1" customWidth="1"/>
    <col min="36" max="36" width="8.85546875" style="94" bestFit="1" customWidth="1"/>
    <col min="37" max="37" width="11.85546875" style="94" bestFit="1" customWidth="1"/>
    <col min="38" max="38" width="13.28515625" style="94" bestFit="1" customWidth="1"/>
    <col min="39" max="39" width="10.140625" style="94" bestFit="1" customWidth="1"/>
    <col min="40" max="40" width="10" style="94" bestFit="1" customWidth="1"/>
    <col min="41" max="42" width="13.28515625" style="94" bestFit="1" customWidth="1"/>
    <col min="43" max="43" width="5" style="94" bestFit="1" customWidth="1"/>
    <col min="44" max="44" width="9" style="94" bestFit="1" customWidth="1"/>
    <col min="45" max="45" width="11.85546875" style="94" bestFit="1" customWidth="1"/>
    <col min="46" max="46" width="6" style="94" bestFit="1" customWidth="1"/>
    <col min="47" max="48" width="13.28515625" style="94" bestFit="1" customWidth="1"/>
    <col min="49" max="49" width="11.85546875" style="94" bestFit="1" customWidth="1"/>
    <col min="50" max="50" width="9" style="94" bestFit="1" customWidth="1"/>
    <col min="51" max="51" width="15" style="94" bestFit="1" customWidth="1"/>
    <col min="52" max="52" width="8" style="94" bestFit="1" customWidth="1"/>
    <col min="53" max="53" width="12" style="94" bestFit="1" customWidth="1"/>
    <col min="54" max="54" width="9.7109375" style="95" bestFit="1" customWidth="1"/>
    <col min="55" max="55" width="12" style="94" bestFit="1" customWidth="1"/>
    <col min="56" max="56" width="11.85546875" style="94" bestFit="1" customWidth="1"/>
    <col min="57" max="57" width="8" style="94" bestFit="1" customWidth="1"/>
    <col min="58" max="58" width="12" style="94" bestFit="1" customWidth="1"/>
    <col min="59" max="59" width="9.7109375" style="95" bestFit="1" customWidth="1"/>
    <col min="60" max="60" width="12" style="94" bestFit="1" customWidth="1"/>
    <col min="61" max="61" width="13.28515625" style="94" bestFit="1" customWidth="1"/>
    <col min="62" max="62" width="8" style="94" bestFit="1" customWidth="1"/>
    <col min="63" max="63" width="12" style="94" bestFit="1" customWidth="1"/>
    <col min="64" max="64" width="9.7109375" style="95" bestFit="1" customWidth="1"/>
    <col min="65" max="65" width="12" style="94" bestFit="1" customWidth="1"/>
    <col min="66" max="66" width="12.28515625" style="94" bestFit="1" customWidth="1"/>
    <col min="67" max="67" width="13.28515625" style="94" bestFit="1" customWidth="1"/>
    <col min="68" max="68" width="11.42578125" style="94" bestFit="1" customWidth="1"/>
    <col min="69" max="69" width="11" style="94" bestFit="1" customWidth="1"/>
    <col min="70" max="70" width="11.42578125" style="94" bestFit="1" customWidth="1"/>
    <col min="71" max="71" width="8" style="94" bestFit="1" customWidth="1"/>
    <col min="72" max="72" width="8.42578125" style="94" bestFit="1" customWidth="1"/>
    <col min="73" max="73" width="13.28515625" style="94" bestFit="1" customWidth="1"/>
    <col min="74" max="74" width="11" style="94" bestFit="1" customWidth="1"/>
    <col min="75" max="76" width="10.5703125" style="94" bestFit="1" customWidth="1"/>
    <col min="77" max="77" width="8.42578125" style="94" bestFit="1" customWidth="1"/>
    <col min="78" max="78" width="11" style="94" bestFit="1" customWidth="1"/>
    <col min="79" max="79" width="4.7109375" style="94" bestFit="1" customWidth="1"/>
    <col min="80" max="80" width="13.28515625" style="94" bestFit="1" customWidth="1"/>
    <col min="81" max="81" width="4.140625" style="94" bestFit="1" customWidth="1"/>
    <col min="82" max="82" width="13.28515625" style="94" bestFit="1" customWidth="1"/>
    <col min="83" max="83" width="8.85546875" style="94" bestFit="1" customWidth="1"/>
    <col min="84" max="84" width="7.85546875" style="94" bestFit="1" customWidth="1"/>
    <col min="85" max="85" width="8.85546875" style="94" bestFit="1" customWidth="1"/>
    <col min="86" max="86" width="16.7109375" style="94" bestFit="1" customWidth="1"/>
    <col min="87" max="87" width="20.42578125" style="94" bestFit="1" customWidth="1"/>
    <col min="88" max="88" width="11" style="94" bestFit="1" customWidth="1"/>
    <col min="89" max="89" width="13.28515625" style="94" bestFit="1" customWidth="1"/>
    <col min="90" max="90" width="8.5703125" style="94" bestFit="1" customWidth="1"/>
    <col min="91" max="91" width="11" style="94" bestFit="1" customWidth="1"/>
    <col min="92" max="92" width="17.85546875" style="94" bestFit="1" customWidth="1"/>
    <col min="93" max="93" width="11.7109375" style="94" bestFit="1" customWidth="1"/>
    <col min="94" max="94" width="11" style="94" bestFit="1" customWidth="1"/>
    <col min="95" max="96" width="9.28515625" style="94" bestFit="1" customWidth="1"/>
    <col min="97" max="97" width="7.28515625" style="94" bestFit="1" customWidth="1"/>
    <col min="98" max="98" width="11" style="94" bestFit="1" customWidth="1"/>
    <col min="99" max="99" width="10.140625" style="94" bestFit="1" customWidth="1"/>
    <col min="100" max="100" width="8.28515625" style="94" bestFit="1" customWidth="1"/>
    <col min="101" max="101" width="11" style="94" bestFit="1" customWidth="1"/>
    <col min="102" max="102" width="18" style="94" bestFit="1" customWidth="1"/>
    <col min="103" max="103" width="11.85546875" style="94" bestFit="1" customWidth="1"/>
    <col min="104" max="104" width="11" style="94" bestFit="1" customWidth="1"/>
    <col min="105" max="105" width="10.5703125" style="94" bestFit="1" customWidth="1"/>
    <col min="106" max="106" width="9.28515625" style="94" bestFit="1" customWidth="1"/>
    <col min="107" max="107" width="7.42578125" style="94" bestFit="1" customWidth="1"/>
    <col min="108" max="108" width="11" style="94" bestFit="1" customWidth="1"/>
    <col min="109" max="109" width="13.85546875" style="94" bestFit="1" customWidth="1"/>
    <col min="110" max="110" width="11" style="94" bestFit="1" customWidth="1"/>
    <col min="111" max="111" width="13.28515625" style="94" bestFit="1" customWidth="1"/>
    <col min="112" max="112" width="13.42578125" style="94" bestFit="1" customWidth="1"/>
    <col min="113" max="113" width="10.140625" style="94" bestFit="1" customWidth="1"/>
    <col min="114" max="114" width="13" style="94" bestFit="1" customWidth="1"/>
    <col min="115" max="115" width="11.85546875" style="94" bestFit="1" customWidth="1"/>
    <col min="116" max="117" width="13.28515625" style="94" bestFit="1" customWidth="1"/>
    <col min="118" max="118" width="11" style="94" bestFit="1" customWidth="1"/>
    <col min="119" max="119" width="13.28515625" style="94" bestFit="1" customWidth="1"/>
    <col min="120" max="120" width="11" style="94" bestFit="1" customWidth="1"/>
    <col min="121" max="121" width="11" style="93" bestFit="1" customWidth="1"/>
    <col min="122" max="122" width="5.28515625" style="93" bestFit="1" customWidth="1"/>
    <col min="123" max="123" width="9.28515625" style="93" bestFit="1" customWidth="1"/>
    <col min="124" max="124" width="8.42578125" style="93" bestFit="1" customWidth="1"/>
    <col min="125" max="125" width="10.7109375" style="93" customWidth="1"/>
    <col min="126" max="126" width="5" style="93" bestFit="1" customWidth="1"/>
    <col min="127" max="127" width="7.140625" style="93" bestFit="1" customWidth="1"/>
    <col min="128" max="128" width="6.85546875" style="93" customWidth="1"/>
    <col min="129" max="16384" width="9.140625" style="93"/>
  </cols>
  <sheetData>
    <row r="1" spans="1:128" s="90" customFormat="1" ht="14.25" customHeight="1" x14ac:dyDescent="0.2">
      <c r="A1" s="90">
        <v>1</v>
      </c>
      <c r="B1" s="91" t="s">
        <v>566</v>
      </c>
      <c r="C1" s="92" t="s">
        <v>1</v>
      </c>
      <c r="D1" s="92" t="s">
        <v>2</v>
      </c>
      <c r="E1" s="92" t="s">
        <v>3</v>
      </c>
      <c r="F1" s="92" t="s">
        <v>4</v>
      </c>
      <c r="G1" s="92" t="s">
        <v>5</v>
      </c>
      <c r="H1" s="92" t="s">
        <v>19</v>
      </c>
      <c r="I1" s="92" t="s">
        <v>6</v>
      </c>
      <c r="J1" s="92" t="s">
        <v>7</v>
      </c>
      <c r="K1" s="92" t="s">
        <v>9</v>
      </c>
      <c r="L1" s="92" t="s">
        <v>8</v>
      </c>
      <c r="M1" s="92" t="s">
        <v>10</v>
      </c>
      <c r="N1" s="92" t="s">
        <v>11</v>
      </c>
      <c r="O1" s="92" t="s">
        <v>12</v>
      </c>
      <c r="P1" s="92" t="s">
        <v>13</v>
      </c>
      <c r="Q1" s="92" t="s">
        <v>14</v>
      </c>
      <c r="R1" s="92" t="s">
        <v>15</v>
      </c>
      <c r="S1" s="92" t="s">
        <v>37</v>
      </c>
      <c r="T1" s="92" t="s">
        <v>38</v>
      </c>
      <c r="U1" s="92" t="s">
        <v>39</v>
      </c>
      <c r="V1" s="92" t="s">
        <v>40</v>
      </c>
      <c r="W1" s="92" t="s">
        <v>41</v>
      </c>
      <c r="X1" s="92" t="s">
        <v>42</v>
      </c>
      <c r="Y1" s="92" t="s">
        <v>43</v>
      </c>
      <c r="Z1" s="92" t="s">
        <v>56</v>
      </c>
      <c r="AA1" s="92" t="s">
        <v>57</v>
      </c>
      <c r="AB1" s="92" t="s">
        <v>58</v>
      </c>
      <c r="AC1" s="92" t="s">
        <v>59</v>
      </c>
      <c r="AD1" s="92" t="s">
        <v>60</v>
      </c>
      <c r="AE1" s="92" t="s">
        <v>61</v>
      </c>
      <c r="AF1" s="92" t="s">
        <v>62</v>
      </c>
      <c r="AG1" s="92" t="s">
        <v>63</v>
      </c>
      <c r="AH1" s="92" t="s">
        <v>64</v>
      </c>
      <c r="AI1" s="92" t="s">
        <v>65</v>
      </c>
      <c r="AJ1" s="92" t="s">
        <v>66</v>
      </c>
      <c r="AK1" s="92" t="s">
        <v>67</v>
      </c>
      <c r="AL1" s="92" t="s">
        <v>86</v>
      </c>
      <c r="AM1" s="92" t="s">
        <v>87</v>
      </c>
      <c r="AN1" s="92" t="s">
        <v>88</v>
      </c>
      <c r="AO1" s="92" t="s">
        <v>89</v>
      </c>
      <c r="AP1" s="92" t="s">
        <v>575</v>
      </c>
      <c r="AQ1" s="92" t="s">
        <v>96</v>
      </c>
      <c r="AR1" s="92" t="s">
        <v>97</v>
      </c>
      <c r="AS1" s="92" t="s">
        <v>98</v>
      </c>
      <c r="AT1" s="92" t="s">
        <v>99</v>
      </c>
      <c r="AU1" s="92" t="s">
        <v>100</v>
      </c>
      <c r="AV1" s="92" t="s">
        <v>103</v>
      </c>
      <c r="AW1" s="92" t="s">
        <v>106</v>
      </c>
      <c r="AX1" s="92" t="s">
        <v>576</v>
      </c>
      <c r="AY1" s="92" t="s">
        <v>109</v>
      </c>
      <c r="AZ1" s="92" t="s">
        <v>112</v>
      </c>
      <c r="BA1" s="92" t="s">
        <v>113</v>
      </c>
      <c r="BB1" s="92" t="s">
        <v>114</v>
      </c>
      <c r="BC1" s="92" t="s">
        <v>115</v>
      </c>
      <c r="BD1" s="92" t="s">
        <v>116</v>
      </c>
      <c r="BE1" s="92" t="s">
        <v>122</v>
      </c>
      <c r="BF1" s="92" t="s">
        <v>123</v>
      </c>
      <c r="BG1" s="92" t="s">
        <v>124</v>
      </c>
      <c r="BH1" s="92" t="s">
        <v>125</v>
      </c>
      <c r="BI1" s="92" t="s">
        <v>126</v>
      </c>
      <c r="BJ1" s="92" t="s">
        <v>127</v>
      </c>
      <c r="BK1" s="92" t="s">
        <v>128</v>
      </c>
      <c r="BL1" s="92" t="s">
        <v>129</v>
      </c>
      <c r="BM1" s="92" t="s">
        <v>136</v>
      </c>
      <c r="BN1" s="92" t="s">
        <v>138</v>
      </c>
      <c r="BO1" s="92" t="s">
        <v>577</v>
      </c>
      <c r="BP1" s="92" t="s">
        <v>141</v>
      </c>
      <c r="BQ1" s="92" t="s">
        <v>578</v>
      </c>
      <c r="BR1" s="92" t="s">
        <v>142</v>
      </c>
      <c r="BS1" s="92" t="s">
        <v>143</v>
      </c>
      <c r="BT1" s="92" t="s">
        <v>144</v>
      </c>
      <c r="BU1" s="92" t="s">
        <v>145</v>
      </c>
      <c r="BV1" s="92" t="s">
        <v>146</v>
      </c>
      <c r="BW1" s="92" t="s">
        <v>567</v>
      </c>
      <c r="BX1" s="92" t="s">
        <v>568</v>
      </c>
      <c r="BY1" s="92" t="s">
        <v>569</v>
      </c>
      <c r="BZ1" s="92" t="s">
        <v>147</v>
      </c>
      <c r="CA1" s="92" t="s">
        <v>148</v>
      </c>
      <c r="CB1" s="92" t="s">
        <v>590</v>
      </c>
      <c r="CC1" s="92" t="s">
        <v>666</v>
      </c>
      <c r="CD1" s="92" t="s">
        <v>591</v>
      </c>
      <c r="CE1" s="92" t="s">
        <v>592</v>
      </c>
      <c r="CF1" s="92" t="s">
        <v>593</v>
      </c>
      <c r="CG1" s="92" t="s">
        <v>594</v>
      </c>
      <c r="CH1" s="92" t="s">
        <v>675</v>
      </c>
      <c r="CI1" s="92" t="s">
        <v>676</v>
      </c>
      <c r="CJ1" s="92" t="s">
        <v>595</v>
      </c>
      <c r="CK1" s="92" t="s">
        <v>596</v>
      </c>
      <c r="CL1" s="92" t="s">
        <v>597</v>
      </c>
      <c r="CM1" s="92" t="s">
        <v>677</v>
      </c>
      <c r="CN1" s="92" t="s">
        <v>678</v>
      </c>
      <c r="CO1" s="92" t="s">
        <v>679</v>
      </c>
      <c r="CP1" s="92" t="s">
        <v>598</v>
      </c>
      <c r="CQ1" s="92" t="s">
        <v>657</v>
      </c>
      <c r="CR1" s="92" t="s">
        <v>599</v>
      </c>
      <c r="CS1" s="92" t="s">
        <v>600</v>
      </c>
      <c r="CT1" s="92" t="s">
        <v>601</v>
      </c>
      <c r="CU1" s="92" t="s">
        <v>635</v>
      </c>
      <c r="CV1" s="92" t="s">
        <v>636</v>
      </c>
      <c r="CW1" s="92" t="s">
        <v>684</v>
      </c>
      <c r="CX1" s="92" t="s">
        <v>685</v>
      </c>
      <c r="CY1" s="92" t="s">
        <v>686</v>
      </c>
      <c r="CZ1" s="92" t="s">
        <v>637</v>
      </c>
      <c r="DA1" s="92" t="s">
        <v>656</v>
      </c>
      <c r="DB1" s="92" t="s">
        <v>638</v>
      </c>
      <c r="DC1" s="92" t="s">
        <v>639</v>
      </c>
      <c r="DD1" s="92" t="s">
        <v>640</v>
      </c>
      <c r="DE1" s="92" t="s">
        <v>680</v>
      </c>
      <c r="DF1" s="92" t="s">
        <v>681</v>
      </c>
      <c r="DG1" s="92" t="s">
        <v>682</v>
      </c>
      <c r="DH1" s="92" t="s">
        <v>683</v>
      </c>
      <c r="DI1" s="92" t="s">
        <v>674</v>
      </c>
      <c r="DJ1" s="92" t="s">
        <v>756</v>
      </c>
      <c r="DK1" s="92" t="s">
        <v>757</v>
      </c>
      <c r="DL1" s="92" t="s">
        <v>641</v>
      </c>
      <c r="DM1" s="92" t="s">
        <v>642</v>
      </c>
      <c r="DN1" s="92" t="s">
        <v>643</v>
      </c>
      <c r="DO1" s="92" t="s">
        <v>659</v>
      </c>
      <c r="DP1" s="92" t="s">
        <v>644</v>
      </c>
      <c r="DQ1" s="92" t="s">
        <v>645</v>
      </c>
      <c r="DR1" s="92" t="s">
        <v>655</v>
      </c>
      <c r="DS1" s="92" t="s">
        <v>646</v>
      </c>
      <c r="DT1" s="92" t="s">
        <v>647</v>
      </c>
      <c r="DU1" s="92" t="s">
        <v>648</v>
      </c>
      <c r="DV1" s="92" t="s">
        <v>668</v>
      </c>
      <c r="DW1" s="92" t="s">
        <v>691</v>
      </c>
      <c r="DX1" s="92" t="s">
        <v>758</v>
      </c>
    </row>
    <row r="2" spans="1:128" x14ac:dyDescent="0.2">
      <c r="A2" s="93" t="s">
        <v>570</v>
      </c>
      <c r="B2" s="93" t="s">
        <v>571</v>
      </c>
      <c r="C2" s="94">
        <v>0</v>
      </c>
      <c r="D2" s="94">
        <v>0</v>
      </c>
      <c r="E2" s="94">
        <v>0</v>
      </c>
      <c r="F2" s="94">
        <v>0</v>
      </c>
      <c r="G2" s="94">
        <v>0</v>
      </c>
      <c r="H2" s="94">
        <v>0</v>
      </c>
      <c r="I2" s="94">
        <v>0</v>
      </c>
      <c r="J2" s="94">
        <v>0</v>
      </c>
      <c r="K2" s="94">
        <v>0</v>
      </c>
      <c r="L2" s="94">
        <v>0</v>
      </c>
      <c r="M2" s="94">
        <v>0</v>
      </c>
      <c r="N2" s="94">
        <v>0</v>
      </c>
      <c r="O2" s="94">
        <v>0</v>
      </c>
      <c r="P2" s="94">
        <v>0</v>
      </c>
      <c r="Q2" s="94">
        <v>0</v>
      </c>
      <c r="R2" s="94">
        <v>0</v>
      </c>
      <c r="S2" s="94">
        <v>0</v>
      </c>
      <c r="T2" s="94">
        <v>0</v>
      </c>
      <c r="U2" s="94">
        <v>0</v>
      </c>
      <c r="V2" s="94">
        <v>0</v>
      </c>
      <c r="W2" s="94">
        <v>0</v>
      </c>
      <c r="X2" s="94">
        <v>0</v>
      </c>
      <c r="Y2" s="94">
        <v>0</v>
      </c>
      <c r="Z2" s="94">
        <v>0</v>
      </c>
      <c r="AA2" s="94">
        <v>0</v>
      </c>
      <c r="AB2" s="94">
        <v>0</v>
      </c>
      <c r="AC2" s="94">
        <v>0</v>
      </c>
      <c r="AD2" s="94">
        <v>0</v>
      </c>
      <c r="AE2" s="94">
        <v>0</v>
      </c>
      <c r="AF2" s="94">
        <v>0</v>
      </c>
      <c r="AG2" s="94">
        <v>0</v>
      </c>
      <c r="AH2" s="94">
        <v>0</v>
      </c>
      <c r="AI2" s="94">
        <v>0</v>
      </c>
      <c r="AJ2" s="94">
        <v>0</v>
      </c>
      <c r="AK2" s="94">
        <v>0</v>
      </c>
      <c r="AL2" s="94">
        <v>0</v>
      </c>
      <c r="AM2" s="94">
        <v>0</v>
      </c>
      <c r="AN2" s="94">
        <v>0</v>
      </c>
      <c r="AO2" s="94">
        <v>0</v>
      </c>
      <c r="AP2" s="94">
        <v>0</v>
      </c>
      <c r="AQ2" s="94">
        <v>0</v>
      </c>
      <c r="AR2" s="94">
        <v>0</v>
      </c>
      <c r="AS2" s="94">
        <v>0</v>
      </c>
      <c r="AT2" s="94">
        <v>0</v>
      </c>
      <c r="AU2" s="94">
        <v>0</v>
      </c>
      <c r="AV2" s="94">
        <v>0</v>
      </c>
      <c r="AW2" s="94">
        <v>0</v>
      </c>
      <c r="AX2" s="94">
        <v>0</v>
      </c>
      <c r="AY2" s="94">
        <v>0</v>
      </c>
      <c r="AZ2" s="94">
        <v>0</v>
      </c>
      <c r="BA2" s="94">
        <v>0</v>
      </c>
      <c r="BB2" s="95">
        <v>0</v>
      </c>
      <c r="BC2" s="94">
        <v>0</v>
      </c>
      <c r="BD2" s="94">
        <v>0</v>
      </c>
      <c r="BE2" s="94">
        <v>0</v>
      </c>
      <c r="BF2" s="94">
        <v>0</v>
      </c>
      <c r="BG2" s="95">
        <v>0</v>
      </c>
      <c r="BH2" s="94">
        <v>0</v>
      </c>
      <c r="BI2" s="94">
        <v>0</v>
      </c>
      <c r="BJ2" s="94">
        <v>0</v>
      </c>
      <c r="BK2" s="94">
        <v>0</v>
      </c>
      <c r="BL2" s="95">
        <v>0</v>
      </c>
      <c r="BM2" s="94">
        <v>0</v>
      </c>
      <c r="BN2" s="94">
        <v>0</v>
      </c>
      <c r="BO2" s="94">
        <v>0</v>
      </c>
      <c r="BP2" s="94">
        <v>0</v>
      </c>
      <c r="BQ2" s="94">
        <v>0</v>
      </c>
      <c r="BR2" s="94">
        <v>0</v>
      </c>
      <c r="BS2" s="94">
        <v>0</v>
      </c>
      <c r="BT2" s="94">
        <v>0</v>
      </c>
      <c r="BU2" s="94">
        <v>0</v>
      </c>
      <c r="BV2" s="94">
        <v>0</v>
      </c>
      <c r="BW2" s="94">
        <v>0</v>
      </c>
      <c r="BX2" s="94">
        <v>0</v>
      </c>
      <c r="BY2" s="94">
        <v>0</v>
      </c>
      <c r="BZ2" s="94">
        <v>0</v>
      </c>
      <c r="CA2" s="94">
        <v>0</v>
      </c>
      <c r="CB2" s="94">
        <v>0</v>
      </c>
      <c r="CC2" s="94">
        <v>0</v>
      </c>
      <c r="CD2" s="94">
        <v>0</v>
      </c>
      <c r="CE2" s="94">
        <v>0</v>
      </c>
      <c r="CF2" s="94">
        <v>0</v>
      </c>
      <c r="CG2" s="94">
        <v>0</v>
      </c>
      <c r="CH2" s="94">
        <v>0</v>
      </c>
      <c r="CI2" s="94">
        <v>0</v>
      </c>
      <c r="CJ2" s="94">
        <v>0</v>
      </c>
      <c r="CK2" s="94">
        <v>0</v>
      </c>
      <c r="CL2" s="94">
        <v>0</v>
      </c>
      <c r="CM2" s="94">
        <v>0</v>
      </c>
      <c r="CN2" s="94">
        <v>0</v>
      </c>
      <c r="CO2" s="94">
        <v>0</v>
      </c>
      <c r="CP2" s="94">
        <v>0</v>
      </c>
      <c r="CQ2" s="94">
        <v>0</v>
      </c>
      <c r="CR2" s="94">
        <v>0</v>
      </c>
      <c r="CS2" s="94">
        <v>0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</row>
    <row r="3" spans="1:128" x14ac:dyDescent="0.2">
      <c r="A3" s="96">
        <v>7</v>
      </c>
      <c r="B3" s="96" t="s">
        <v>151</v>
      </c>
      <c r="C3" s="96">
        <v>708</v>
      </c>
      <c r="D3" s="96">
        <v>715</v>
      </c>
      <c r="E3" s="96">
        <v>1423</v>
      </c>
      <c r="F3" s="96">
        <v>712</v>
      </c>
      <c r="G3" s="96">
        <v>29</v>
      </c>
      <c r="H3" s="96">
        <v>0</v>
      </c>
      <c r="I3" s="96">
        <v>741</v>
      </c>
      <c r="J3" s="96">
        <v>8344837</v>
      </c>
      <c r="K3" s="96">
        <v>1071816</v>
      </c>
      <c r="L3" s="96">
        <v>5812981</v>
      </c>
      <c r="M3" s="96">
        <v>0</v>
      </c>
      <c r="N3" s="96">
        <v>0</v>
      </c>
      <c r="O3" s="96">
        <v>0</v>
      </c>
      <c r="P3" s="96">
        <v>0</v>
      </c>
      <c r="Q3" s="96">
        <v>0</v>
      </c>
      <c r="R3" s="96">
        <v>1460040</v>
      </c>
      <c r="S3" s="96">
        <v>8344837</v>
      </c>
      <c r="T3" s="96">
        <v>0</v>
      </c>
      <c r="U3" s="96">
        <v>0</v>
      </c>
      <c r="V3" s="96">
        <v>0</v>
      </c>
      <c r="W3" s="96">
        <v>8344837</v>
      </c>
      <c r="X3" s="96">
        <v>1460040</v>
      </c>
      <c r="Y3" s="96">
        <v>0</v>
      </c>
      <c r="Z3" s="96">
        <v>6884797</v>
      </c>
      <c r="AA3" s="96">
        <v>627469</v>
      </c>
      <c r="AB3" s="96">
        <v>0</v>
      </c>
      <c r="AC3" s="96">
        <v>627469</v>
      </c>
      <c r="AD3" s="96">
        <v>0</v>
      </c>
      <c r="AE3" s="96">
        <v>0</v>
      </c>
      <c r="AF3" s="96">
        <v>0</v>
      </c>
      <c r="AG3" s="96">
        <v>627469</v>
      </c>
      <c r="AH3" s="96">
        <v>0</v>
      </c>
      <c r="AI3" s="96">
        <v>0</v>
      </c>
      <c r="AJ3" s="96">
        <v>0</v>
      </c>
      <c r="AK3" s="96">
        <v>627469</v>
      </c>
      <c r="AL3" s="96">
        <v>7512266</v>
      </c>
      <c r="AM3" s="96">
        <v>0</v>
      </c>
      <c r="AN3" s="96">
        <v>0</v>
      </c>
      <c r="AO3" s="96">
        <v>7512266</v>
      </c>
      <c r="AP3" s="96">
        <v>7512266</v>
      </c>
      <c r="AQ3" s="96">
        <v>1000</v>
      </c>
      <c r="AR3" s="96">
        <v>741000</v>
      </c>
      <c r="AS3" s="96">
        <v>741000</v>
      </c>
      <c r="AT3" s="96">
        <v>9780</v>
      </c>
      <c r="AU3" s="96">
        <v>7246980</v>
      </c>
      <c r="AV3" s="96">
        <v>6505980</v>
      </c>
      <c r="AW3" s="96">
        <v>265286</v>
      </c>
      <c r="AX3" s="96">
        <v>285868</v>
      </c>
      <c r="AY3" s="96">
        <v>211827871</v>
      </c>
      <c r="AZ3" s="96">
        <v>1930000</v>
      </c>
      <c r="BA3" s="96">
        <v>1430130000</v>
      </c>
      <c r="BB3" s="96">
        <v>5.1813E-4</v>
      </c>
      <c r="BC3" s="96">
        <v>1218302129</v>
      </c>
      <c r="BD3" s="96">
        <v>631238.88</v>
      </c>
      <c r="BE3" s="96">
        <v>1149452</v>
      </c>
      <c r="BF3" s="96">
        <v>851743932</v>
      </c>
      <c r="BG3" s="96">
        <v>7.6384199999999999E-3</v>
      </c>
      <c r="BH3" s="96">
        <v>639916061</v>
      </c>
      <c r="BI3" s="96">
        <v>4887947.6399999997</v>
      </c>
      <c r="BJ3" s="96">
        <v>573449</v>
      </c>
      <c r="BK3" s="96">
        <v>424925709</v>
      </c>
      <c r="BL3" s="96">
        <v>6.2430999999999999E-4</v>
      </c>
      <c r="BM3" s="96">
        <v>213097838</v>
      </c>
      <c r="BN3" s="96">
        <v>133039.10999999999</v>
      </c>
      <c r="BO3" s="96">
        <v>5652225.6299999999</v>
      </c>
      <c r="BP3" s="96">
        <v>0</v>
      </c>
      <c r="BQ3" s="96">
        <v>0</v>
      </c>
      <c r="BR3" s="96">
        <v>-78762</v>
      </c>
      <c r="BS3" s="96">
        <v>-40</v>
      </c>
      <c r="BT3" s="96">
        <v>0</v>
      </c>
      <c r="BU3" s="96">
        <v>5573424</v>
      </c>
      <c r="BV3" s="96">
        <v>0</v>
      </c>
      <c r="BW3" s="96">
        <v>0</v>
      </c>
      <c r="BX3" s="96">
        <v>0</v>
      </c>
      <c r="BY3" s="96">
        <v>0</v>
      </c>
      <c r="BZ3" s="96">
        <v>0</v>
      </c>
      <c r="CA3" s="96">
        <v>0</v>
      </c>
      <c r="CB3" s="96">
        <v>5573424</v>
      </c>
      <c r="CC3" s="96">
        <v>0</v>
      </c>
      <c r="CD3" s="96">
        <v>5573424</v>
      </c>
      <c r="CE3" s="96">
        <v>741</v>
      </c>
      <c r="CF3" s="96">
        <v>0</v>
      </c>
      <c r="CG3" s="96">
        <v>741</v>
      </c>
      <c r="CH3" s="96">
        <v>6884797</v>
      </c>
      <c r="CI3" s="96">
        <v>627469</v>
      </c>
      <c r="CJ3" s="96">
        <v>0</v>
      </c>
      <c r="CK3" s="96">
        <v>7512266</v>
      </c>
      <c r="CL3" s="96">
        <v>10138.01</v>
      </c>
      <c r="CM3" s="96">
        <v>0</v>
      </c>
      <c r="CN3" s="96">
        <v>0</v>
      </c>
      <c r="CO3" s="96">
        <v>0</v>
      </c>
      <c r="CP3" s="96">
        <v>0</v>
      </c>
      <c r="CQ3" s="96">
        <v>0</v>
      </c>
      <c r="CR3" s="96">
        <v>0</v>
      </c>
      <c r="CS3" s="96">
        <v>0</v>
      </c>
      <c r="CT3" s="96">
        <v>0</v>
      </c>
      <c r="CU3" s="96">
        <v>7627.83</v>
      </c>
      <c r="CV3" s="96">
        <v>0</v>
      </c>
      <c r="CW3" s="96">
        <v>0</v>
      </c>
      <c r="CX3" s="96">
        <v>0</v>
      </c>
      <c r="CY3" s="96">
        <v>0</v>
      </c>
      <c r="CZ3" s="96">
        <v>0</v>
      </c>
      <c r="DA3" s="96">
        <v>0</v>
      </c>
      <c r="DB3" s="96">
        <v>0</v>
      </c>
      <c r="DC3" s="96">
        <v>0</v>
      </c>
      <c r="DD3" s="96">
        <v>0</v>
      </c>
      <c r="DE3" s="96">
        <v>5845393.1699999999</v>
      </c>
      <c r="DF3" s="96">
        <v>0</v>
      </c>
      <c r="DG3" s="96">
        <v>0</v>
      </c>
      <c r="DH3" s="96">
        <v>0</v>
      </c>
      <c r="DI3" s="96">
        <v>0</v>
      </c>
      <c r="DJ3" s="96">
        <v>0</v>
      </c>
      <c r="DK3" s="96">
        <v>0</v>
      </c>
      <c r="DL3" s="96">
        <v>5845393.1699999999</v>
      </c>
      <c r="DM3" s="96">
        <v>4968584.1945000002</v>
      </c>
      <c r="DN3" s="96">
        <v>0</v>
      </c>
      <c r="DO3" s="96">
        <v>0</v>
      </c>
      <c r="DP3" s="96">
        <v>0</v>
      </c>
      <c r="DQ3" s="96">
        <v>0</v>
      </c>
      <c r="DR3" s="96">
        <v>0</v>
      </c>
      <c r="DS3" s="96">
        <v>0</v>
      </c>
      <c r="DT3" s="96">
        <v>0</v>
      </c>
      <c r="DU3" s="96">
        <v>0</v>
      </c>
      <c r="DV3" s="96">
        <v>0</v>
      </c>
      <c r="DW3" s="96">
        <v>0</v>
      </c>
      <c r="DX3" s="96">
        <v>0</v>
      </c>
    </row>
    <row r="4" spans="1:128" x14ac:dyDescent="0.2">
      <c r="A4" s="96">
        <v>14</v>
      </c>
      <c r="B4" s="96" t="s">
        <v>152</v>
      </c>
      <c r="C4" s="96">
        <v>1604</v>
      </c>
      <c r="D4" s="96">
        <v>1586</v>
      </c>
      <c r="E4" s="96">
        <v>3190</v>
      </c>
      <c r="F4" s="96">
        <v>1595</v>
      </c>
      <c r="G4" s="96">
        <v>94</v>
      </c>
      <c r="H4" s="96">
        <v>0</v>
      </c>
      <c r="I4" s="96">
        <v>1689</v>
      </c>
      <c r="J4" s="96">
        <v>18844473</v>
      </c>
      <c r="K4" s="96">
        <v>10445800</v>
      </c>
      <c r="L4" s="96">
        <v>4770933</v>
      </c>
      <c r="M4" s="96">
        <v>0</v>
      </c>
      <c r="N4" s="96">
        <v>0</v>
      </c>
      <c r="O4" s="96">
        <v>0</v>
      </c>
      <c r="P4" s="96">
        <v>0</v>
      </c>
      <c r="Q4" s="96">
        <v>17700</v>
      </c>
      <c r="R4" s="96">
        <v>3610040</v>
      </c>
      <c r="S4" s="96">
        <v>19054128</v>
      </c>
      <c r="T4" s="96">
        <v>323094</v>
      </c>
      <c r="U4" s="96">
        <v>0</v>
      </c>
      <c r="V4" s="96">
        <v>0</v>
      </c>
      <c r="W4" s="96">
        <v>18731034</v>
      </c>
      <c r="X4" s="96">
        <v>3610040</v>
      </c>
      <c r="Y4" s="96">
        <v>0</v>
      </c>
      <c r="Z4" s="96">
        <v>15120994</v>
      </c>
      <c r="AA4" s="96">
        <v>1838331</v>
      </c>
      <c r="AB4" s="96">
        <v>323094</v>
      </c>
      <c r="AC4" s="96">
        <v>1427360</v>
      </c>
      <c r="AD4" s="96">
        <v>0</v>
      </c>
      <c r="AE4" s="96">
        <v>0</v>
      </c>
      <c r="AF4" s="96">
        <v>87877</v>
      </c>
      <c r="AG4" s="96">
        <v>1835544</v>
      </c>
      <c r="AH4" s="96">
        <v>0</v>
      </c>
      <c r="AI4" s="96">
        <v>0</v>
      </c>
      <c r="AJ4" s="96">
        <v>0</v>
      </c>
      <c r="AK4" s="96">
        <v>1747667</v>
      </c>
      <c r="AL4" s="96">
        <v>16868661</v>
      </c>
      <c r="AM4" s="96">
        <v>0</v>
      </c>
      <c r="AN4" s="96">
        <v>0</v>
      </c>
      <c r="AO4" s="96">
        <v>16868661</v>
      </c>
      <c r="AP4" s="96">
        <v>16868661</v>
      </c>
      <c r="AQ4" s="96">
        <v>1000</v>
      </c>
      <c r="AR4" s="96">
        <v>1689000</v>
      </c>
      <c r="AS4" s="96">
        <v>1689000</v>
      </c>
      <c r="AT4" s="96">
        <v>9780</v>
      </c>
      <c r="AU4" s="96">
        <v>16518420</v>
      </c>
      <c r="AV4" s="96">
        <v>14829420</v>
      </c>
      <c r="AW4" s="96">
        <v>350241</v>
      </c>
      <c r="AX4" s="96">
        <v>769122</v>
      </c>
      <c r="AY4" s="96">
        <v>1299046935</v>
      </c>
      <c r="AZ4" s="96">
        <v>1930000</v>
      </c>
      <c r="BA4" s="96">
        <v>3259770000</v>
      </c>
      <c r="BB4" s="96">
        <v>5.1813E-4</v>
      </c>
      <c r="BC4" s="96">
        <v>1960723065</v>
      </c>
      <c r="BD4" s="96">
        <v>1015909.44</v>
      </c>
      <c r="BE4" s="96">
        <v>1149452</v>
      </c>
      <c r="BF4" s="96">
        <v>1941424428</v>
      </c>
      <c r="BG4" s="96">
        <v>7.6384199999999999E-3</v>
      </c>
      <c r="BH4" s="96">
        <v>642377493</v>
      </c>
      <c r="BI4" s="96">
        <v>4906749.09</v>
      </c>
      <c r="BJ4" s="96">
        <v>573449</v>
      </c>
      <c r="BK4" s="96">
        <v>968555361</v>
      </c>
      <c r="BL4" s="96">
        <v>3.6161E-4</v>
      </c>
      <c r="BM4" s="96">
        <v>-330491574</v>
      </c>
      <c r="BN4" s="96">
        <v>-119509.06</v>
      </c>
      <c r="BO4" s="96">
        <v>5803149.4699999997</v>
      </c>
      <c r="BP4" s="96">
        <v>0</v>
      </c>
      <c r="BQ4" s="96">
        <v>0</v>
      </c>
      <c r="BR4" s="96">
        <v>-80865</v>
      </c>
      <c r="BS4" s="96">
        <v>-297</v>
      </c>
      <c r="BT4" s="96">
        <v>0</v>
      </c>
      <c r="BU4" s="96">
        <v>5721987</v>
      </c>
      <c r="BV4" s="96">
        <v>0</v>
      </c>
      <c r="BW4" s="96">
        <v>0</v>
      </c>
      <c r="BX4" s="96">
        <v>0</v>
      </c>
      <c r="BY4" s="96">
        <v>0</v>
      </c>
      <c r="BZ4" s="96">
        <v>0</v>
      </c>
      <c r="CA4" s="96">
        <v>4</v>
      </c>
      <c r="CB4" s="96">
        <v>5721991</v>
      </c>
      <c r="CC4" s="96">
        <v>0</v>
      </c>
      <c r="CD4" s="96">
        <v>5721991</v>
      </c>
      <c r="CE4" s="96">
        <v>1689</v>
      </c>
      <c r="CF4" s="96">
        <v>0</v>
      </c>
      <c r="CG4" s="96">
        <v>1689</v>
      </c>
      <c r="CH4" s="96">
        <v>15120994</v>
      </c>
      <c r="CI4" s="96">
        <v>1747667</v>
      </c>
      <c r="CJ4" s="96">
        <v>0</v>
      </c>
      <c r="CK4" s="96">
        <v>16868661</v>
      </c>
      <c r="CL4" s="96">
        <v>9987.3700000000008</v>
      </c>
      <c r="CM4" s="96">
        <v>0</v>
      </c>
      <c r="CN4" s="96">
        <v>0</v>
      </c>
      <c r="CO4" s="96">
        <v>0</v>
      </c>
      <c r="CP4" s="96">
        <v>0</v>
      </c>
      <c r="CQ4" s="96">
        <v>0</v>
      </c>
      <c r="CR4" s="96">
        <v>0</v>
      </c>
      <c r="CS4" s="96">
        <v>0</v>
      </c>
      <c r="CT4" s="96">
        <v>0</v>
      </c>
      <c r="CU4" s="96">
        <v>3435.85</v>
      </c>
      <c r="CV4" s="96">
        <v>0</v>
      </c>
      <c r="CW4" s="96">
        <v>0</v>
      </c>
      <c r="CX4" s="96">
        <v>0</v>
      </c>
      <c r="CY4" s="96">
        <v>0</v>
      </c>
      <c r="CZ4" s="96">
        <v>0</v>
      </c>
      <c r="DA4" s="96">
        <v>0</v>
      </c>
      <c r="DB4" s="96">
        <v>0</v>
      </c>
      <c r="DC4" s="96">
        <v>0</v>
      </c>
      <c r="DD4" s="96">
        <v>0</v>
      </c>
      <c r="DE4" s="96">
        <v>4722942.22</v>
      </c>
      <c r="DF4" s="96">
        <v>0</v>
      </c>
      <c r="DG4" s="96">
        <v>0</v>
      </c>
      <c r="DH4" s="96">
        <v>0</v>
      </c>
      <c r="DI4" s="96">
        <v>0</v>
      </c>
      <c r="DJ4" s="96">
        <v>0</v>
      </c>
      <c r="DK4" s="96">
        <v>0</v>
      </c>
      <c r="DL4" s="96">
        <v>4722942.22</v>
      </c>
      <c r="DM4" s="96">
        <v>4014500.8869999996</v>
      </c>
      <c r="DN4" s="96">
        <v>0</v>
      </c>
      <c r="DO4" s="96">
        <v>0</v>
      </c>
      <c r="DP4" s="96">
        <v>0</v>
      </c>
      <c r="DQ4" s="96">
        <v>0</v>
      </c>
      <c r="DR4" s="96">
        <v>0</v>
      </c>
      <c r="DS4" s="96">
        <v>0</v>
      </c>
      <c r="DT4" s="96">
        <v>0</v>
      </c>
      <c r="DU4" s="96">
        <v>0</v>
      </c>
      <c r="DV4" s="96">
        <v>0</v>
      </c>
      <c r="DW4" s="96">
        <v>0</v>
      </c>
      <c r="DX4" s="96">
        <v>0</v>
      </c>
    </row>
    <row r="5" spans="1:128" x14ac:dyDescent="0.2">
      <c r="A5" s="96">
        <v>63</v>
      </c>
      <c r="B5" s="96" t="s">
        <v>153</v>
      </c>
      <c r="C5" s="96">
        <v>416</v>
      </c>
      <c r="D5" s="96">
        <v>409</v>
      </c>
      <c r="E5" s="96">
        <v>825</v>
      </c>
      <c r="F5" s="96">
        <v>413</v>
      </c>
      <c r="G5" s="96">
        <v>11</v>
      </c>
      <c r="H5" s="96">
        <v>0</v>
      </c>
      <c r="I5" s="96">
        <v>424</v>
      </c>
      <c r="J5" s="96">
        <v>5324528</v>
      </c>
      <c r="K5" s="96">
        <v>2428765</v>
      </c>
      <c r="L5" s="96">
        <v>2342104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553659</v>
      </c>
      <c r="S5" s="96">
        <v>5332149</v>
      </c>
      <c r="T5" s="96">
        <v>0</v>
      </c>
      <c r="U5" s="96">
        <v>0</v>
      </c>
      <c r="V5" s="96">
        <v>0</v>
      </c>
      <c r="W5" s="96">
        <v>5332149</v>
      </c>
      <c r="X5" s="96">
        <v>553659</v>
      </c>
      <c r="Y5" s="96">
        <v>0</v>
      </c>
      <c r="Z5" s="96">
        <v>4778490</v>
      </c>
      <c r="AA5" s="96">
        <v>422169</v>
      </c>
      <c r="AB5" s="96">
        <v>0</v>
      </c>
      <c r="AC5" s="96">
        <v>422139</v>
      </c>
      <c r="AD5" s="96">
        <v>0</v>
      </c>
      <c r="AE5" s="96">
        <v>0</v>
      </c>
      <c r="AF5" s="96">
        <v>30</v>
      </c>
      <c r="AG5" s="96">
        <v>426190</v>
      </c>
      <c r="AH5" s="96">
        <v>0</v>
      </c>
      <c r="AI5" s="96">
        <v>0</v>
      </c>
      <c r="AJ5" s="96">
        <v>0</v>
      </c>
      <c r="AK5" s="96">
        <v>426160</v>
      </c>
      <c r="AL5" s="96">
        <v>5204650</v>
      </c>
      <c r="AM5" s="96">
        <v>0</v>
      </c>
      <c r="AN5" s="96">
        <v>0</v>
      </c>
      <c r="AO5" s="96">
        <v>5204650</v>
      </c>
      <c r="AP5" s="96">
        <v>5204650</v>
      </c>
      <c r="AQ5" s="96">
        <v>1000</v>
      </c>
      <c r="AR5" s="96">
        <v>424000</v>
      </c>
      <c r="AS5" s="96">
        <v>424000</v>
      </c>
      <c r="AT5" s="96">
        <v>9780</v>
      </c>
      <c r="AU5" s="96">
        <v>4146720</v>
      </c>
      <c r="AV5" s="96">
        <v>3722720</v>
      </c>
      <c r="AW5" s="96">
        <v>1057930</v>
      </c>
      <c r="AX5" s="96">
        <v>537424</v>
      </c>
      <c r="AY5" s="96">
        <v>227867635</v>
      </c>
      <c r="AZ5" s="96">
        <v>1930000</v>
      </c>
      <c r="BA5" s="96">
        <v>818320000</v>
      </c>
      <c r="BB5" s="96">
        <v>5.1813E-4</v>
      </c>
      <c r="BC5" s="96">
        <v>590452365</v>
      </c>
      <c r="BD5" s="96">
        <v>305931.08</v>
      </c>
      <c r="BE5" s="96">
        <v>1149452</v>
      </c>
      <c r="BF5" s="96">
        <v>487367648</v>
      </c>
      <c r="BG5" s="96">
        <v>7.6384199999999999E-3</v>
      </c>
      <c r="BH5" s="96">
        <v>259500013</v>
      </c>
      <c r="BI5" s="96">
        <v>1982170.09</v>
      </c>
      <c r="BJ5" s="96">
        <v>573449</v>
      </c>
      <c r="BK5" s="96">
        <v>243142376</v>
      </c>
      <c r="BL5" s="96">
        <v>4.3510700000000003E-3</v>
      </c>
      <c r="BM5" s="96">
        <v>15274741</v>
      </c>
      <c r="BN5" s="96">
        <v>66461.47</v>
      </c>
      <c r="BO5" s="96">
        <v>2354562.64</v>
      </c>
      <c r="BP5" s="96">
        <v>0</v>
      </c>
      <c r="BQ5" s="96">
        <v>0</v>
      </c>
      <c r="BR5" s="96">
        <v>-32810</v>
      </c>
      <c r="BS5" s="96">
        <v>-51</v>
      </c>
      <c r="BT5" s="96">
        <v>0</v>
      </c>
      <c r="BU5" s="96">
        <v>2321702</v>
      </c>
      <c r="BV5" s="96">
        <v>0</v>
      </c>
      <c r="BW5" s="96">
        <v>0</v>
      </c>
      <c r="BX5" s="96">
        <v>0</v>
      </c>
      <c r="BY5" s="96">
        <v>0</v>
      </c>
      <c r="BZ5" s="96">
        <v>0</v>
      </c>
      <c r="CA5" s="96">
        <v>0</v>
      </c>
      <c r="CB5" s="96">
        <v>2321702</v>
      </c>
      <c r="CC5" s="96">
        <v>0</v>
      </c>
      <c r="CD5" s="96">
        <v>2321702</v>
      </c>
      <c r="CE5" s="96">
        <v>424</v>
      </c>
      <c r="CF5" s="96">
        <v>0</v>
      </c>
      <c r="CG5" s="96">
        <v>424</v>
      </c>
      <c r="CH5" s="96">
        <v>4778490</v>
      </c>
      <c r="CI5" s="96">
        <v>426160</v>
      </c>
      <c r="CJ5" s="96">
        <v>0</v>
      </c>
      <c r="CK5" s="96">
        <v>5204650</v>
      </c>
      <c r="CL5" s="96">
        <v>12275.12</v>
      </c>
      <c r="CM5" s="96">
        <v>0</v>
      </c>
      <c r="CN5" s="96">
        <v>0</v>
      </c>
      <c r="CO5" s="96">
        <v>0</v>
      </c>
      <c r="CP5" s="96">
        <v>0</v>
      </c>
      <c r="CQ5" s="96">
        <v>0</v>
      </c>
      <c r="CR5" s="96">
        <v>0</v>
      </c>
      <c r="CS5" s="96">
        <v>0</v>
      </c>
      <c r="CT5" s="96">
        <v>0</v>
      </c>
      <c r="CU5" s="96">
        <v>5553.21</v>
      </c>
      <c r="CV5" s="96">
        <v>0</v>
      </c>
      <c r="CW5" s="96">
        <v>0</v>
      </c>
      <c r="CX5" s="96">
        <v>0</v>
      </c>
      <c r="CY5" s="96">
        <v>0</v>
      </c>
      <c r="CZ5" s="96">
        <v>0</v>
      </c>
      <c r="DA5" s="96">
        <v>0</v>
      </c>
      <c r="DB5" s="96">
        <v>0</v>
      </c>
      <c r="DC5" s="96">
        <v>0</v>
      </c>
      <c r="DD5" s="96">
        <v>0</v>
      </c>
      <c r="DE5" s="96">
        <v>2373976.8199999998</v>
      </c>
      <c r="DF5" s="96">
        <v>0</v>
      </c>
      <c r="DG5" s="96">
        <v>0</v>
      </c>
      <c r="DH5" s="96">
        <v>0</v>
      </c>
      <c r="DI5" s="96">
        <v>0</v>
      </c>
      <c r="DJ5" s="96">
        <v>0</v>
      </c>
      <c r="DK5" s="96">
        <v>0</v>
      </c>
      <c r="DL5" s="96">
        <v>2373976.8199999998</v>
      </c>
      <c r="DM5" s="96">
        <v>2017880.2969999998</v>
      </c>
      <c r="DN5" s="96">
        <v>0</v>
      </c>
      <c r="DO5" s="96">
        <v>0</v>
      </c>
      <c r="DP5" s="96">
        <v>0</v>
      </c>
      <c r="DQ5" s="96">
        <v>0</v>
      </c>
      <c r="DR5" s="96">
        <v>0</v>
      </c>
      <c r="DS5" s="96">
        <v>0</v>
      </c>
      <c r="DT5" s="96">
        <v>0</v>
      </c>
      <c r="DU5" s="96">
        <v>0</v>
      </c>
      <c r="DV5" s="96">
        <v>0</v>
      </c>
      <c r="DW5" s="96">
        <v>0</v>
      </c>
      <c r="DX5" s="96">
        <v>0</v>
      </c>
    </row>
    <row r="6" spans="1:128" x14ac:dyDescent="0.2">
      <c r="A6" s="96">
        <v>70</v>
      </c>
      <c r="B6" s="96" t="s">
        <v>154</v>
      </c>
      <c r="C6" s="96">
        <v>724</v>
      </c>
      <c r="D6" s="96">
        <v>728</v>
      </c>
      <c r="E6" s="96">
        <v>1452</v>
      </c>
      <c r="F6" s="96">
        <v>726</v>
      </c>
      <c r="G6" s="96">
        <v>23</v>
      </c>
      <c r="H6" s="96">
        <v>0</v>
      </c>
      <c r="I6" s="96">
        <v>749</v>
      </c>
      <c r="J6" s="96">
        <v>7561586</v>
      </c>
      <c r="K6" s="96">
        <v>2697963</v>
      </c>
      <c r="L6" s="96">
        <v>4059987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803636</v>
      </c>
      <c r="S6" s="96">
        <v>7625825</v>
      </c>
      <c r="T6" s="96">
        <v>118480</v>
      </c>
      <c r="U6" s="96">
        <v>0</v>
      </c>
      <c r="V6" s="96">
        <v>0</v>
      </c>
      <c r="W6" s="96">
        <v>7507345</v>
      </c>
      <c r="X6" s="96">
        <v>803636</v>
      </c>
      <c r="Y6" s="96">
        <v>0</v>
      </c>
      <c r="Z6" s="96">
        <v>6703709</v>
      </c>
      <c r="AA6" s="96">
        <v>5314633</v>
      </c>
      <c r="AB6" s="96">
        <v>118480</v>
      </c>
      <c r="AC6" s="96">
        <v>336103</v>
      </c>
      <c r="AD6" s="96">
        <v>0</v>
      </c>
      <c r="AE6" s="96">
        <v>4860000</v>
      </c>
      <c r="AF6" s="96">
        <v>50</v>
      </c>
      <c r="AG6" s="96">
        <v>5277298.47</v>
      </c>
      <c r="AH6" s="96">
        <v>0</v>
      </c>
      <c r="AI6" s="96">
        <v>4860000</v>
      </c>
      <c r="AJ6" s="96">
        <v>0</v>
      </c>
      <c r="AK6" s="96">
        <v>417248.47</v>
      </c>
      <c r="AL6" s="96">
        <v>7120957.4699999997</v>
      </c>
      <c r="AM6" s="96">
        <v>0</v>
      </c>
      <c r="AN6" s="96">
        <v>0</v>
      </c>
      <c r="AO6" s="96">
        <v>7120957.4699999997</v>
      </c>
      <c r="AP6" s="96">
        <v>7120957.4699999997</v>
      </c>
      <c r="AQ6" s="96">
        <v>1000</v>
      </c>
      <c r="AR6" s="96">
        <v>749000</v>
      </c>
      <c r="AS6" s="96">
        <v>749000</v>
      </c>
      <c r="AT6" s="96">
        <v>9780</v>
      </c>
      <c r="AU6" s="96">
        <v>7325220</v>
      </c>
      <c r="AV6" s="96">
        <v>6371957.4699999997</v>
      </c>
      <c r="AW6" s="96">
        <v>0</v>
      </c>
      <c r="AX6" s="96">
        <v>466661</v>
      </c>
      <c r="AY6" s="96">
        <v>349529457</v>
      </c>
      <c r="AZ6" s="96">
        <v>1930000</v>
      </c>
      <c r="BA6" s="96">
        <v>1445570000</v>
      </c>
      <c r="BB6" s="96">
        <v>5.1813E-4</v>
      </c>
      <c r="BC6" s="96">
        <v>1096040543</v>
      </c>
      <c r="BD6" s="96">
        <v>567891.49</v>
      </c>
      <c r="BE6" s="96">
        <v>1149452</v>
      </c>
      <c r="BF6" s="96">
        <v>860939548</v>
      </c>
      <c r="BG6" s="96">
        <v>7.4011700000000003E-3</v>
      </c>
      <c r="BH6" s="96">
        <v>511410091</v>
      </c>
      <c r="BI6" s="96">
        <v>3785033.02</v>
      </c>
      <c r="BJ6" s="96">
        <v>573449</v>
      </c>
      <c r="BK6" s="96">
        <v>429513301</v>
      </c>
      <c r="BL6" s="96">
        <v>0</v>
      </c>
      <c r="BM6" s="96">
        <v>79983844</v>
      </c>
      <c r="BN6" s="96">
        <v>0</v>
      </c>
      <c r="BO6" s="96">
        <v>4352924.51</v>
      </c>
      <c r="BP6" s="96">
        <v>0</v>
      </c>
      <c r="BQ6" s="96">
        <v>0</v>
      </c>
      <c r="BR6" s="96">
        <v>-60656</v>
      </c>
      <c r="BS6" s="96">
        <v>222</v>
      </c>
      <c r="BT6" s="96">
        <v>0</v>
      </c>
      <c r="BU6" s="96">
        <v>4292491</v>
      </c>
      <c r="BV6" s="96">
        <v>0</v>
      </c>
      <c r="BW6" s="96">
        <v>0</v>
      </c>
      <c r="BX6" s="96">
        <v>0</v>
      </c>
      <c r="BY6" s="96">
        <v>0</v>
      </c>
      <c r="BZ6" s="96">
        <v>0</v>
      </c>
      <c r="CA6" s="96">
        <v>-3</v>
      </c>
      <c r="CB6" s="96">
        <v>4292488</v>
      </c>
      <c r="CC6" s="96">
        <v>0</v>
      </c>
      <c r="CD6" s="96">
        <v>4292488</v>
      </c>
      <c r="CE6" s="96">
        <v>749</v>
      </c>
      <c r="CF6" s="96">
        <v>0</v>
      </c>
      <c r="CG6" s="96">
        <v>749</v>
      </c>
      <c r="CH6" s="96">
        <v>6703709</v>
      </c>
      <c r="CI6" s="96">
        <v>417248.47</v>
      </c>
      <c r="CJ6" s="96">
        <v>0</v>
      </c>
      <c r="CK6" s="96">
        <v>7120957.4699999997</v>
      </c>
      <c r="CL6" s="96">
        <v>9507.2900000000009</v>
      </c>
      <c r="CM6" s="96">
        <v>0</v>
      </c>
      <c r="CN6" s="96">
        <v>0</v>
      </c>
      <c r="CO6" s="96">
        <v>0</v>
      </c>
      <c r="CP6" s="96">
        <v>0</v>
      </c>
      <c r="CQ6" s="96">
        <v>0</v>
      </c>
      <c r="CR6" s="96">
        <v>0</v>
      </c>
      <c r="CS6" s="96">
        <v>0</v>
      </c>
      <c r="CT6" s="96">
        <v>0</v>
      </c>
      <c r="CU6" s="96">
        <v>5811.65</v>
      </c>
      <c r="CV6" s="96">
        <v>0</v>
      </c>
      <c r="CW6" s="96">
        <v>0</v>
      </c>
      <c r="CX6" s="96">
        <v>0</v>
      </c>
      <c r="CY6" s="96">
        <v>0</v>
      </c>
      <c r="CZ6" s="96">
        <v>0</v>
      </c>
      <c r="DA6" s="96">
        <v>0</v>
      </c>
      <c r="DB6" s="96">
        <v>0</v>
      </c>
      <c r="DC6" s="96">
        <v>0</v>
      </c>
      <c r="DD6" s="96">
        <v>0</v>
      </c>
      <c r="DE6" s="96">
        <v>4115604.5</v>
      </c>
      <c r="DF6" s="96">
        <v>0</v>
      </c>
      <c r="DG6" s="96">
        <v>0</v>
      </c>
      <c r="DH6" s="96">
        <v>0</v>
      </c>
      <c r="DI6" s="96">
        <v>0</v>
      </c>
      <c r="DJ6" s="96">
        <v>0</v>
      </c>
      <c r="DK6" s="96">
        <v>0</v>
      </c>
      <c r="DL6" s="96">
        <v>4115604.5</v>
      </c>
      <c r="DM6" s="96">
        <v>3498263.8249999997</v>
      </c>
      <c r="DN6" s="96">
        <v>0</v>
      </c>
      <c r="DO6" s="96">
        <v>0</v>
      </c>
      <c r="DP6" s="96">
        <v>0</v>
      </c>
      <c r="DQ6" s="96">
        <v>0</v>
      </c>
      <c r="DR6" s="96">
        <v>0</v>
      </c>
      <c r="DS6" s="96">
        <v>0</v>
      </c>
      <c r="DT6" s="96">
        <v>0</v>
      </c>
      <c r="DU6" s="96">
        <v>0</v>
      </c>
      <c r="DV6" s="96">
        <v>0</v>
      </c>
      <c r="DW6" s="96">
        <v>0</v>
      </c>
      <c r="DX6" s="96">
        <v>0</v>
      </c>
    </row>
    <row r="7" spans="1:128" x14ac:dyDescent="0.2">
      <c r="A7" s="96">
        <v>84</v>
      </c>
      <c r="B7" s="96" t="s">
        <v>155</v>
      </c>
      <c r="C7" s="96">
        <v>214</v>
      </c>
      <c r="D7" s="96">
        <v>204</v>
      </c>
      <c r="E7" s="96">
        <v>418</v>
      </c>
      <c r="F7" s="96">
        <v>209</v>
      </c>
      <c r="G7" s="96">
        <v>11</v>
      </c>
      <c r="H7" s="96">
        <v>0</v>
      </c>
      <c r="I7" s="96">
        <v>220</v>
      </c>
      <c r="J7" s="96">
        <v>3340772</v>
      </c>
      <c r="K7" s="96">
        <v>2157046</v>
      </c>
      <c r="L7" s="96">
        <v>523299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660427</v>
      </c>
      <c r="S7" s="96">
        <v>3340772</v>
      </c>
      <c r="T7" s="96">
        <v>32527.200000000001</v>
      </c>
      <c r="U7" s="96">
        <v>0</v>
      </c>
      <c r="V7" s="96">
        <v>0</v>
      </c>
      <c r="W7" s="96">
        <v>3308244.8</v>
      </c>
      <c r="X7" s="96">
        <v>660427</v>
      </c>
      <c r="Y7" s="96">
        <v>0</v>
      </c>
      <c r="Z7" s="96">
        <v>2647817.7999999998</v>
      </c>
      <c r="AA7" s="96">
        <v>240184.7</v>
      </c>
      <c r="AB7" s="96">
        <v>32527.200000000001</v>
      </c>
      <c r="AC7" s="96">
        <v>207657.5</v>
      </c>
      <c r="AD7" s="96">
        <v>0</v>
      </c>
      <c r="AE7" s="96">
        <v>0</v>
      </c>
      <c r="AF7" s="96">
        <v>0</v>
      </c>
      <c r="AG7" s="96">
        <v>241909.7</v>
      </c>
      <c r="AH7" s="96">
        <v>0</v>
      </c>
      <c r="AI7" s="96">
        <v>0</v>
      </c>
      <c r="AJ7" s="96">
        <v>0</v>
      </c>
      <c r="AK7" s="96">
        <v>241909.7</v>
      </c>
      <c r="AL7" s="96">
        <v>2889727.5</v>
      </c>
      <c r="AM7" s="96">
        <v>0</v>
      </c>
      <c r="AN7" s="96">
        <v>0</v>
      </c>
      <c r="AO7" s="96">
        <v>2889727.5</v>
      </c>
      <c r="AP7" s="96">
        <v>2889727.5</v>
      </c>
      <c r="AQ7" s="96">
        <v>1000</v>
      </c>
      <c r="AR7" s="96">
        <v>220000</v>
      </c>
      <c r="AS7" s="96">
        <v>220000</v>
      </c>
      <c r="AT7" s="96">
        <v>9780</v>
      </c>
      <c r="AU7" s="96">
        <v>2151600</v>
      </c>
      <c r="AV7" s="96">
        <v>1931600</v>
      </c>
      <c r="AW7" s="96">
        <v>738127.5</v>
      </c>
      <c r="AX7" s="96">
        <v>798207</v>
      </c>
      <c r="AY7" s="96">
        <v>175605607</v>
      </c>
      <c r="AZ7" s="96">
        <v>1930000</v>
      </c>
      <c r="BA7" s="96">
        <v>424600000</v>
      </c>
      <c r="BB7" s="96">
        <v>5.1813E-4</v>
      </c>
      <c r="BC7" s="96">
        <v>248994393</v>
      </c>
      <c r="BD7" s="96">
        <v>129011.46</v>
      </c>
      <c r="BE7" s="96">
        <v>1149452</v>
      </c>
      <c r="BF7" s="96">
        <v>252879440</v>
      </c>
      <c r="BG7" s="96">
        <v>7.6384199999999999E-3</v>
      </c>
      <c r="BH7" s="96">
        <v>77273833</v>
      </c>
      <c r="BI7" s="96">
        <v>590249.99</v>
      </c>
      <c r="BJ7" s="96">
        <v>573449</v>
      </c>
      <c r="BK7" s="96">
        <v>126158780</v>
      </c>
      <c r="BL7" s="96">
        <v>5.8507799999999999E-3</v>
      </c>
      <c r="BM7" s="96">
        <v>-49446827</v>
      </c>
      <c r="BN7" s="96">
        <v>-289302.51</v>
      </c>
      <c r="BO7" s="96">
        <v>429958.94</v>
      </c>
      <c r="BP7" s="96">
        <v>0</v>
      </c>
      <c r="BQ7" s="96">
        <v>0</v>
      </c>
      <c r="BR7" s="96">
        <v>-5991</v>
      </c>
      <c r="BS7" s="96">
        <v>-41</v>
      </c>
      <c r="BT7" s="96">
        <v>0</v>
      </c>
      <c r="BU7" s="96">
        <v>423927</v>
      </c>
      <c r="BV7" s="96">
        <v>20967.009999999998</v>
      </c>
      <c r="BW7" s="96">
        <v>0</v>
      </c>
      <c r="BX7" s="96">
        <v>-292</v>
      </c>
      <c r="BY7" s="96">
        <v>41</v>
      </c>
      <c r="BZ7" s="96">
        <v>20716</v>
      </c>
      <c r="CA7" s="96">
        <v>1</v>
      </c>
      <c r="CB7" s="96">
        <v>444644</v>
      </c>
      <c r="CC7" s="96">
        <v>0</v>
      </c>
      <c r="CD7" s="96">
        <v>444644</v>
      </c>
      <c r="CE7" s="96">
        <v>220</v>
      </c>
      <c r="CF7" s="96">
        <v>0</v>
      </c>
      <c r="CG7" s="96">
        <v>220</v>
      </c>
      <c r="CH7" s="96">
        <v>2647817.7999999998</v>
      </c>
      <c r="CI7" s="96">
        <v>241909.7</v>
      </c>
      <c r="CJ7" s="96">
        <v>0</v>
      </c>
      <c r="CK7" s="96">
        <v>2889727.5</v>
      </c>
      <c r="CL7" s="96">
        <v>13135.13</v>
      </c>
      <c r="CM7" s="96">
        <v>0</v>
      </c>
      <c r="CN7" s="96">
        <v>0</v>
      </c>
      <c r="CO7" s="96">
        <v>0</v>
      </c>
      <c r="CP7" s="96">
        <v>0</v>
      </c>
      <c r="CQ7" s="96">
        <v>0</v>
      </c>
      <c r="CR7" s="96">
        <v>0</v>
      </c>
      <c r="CS7" s="96">
        <v>0</v>
      </c>
      <c r="CT7" s="96">
        <v>0</v>
      </c>
      <c r="CU7" s="96">
        <v>1954.36</v>
      </c>
      <c r="CV7" s="96">
        <v>0</v>
      </c>
      <c r="CW7" s="96">
        <v>0</v>
      </c>
      <c r="CX7" s="96">
        <v>0</v>
      </c>
      <c r="CY7" s="96">
        <v>0</v>
      </c>
      <c r="CZ7" s="96">
        <v>0</v>
      </c>
      <c r="DA7" s="96">
        <v>0</v>
      </c>
      <c r="DB7" s="96">
        <v>0</v>
      </c>
      <c r="DC7" s="96">
        <v>0</v>
      </c>
      <c r="DD7" s="96">
        <v>0</v>
      </c>
      <c r="DE7" s="96">
        <v>500572.29</v>
      </c>
      <c r="DF7" s="96">
        <v>29928.83</v>
      </c>
      <c r="DG7" s="96">
        <v>0</v>
      </c>
      <c r="DH7" s="96">
        <v>0</v>
      </c>
      <c r="DI7" s="96">
        <v>0</v>
      </c>
      <c r="DJ7" s="96">
        <v>0</v>
      </c>
      <c r="DK7" s="96">
        <v>0</v>
      </c>
      <c r="DL7" s="96">
        <v>530501.12</v>
      </c>
      <c r="DM7" s="96">
        <v>450925.95199999999</v>
      </c>
      <c r="DN7" s="96">
        <v>0</v>
      </c>
      <c r="DO7" s="96">
        <v>20967.009999999998</v>
      </c>
      <c r="DP7" s="96">
        <v>20967.009999999998</v>
      </c>
      <c r="DQ7" s="96">
        <v>20967.009999999998</v>
      </c>
      <c r="DR7" s="96">
        <v>0</v>
      </c>
      <c r="DS7" s="96">
        <v>-292</v>
      </c>
      <c r="DT7" s="96">
        <v>41</v>
      </c>
      <c r="DU7" s="96">
        <v>20716</v>
      </c>
      <c r="DV7" s="96">
        <v>0</v>
      </c>
      <c r="DW7" s="96">
        <v>0</v>
      </c>
      <c r="DX7" s="96">
        <v>0</v>
      </c>
    </row>
    <row r="8" spans="1:128" x14ac:dyDescent="0.2">
      <c r="A8" s="96">
        <v>91</v>
      </c>
      <c r="B8" s="96" t="s">
        <v>156</v>
      </c>
      <c r="C8" s="96">
        <v>552</v>
      </c>
      <c r="D8" s="96">
        <v>548</v>
      </c>
      <c r="E8" s="96">
        <v>1100</v>
      </c>
      <c r="F8" s="96">
        <v>550</v>
      </c>
      <c r="G8" s="96">
        <v>19</v>
      </c>
      <c r="H8" s="96">
        <v>0</v>
      </c>
      <c r="I8" s="96">
        <v>569</v>
      </c>
      <c r="J8" s="96">
        <v>7028237</v>
      </c>
      <c r="K8" s="96">
        <v>1363044</v>
      </c>
      <c r="L8" s="96">
        <v>4235346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1429847</v>
      </c>
      <c r="S8" s="96">
        <v>7028237</v>
      </c>
      <c r="T8" s="96">
        <v>0</v>
      </c>
      <c r="U8" s="96">
        <v>0</v>
      </c>
      <c r="V8" s="96">
        <v>0</v>
      </c>
      <c r="W8" s="96">
        <v>7028237</v>
      </c>
      <c r="X8" s="96">
        <v>1429847</v>
      </c>
      <c r="Y8" s="96">
        <v>0</v>
      </c>
      <c r="Z8" s="96">
        <v>5598390</v>
      </c>
      <c r="AA8" s="96">
        <v>1156144</v>
      </c>
      <c r="AB8" s="96">
        <v>0</v>
      </c>
      <c r="AC8" s="96">
        <v>992214</v>
      </c>
      <c r="AD8" s="96">
        <v>0</v>
      </c>
      <c r="AE8" s="96">
        <v>0</v>
      </c>
      <c r="AF8" s="96">
        <v>163930</v>
      </c>
      <c r="AG8" s="96">
        <v>874723.28</v>
      </c>
      <c r="AH8" s="96">
        <v>1925.33</v>
      </c>
      <c r="AI8" s="96">
        <v>0</v>
      </c>
      <c r="AJ8" s="96">
        <v>0</v>
      </c>
      <c r="AK8" s="96">
        <v>712718.61</v>
      </c>
      <c r="AL8" s="96">
        <v>6311108.6100000003</v>
      </c>
      <c r="AM8" s="96">
        <v>0</v>
      </c>
      <c r="AN8" s="96">
        <v>0</v>
      </c>
      <c r="AO8" s="96">
        <v>6311108.6100000003</v>
      </c>
      <c r="AP8" s="96">
        <v>6311108.6100000003</v>
      </c>
      <c r="AQ8" s="96">
        <v>1000</v>
      </c>
      <c r="AR8" s="96">
        <v>569000</v>
      </c>
      <c r="AS8" s="96">
        <v>569000</v>
      </c>
      <c r="AT8" s="96">
        <v>9780</v>
      </c>
      <c r="AU8" s="96">
        <v>5564820</v>
      </c>
      <c r="AV8" s="96">
        <v>4995820</v>
      </c>
      <c r="AW8" s="96">
        <v>746288.61000000034</v>
      </c>
      <c r="AX8" s="96">
        <v>389757</v>
      </c>
      <c r="AY8" s="96">
        <v>221771476</v>
      </c>
      <c r="AZ8" s="96">
        <v>1930000</v>
      </c>
      <c r="BA8" s="96">
        <v>1098170000</v>
      </c>
      <c r="BB8" s="96">
        <v>5.1813E-4</v>
      </c>
      <c r="BC8" s="96">
        <v>876398524</v>
      </c>
      <c r="BD8" s="96">
        <v>454088.37</v>
      </c>
      <c r="BE8" s="96">
        <v>1149452</v>
      </c>
      <c r="BF8" s="96">
        <v>654038188</v>
      </c>
      <c r="BG8" s="96">
        <v>7.6384199999999999E-3</v>
      </c>
      <c r="BH8" s="96">
        <v>432266712</v>
      </c>
      <c r="BI8" s="96">
        <v>3301834.7</v>
      </c>
      <c r="BJ8" s="96">
        <v>573449</v>
      </c>
      <c r="BK8" s="96">
        <v>326292481</v>
      </c>
      <c r="BL8" s="96">
        <v>2.2871800000000002E-3</v>
      </c>
      <c r="BM8" s="96">
        <v>104521005</v>
      </c>
      <c r="BN8" s="96">
        <v>239058.35</v>
      </c>
      <c r="BO8" s="96">
        <v>3994981.42</v>
      </c>
      <c r="BP8" s="96">
        <v>0</v>
      </c>
      <c r="BQ8" s="96">
        <v>0</v>
      </c>
      <c r="BR8" s="96">
        <v>-55669</v>
      </c>
      <c r="BS8" s="96">
        <v>-49</v>
      </c>
      <c r="BT8" s="96">
        <v>0</v>
      </c>
      <c r="BU8" s="96">
        <v>3939263</v>
      </c>
      <c r="BV8" s="96">
        <v>0</v>
      </c>
      <c r="BW8" s="96">
        <v>0</v>
      </c>
      <c r="BX8" s="96">
        <v>0</v>
      </c>
      <c r="BY8" s="96">
        <v>0</v>
      </c>
      <c r="BZ8" s="96">
        <v>0</v>
      </c>
      <c r="CA8" s="96">
        <v>1</v>
      </c>
      <c r="CB8" s="96">
        <v>3939264</v>
      </c>
      <c r="CC8" s="96">
        <v>0</v>
      </c>
      <c r="CD8" s="96">
        <v>3939264</v>
      </c>
      <c r="CE8" s="96">
        <v>569</v>
      </c>
      <c r="CF8" s="96">
        <v>0</v>
      </c>
      <c r="CG8" s="96">
        <v>569</v>
      </c>
      <c r="CH8" s="96">
        <v>5598390</v>
      </c>
      <c r="CI8" s="96">
        <v>712718.61</v>
      </c>
      <c r="CJ8" s="96">
        <v>0</v>
      </c>
      <c r="CK8" s="96">
        <v>6311108.6100000003</v>
      </c>
      <c r="CL8" s="96">
        <v>11091.58</v>
      </c>
      <c r="CM8" s="96">
        <v>0</v>
      </c>
      <c r="CN8" s="96">
        <v>0</v>
      </c>
      <c r="CO8" s="96">
        <v>0</v>
      </c>
      <c r="CP8" s="96">
        <v>0</v>
      </c>
      <c r="CQ8" s="96">
        <v>0</v>
      </c>
      <c r="CR8" s="96">
        <v>0</v>
      </c>
      <c r="CS8" s="96">
        <v>0</v>
      </c>
      <c r="CT8" s="96">
        <v>0</v>
      </c>
      <c r="CU8" s="96">
        <v>7021.06</v>
      </c>
      <c r="CV8" s="96">
        <v>0</v>
      </c>
      <c r="CW8" s="96">
        <v>0</v>
      </c>
      <c r="CX8" s="96">
        <v>0</v>
      </c>
      <c r="CY8" s="96">
        <v>0</v>
      </c>
      <c r="CZ8" s="96">
        <v>0</v>
      </c>
      <c r="DA8" s="96">
        <v>0</v>
      </c>
      <c r="DB8" s="96">
        <v>0</v>
      </c>
      <c r="DC8" s="96">
        <v>0</v>
      </c>
      <c r="DD8" s="96">
        <v>0</v>
      </c>
      <c r="DE8" s="96">
        <v>4252202.38</v>
      </c>
      <c r="DF8" s="96">
        <v>0</v>
      </c>
      <c r="DG8" s="96">
        <v>0</v>
      </c>
      <c r="DH8" s="96">
        <v>0</v>
      </c>
      <c r="DI8" s="96">
        <v>0</v>
      </c>
      <c r="DJ8" s="96">
        <v>0</v>
      </c>
      <c r="DK8" s="96">
        <v>0</v>
      </c>
      <c r="DL8" s="96">
        <v>4252202.38</v>
      </c>
      <c r="DM8" s="96">
        <v>3614372.0229999996</v>
      </c>
      <c r="DN8" s="96">
        <v>0</v>
      </c>
      <c r="DO8" s="96">
        <v>0</v>
      </c>
      <c r="DP8" s="96">
        <v>0</v>
      </c>
      <c r="DQ8" s="96">
        <v>0</v>
      </c>
      <c r="DR8" s="96">
        <v>0</v>
      </c>
      <c r="DS8" s="96">
        <v>0</v>
      </c>
      <c r="DT8" s="96">
        <v>0</v>
      </c>
      <c r="DU8" s="96">
        <v>0</v>
      </c>
      <c r="DV8" s="96">
        <v>0</v>
      </c>
      <c r="DW8" s="96">
        <v>0</v>
      </c>
      <c r="DX8" s="96">
        <v>0</v>
      </c>
    </row>
    <row r="9" spans="1:128" x14ac:dyDescent="0.2">
      <c r="A9" s="96">
        <v>105</v>
      </c>
      <c r="B9" s="96" t="s">
        <v>157</v>
      </c>
      <c r="C9" s="96">
        <v>454</v>
      </c>
      <c r="D9" s="96">
        <v>440</v>
      </c>
      <c r="E9" s="96">
        <v>894</v>
      </c>
      <c r="F9" s="96">
        <v>447</v>
      </c>
      <c r="G9" s="96">
        <v>15</v>
      </c>
      <c r="H9" s="96">
        <v>0</v>
      </c>
      <c r="I9" s="96">
        <v>462</v>
      </c>
      <c r="J9" s="96">
        <v>5411875</v>
      </c>
      <c r="K9" s="96">
        <v>1195365</v>
      </c>
      <c r="L9" s="96">
        <v>3189617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1026893</v>
      </c>
      <c r="S9" s="96">
        <v>5686117.0300000003</v>
      </c>
      <c r="T9" s="96">
        <v>65633.37</v>
      </c>
      <c r="U9" s="96">
        <v>0</v>
      </c>
      <c r="V9" s="96">
        <v>0</v>
      </c>
      <c r="W9" s="96">
        <v>5620483.6600000001</v>
      </c>
      <c r="X9" s="96">
        <v>1026893</v>
      </c>
      <c r="Y9" s="96">
        <v>0</v>
      </c>
      <c r="Z9" s="96">
        <v>4593590.66</v>
      </c>
      <c r="AA9" s="96">
        <v>517233.37</v>
      </c>
      <c r="AB9" s="96">
        <v>65633.37</v>
      </c>
      <c r="AC9" s="96">
        <v>451000</v>
      </c>
      <c r="AD9" s="96">
        <v>0</v>
      </c>
      <c r="AE9" s="96">
        <v>0</v>
      </c>
      <c r="AF9" s="96">
        <v>600</v>
      </c>
      <c r="AG9" s="96">
        <v>525656.37</v>
      </c>
      <c r="AH9" s="96">
        <v>0</v>
      </c>
      <c r="AI9" s="96">
        <v>0</v>
      </c>
      <c r="AJ9" s="96">
        <v>0</v>
      </c>
      <c r="AK9" s="96">
        <v>525056.37</v>
      </c>
      <c r="AL9" s="96">
        <v>5118647.03</v>
      </c>
      <c r="AM9" s="96">
        <v>0</v>
      </c>
      <c r="AN9" s="96">
        <v>0</v>
      </c>
      <c r="AO9" s="96">
        <v>5118647.03</v>
      </c>
      <c r="AP9" s="96">
        <v>5118647.03</v>
      </c>
      <c r="AQ9" s="96">
        <v>1000</v>
      </c>
      <c r="AR9" s="96">
        <v>462000</v>
      </c>
      <c r="AS9" s="96">
        <v>462000</v>
      </c>
      <c r="AT9" s="96">
        <v>9780</v>
      </c>
      <c r="AU9" s="96">
        <v>4518360</v>
      </c>
      <c r="AV9" s="96">
        <v>4056360</v>
      </c>
      <c r="AW9" s="96">
        <v>600287.03000000026</v>
      </c>
      <c r="AX9" s="96">
        <v>385352</v>
      </c>
      <c r="AY9" s="96">
        <v>178032453</v>
      </c>
      <c r="AZ9" s="96">
        <v>1930000</v>
      </c>
      <c r="BA9" s="96">
        <v>891660000</v>
      </c>
      <c r="BB9" s="96">
        <v>5.1813E-4</v>
      </c>
      <c r="BC9" s="96">
        <v>713627547</v>
      </c>
      <c r="BD9" s="96">
        <v>369751.84</v>
      </c>
      <c r="BE9" s="96">
        <v>1149452</v>
      </c>
      <c r="BF9" s="96">
        <v>531046824</v>
      </c>
      <c r="BG9" s="96">
        <v>7.6384199999999999E-3</v>
      </c>
      <c r="BH9" s="96">
        <v>353014371</v>
      </c>
      <c r="BI9" s="96">
        <v>2696472.03</v>
      </c>
      <c r="BJ9" s="96">
        <v>573449</v>
      </c>
      <c r="BK9" s="96">
        <v>264933438</v>
      </c>
      <c r="BL9" s="96">
        <v>2.2658000000000001E-3</v>
      </c>
      <c r="BM9" s="96">
        <v>86900985</v>
      </c>
      <c r="BN9" s="96">
        <v>196900.25</v>
      </c>
      <c r="BO9" s="96">
        <v>3263124.12</v>
      </c>
      <c r="BP9" s="96">
        <v>0</v>
      </c>
      <c r="BQ9" s="96">
        <v>0</v>
      </c>
      <c r="BR9" s="96">
        <v>-45470</v>
      </c>
      <c r="BS9" s="96">
        <v>-41</v>
      </c>
      <c r="BT9" s="96">
        <v>0</v>
      </c>
      <c r="BU9" s="96">
        <v>3217613</v>
      </c>
      <c r="BV9" s="96">
        <v>0</v>
      </c>
      <c r="BW9" s="96">
        <v>0</v>
      </c>
      <c r="BX9" s="96">
        <v>0</v>
      </c>
      <c r="BY9" s="96">
        <v>0</v>
      </c>
      <c r="BZ9" s="96">
        <v>0</v>
      </c>
      <c r="CA9" s="96">
        <v>1</v>
      </c>
      <c r="CB9" s="96">
        <v>3217614</v>
      </c>
      <c r="CC9" s="96">
        <v>0</v>
      </c>
      <c r="CD9" s="96">
        <v>3217614</v>
      </c>
      <c r="CE9" s="96">
        <v>462</v>
      </c>
      <c r="CF9" s="96">
        <v>0</v>
      </c>
      <c r="CG9" s="96">
        <v>462</v>
      </c>
      <c r="CH9" s="96">
        <v>4593590.66</v>
      </c>
      <c r="CI9" s="96">
        <v>525056.37</v>
      </c>
      <c r="CJ9" s="96">
        <v>0</v>
      </c>
      <c r="CK9" s="96">
        <v>5118647.03</v>
      </c>
      <c r="CL9" s="96">
        <v>11079.32</v>
      </c>
      <c r="CM9" s="96">
        <v>0</v>
      </c>
      <c r="CN9" s="96">
        <v>0</v>
      </c>
      <c r="CO9" s="96">
        <v>0</v>
      </c>
      <c r="CP9" s="96">
        <v>0</v>
      </c>
      <c r="CQ9" s="96">
        <v>0</v>
      </c>
      <c r="CR9" s="96">
        <v>0</v>
      </c>
      <c r="CS9" s="96">
        <v>0</v>
      </c>
      <c r="CT9" s="96">
        <v>0</v>
      </c>
      <c r="CU9" s="96">
        <v>7063.04</v>
      </c>
      <c r="CV9" s="96">
        <v>0</v>
      </c>
      <c r="CW9" s="96">
        <v>0</v>
      </c>
      <c r="CX9" s="96">
        <v>0</v>
      </c>
      <c r="CY9" s="96">
        <v>0</v>
      </c>
      <c r="CZ9" s="96">
        <v>0</v>
      </c>
      <c r="DA9" s="96">
        <v>0</v>
      </c>
      <c r="DB9" s="96">
        <v>0</v>
      </c>
      <c r="DC9" s="96">
        <v>0</v>
      </c>
      <c r="DD9" s="96">
        <v>0</v>
      </c>
      <c r="DE9" s="96">
        <v>3202043.69</v>
      </c>
      <c r="DF9" s="96">
        <v>0</v>
      </c>
      <c r="DG9" s="96">
        <v>0</v>
      </c>
      <c r="DH9" s="96">
        <v>0</v>
      </c>
      <c r="DI9" s="96">
        <v>0</v>
      </c>
      <c r="DJ9" s="96">
        <v>0</v>
      </c>
      <c r="DK9" s="96">
        <v>0</v>
      </c>
      <c r="DL9" s="96">
        <v>3202043.69</v>
      </c>
      <c r="DM9" s="96">
        <v>2721737.1365</v>
      </c>
      <c r="DN9" s="96">
        <v>0</v>
      </c>
      <c r="DO9" s="96">
        <v>0</v>
      </c>
      <c r="DP9" s="96">
        <v>0</v>
      </c>
      <c r="DQ9" s="96">
        <v>0</v>
      </c>
      <c r="DR9" s="96">
        <v>0</v>
      </c>
      <c r="DS9" s="96">
        <v>0</v>
      </c>
      <c r="DT9" s="96">
        <v>0</v>
      </c>
      <c r="DU9" s="96">
        <v>0</v>
      </c>
      <c r="DV9" s="96">
        <v>0</v>
      </c>
      <c r="DW9" s="96">
        <v>0</v>
      </c>
      <c r="DX9" s="96">
        <v>0</v>
      </c>
    </row>
    <row r="10" spans="1:128" x14ac:dyDescent="0.2">
      <c r="A10" s="96">
        <v>112</v>
      </c>
      <c r="B10" s="96" t="s">
        <v>158</v>
      </c>
      <c r="C10" s="96">
        <v>1436</v>
      </c>
      <c r="D10" s="96">
        <v>1447</v>
      </c>
      <c r="E10" s="96">
        <v>2883</v>
      </c>
      <c r="F10" s="96">
        <v>1442</v>
      </c>
      <c r="G10" s="96">
        <v>40</v>
      </c>
      <c r="H10" s="96">
        <v>0.47</v>
      </c>
      <c r="I10" s="96">
        <v>1490</v>
      </c>
      <c r="J10" s="96">
        <v>18417755</v>
      </c>
      <c r="K10" s="96">
        <v>4448869</v>
      </c>
      <c r="L10" s="96">
        <v>10993644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2975242</v>
      </c>
      <c r="S10" s="96">
        <v>18177453</v>
      </c>
      <c r="T10" s="96">
        <v>400000</v>
      </c>
      <c r="U10" s="96">
        <v>0</v>
      </c>
      <c r="V10" s="96">
        <v>1000</v>
      </c>
      <c r="W10" s="96">
        <v>17776453</v>
      </c>
      <c r="X10" s="96">
        <v>2975242</v>
      </c>
      <c r="Y10" s="96">
        <v>0</v>
      </c>
      <c r="Z10" s="96">
        <v>14801211</v>
      </c>
      <c r="AA10" s="96">
        <v>2187324</v>
      </c>
      <c r="AB10" s="96">
        <v>400000</v>
      </c>
      <c r="AC10" s="96">
        <v>1786593</v>
      </c>
      <c r="AD10" s="96">
        <v>0</v>
      </c>
      <c r="AE10" s="96">
        <v>0</v>
      </c>
      <c r="AF10" s="96">
        <v>731</v>
      </c>
      <c r="AG10" s="96">
        <v>1748668</v>
      </c>
      <c r="AH10" s="96">
        <v>0</v>
      </c>
      <c r="AI10" s="96">
        <v>0</v>
      </c>
      <c r="AJ10" s="96">
        <v>0</v>
      </c>
      <c r="AK10" s="96">
        <v>1747937</v>
      </c>
      <c r="AL10" s="96">
        <v>16549148</v>
      </c>
      <c r="AM10" s="96">
        <v>0</v>
      </c>
      <c r="AN10" s="96">
        <v>0</v>
      </c>
      <c r="AO10" s="96">
        <v>16549148</v>
      </c>
      <c r="AP10" s="96">
        <v>16549148</v>
      </c>
      <c r="AQ10" s="96">
        <v>1000</v>
      </c>
      <c r="AR10" s="96">
        <v>1490000</v>
      </c>
      <c r="AS10" s="96">
        <v>1490000</v>
      </c>
      <c r="AT10" s="96">
        <v>9780</v>
      </c>
      <c r="AU10" s="96">
        <v>14572200</v>
      </c>
      <c r="AV10" s="96">
        <v>13082200</v>
      </c>
      <c r="AW10" s="96">
        <v>1976948</v>
      </c>
      <c r="AX10" s="96">
        <v>373037</v>
      </c>
      <c r="AY10" s="96">
        <v>555824879</v>
      </c>
      <c r="AZ10" s="96">
        <v>1930000</v>
      </c>
      <c r="BA10" s="96">
        <v>2875700000</v>
      </c>
      <c r="BB10" s="96">
        <v>5.1813E-4</v>
      </c>
      <c r="BC10" s="96">
        <v>2319875121</v>
      </c>
      <c r="BD10" s="96">
        <v>1201996.8999999999</v>
      </c>
      <c r="BE10" s="96">
        <v>1149452</v>
      </c>
      <c r="BF10" s="96">
        <v>1712683480</v>
      </c>
      <c r="BG10" s="96">
        <v>7.6384199999999999E-3</v>
      </c>
      <c r="BH10" s="96">
        <v>1156858601</v>
      </c>
      <c r="BI10" s="96">
        <v>8836571.8800000008</v>
      </c>
      <c r="BJ10" s="96">
        <v>573449</v>
      </c>
      <c r="BK10" s="96">
        <v>854439010</v>
      </c>
      <c r="BL10" s="96">
        <v>2.3137399999999999E-3</v>
      </c>
      <c r="BM10" s="96">
        <v>298614131</v>
      </c>
      <c r="BN10" s="96">
        <v>690915.46</v>
      </c>
      <c r="BO10" s="96">
        <v>10729484.24</v>
      </c>
      <c r="BP10" s="96">
        <v>0</v>
      </c>
      <c r="BQ10" s="96">
        <v>0</v>
      </c>
      <c r="BR10" s="96">
        <v>-149512</v>
      </c>
      <c r="BS10" s="96">
        <v>-126</v>
      </c>
      <c r="BT10" s="96">
        <v>0</v>
      </c>
      <c r="BU10" s="96">
        <v>10579846</v>
      </c>
      <c r="BV10" s="96">
        <v>0</v>
      </c>
      <c r="BW10" s="96">
        <v>0</v>
      </c>
      <c r="BX10" s="96">
        <v>0</v>
      </c>
      <c r="BY10" s="96">
        <v>0</v>
      </c>
      <c r="BZ10" s="96">
        <v>0</v>
      </c>
      <c r="CA10" s="96">
        <v>2</v>
      </c>
      <c r="CB10" s="96">
        <v>10579848</v>
      </c>
      <c r="CC10" s="96">
        <v>0</v>
      </c>
      <c r="CD10" s="96">
        <v>10579848</v>
      </c>
      <c r="CE10" s="96">
        <v>1490</v>
      </c>
      <c r="CF10" s="96">
        <v>0</v>
      </c>
      <c r="CG10" s="96">
        <v>1490</v>
      </c>
      <c r="CH10" s="96">
        <v>14801211</v>
      </c>
      <c r="CI10" s="96">
        <v>1747937</v>
      </c>
      <c r="CJ10" s="96">
        <v>0</v>
      </c>
      <c r="CK10" s="96">
        <v>16549148</v>
      </c>
      <c r="CL10" s="96">
        <v>11106.81</v>
      </c>
      <c r="CM10" s="96">
        <v>0</v>
      </c>
      <c r="CN10" s="96">
        <v>0</v>
      </c>
      <c r="CO10" s="96">
        <v>0</v>
      </c>
      <c r="CP10" s="96">
        <v>0</v>
      </c>
      <c r="CQ10" s="96">
        <v>0</v>
      </c>
      <c r="CR10" s="96">
        <v>0</v>
      </c>
      <c r="CS10" s="96">
        <v>0</v>
      </c>
      <c r="CT10" s="96">
        <v>0</v>
      </c>
      <c r="CU10" s="96">
        <v>7201</v>
      </c>
      <c r="CV10" s="96">
        <v>0</v>
      </c>
      <c r="CW10" s="96">
        <v>0</v>
      </c>
      <c r="CX10" s="96">
        <v>0</v>
      </c>
      <c r="CY10" s="96">
        <v>0</v>
      </c>
      <c r="CZ10" s="96">
        <v>0</v>
      </c>
      <c r="DA10" s="96">
        <v>0</v>
      </c>
      <c r="DB10" s="96">
        <v>0</v>
      </c>
      <c r="DC10" s="96">
        <v>0</v>
      </c>
      <c r="DD10" s="96">
        <v>0</v>
      </c>
      <c r="DE10" s="96">
        <v>11144042.140000001</v>
      </c>
      <c r="DF10" s="96">
        <v>0</v>
      </c>
      <c r="DG10" s="96">
        <v>0</v>
      </c>
      <c r="DH10" s="96">
        <v>0</v>
      </c>
      <c r="DI10" s="96">
        <v>0</v>
      </c>
      <c r="DJ10" s="96">
        <v>0</v>
      </c>
      <c r="DK10" s="96">
        <v>0</v>
      </c>
      <c r="DL10" s="96">
        <v>11144042.140000001</v>
      </c>
      <c r="DM10" s="96">
        <v>9472435.8190000001</v>
      </c>
      <c r="DN10" s="96">
        <v>0</v>
      </c>
      <c r="DO10" s="96">
        <v>0</v>
      </c>
      <c r="DP10" s="96">
        <v>0</v>
      </c>
      <c r="DQ10" s="96">
        <v>0</v>
      </c>
      <c r="DR10" s="96">
        <v>0</v>
      </c>
      <c r="DS10" s="96">
        <v>0</v>
      </c>
      <c r="DT10" s="96">
        <v>0</v>
      </c>
      <c r="DU10" s="96">
        <v>0</v>
      </c>
      <c r="DV10" s="96">
        <v>0.5</v>
      </c>
      <c r="DW10" s="96">
        <v>7</v>
      </c>
      <c r="DX10" s="96">
        <v>0</v>
      </c>
    </row>
    <row r="11" spans="1:128" x14ac:dyDescent="0.2">
      <c r="A11" s="96">
        <v>119</v>
      </c>
      <c r="B11" s="96" t="s">
        <v>159</v>
      </c>
      <c r="C11" s="96">
        <v>1520</v>
      </c>
      <c r="D11" s="96">
        <v>1526</v>
      </c>
      <c r="E11" s="96">
        <v>3046</v>
      </c>
      <c r="F11" s="96">
        <v>1523</v>
      </c>
      <c r="G11" s="96">
        <v>78</v>
      </c>
      <c r="H11" s="96">
        <v>0</v>
      </c>
      <c r="I11" s="96">
        <v>1601</v>
      </c>
      <c r="J11" s="96">
        <v>18234084</v>
      </c>
      <c r="K11" s="96">
        <v>7137234</v>
      </c>
      <c r="L11" s="96">
        <v>8553317</v>
      </c>
      <c r="M11" s="96">
        <v>0</v>
      </c>
      <c r="N11" s="96">
        <v>0</v>
      </c>
      <c r="O11" s="96">
        <v>0</v>
      </c>
      <c r="P11" s="96">
        <v>0</v>
      </c>
      <c r="Q11" s="96">
        <v>42175</v>
      </c>
      <c r="R11" s="96">
        <v>2501358</v>
      </c>
      <c r="S11" s="96">
        <v>18234084</v>
      </c>
      <c r="T11" s="96">
        <v>0</v>
      </c>
      <c r="U11" s="96">
        <v>0</v>
      </c>
      <c r="V11" s="96">
        <v>0</v>
      </c>
      <c r="W11" s="96">
        <v>18234084</v>
      </c>
      <c r="X11" s="96">
        <v>2501358</v>
      </c>
      <c r="Y11" s="96">
        <v>0</v>
      </c>
      <c r="Z11" s="96">
        <v>15732726</v>
      </c>
      <c r="AA11" s="96">
        <v>2264771</v>
      </c>
      <c r="AB11" s="96">
        <v>0</v>
      </c>
      <c r="AC11" s="96">
        <v>2264271</v>
      </c>
      <c r="AD11" s="96">
        <v>0</v>
      </c>
      <c r="AE11" s="96">
        <v>0</v>
      </c>
      <c r="AF11" s="96">
        <v>500</v>
      </c>
      <c r="AG11" s="96">
        <v>2560190.5</v>
      </c>
      <c r="AH11" s="96">
        <v>0</v>
      </c>
      <c r="AI11" s="96">
        <v>0</v>
      </c>
      <c r="AJ11" s="96">
        <v>0</v>
      </c>
      <c r="AK11" s="96">
        <v>2559690.5</v>
      </c>
      <c r="AL11" s="96">
        <v>18292416.5</v>
      </c>
      <c r="AM11" s="96">
        <v>0</v>
      </c>
      <c r="AN11" s="96">
        <v>0</v>
      </c>
      <c r="AO11" s="96">
        <v>18292416.5</v>
      </c>
      <c r="AP11" s="96">
        <v>18292416.5</v>
      </c>
      <c r="AQ11" s="96">
        <v>1000</v>
      </c>
      <c r="AR11" s="96">
        <v>1601000</v>
      </c>
      <c r="AS11" s="96">
        <v>1601000</v>
      </c>
      <c r="AT11" s="96">
        <v>9780</v>
      </c>
      <c r="AU11" s="96">
        <v>15657780</v>
      </c>
      <c r="AV11" s="96">
        <v>14056780</v>
      </c>
      <c r="AW11" s="96">
        <v>2634636.5</v>
      </c>
      <c r="AX11" s="96">
        <v>530349</v>
      </c>
      <c r="AY11" s="96">
        <v>849088721</v>
      </c>
      <c r="AZ11" s="96">
        <v>1930000</v>
      </c>
      <c r="BA11" s="96">
        <v>3089930000</v>
      </c>
      <c r="BB11" s="96">
        <v>5.1813E-4</v>
      </c>
      <c r="BC11" s="96">
        <v>2240841279</v>
      </c>
      <c r="BD11" s="96">
        <v>1161047.0900000001</v>
      </c>
      <c r="BE11" s="96">
        <v>1149452</v>
      </c>
      <c r="BF11" s="96">
        <v>1840272652</v>
      </c>
      <c r="BG11" s="96">
        <v>7.6384199999999999E-3</v>
      </c>
      <c r="BH11" s="96">
        <v>991183931</v>
      </c>
      <c r="BI11" s="96">
        <v>7571079.1600000001</v>
      </c>
      <c r="BJ11" s="96">
        <v>573449</v>
      </c>
      <c r="BK11" s="96">
        <v>918091849</v>
      </c>
      <c r="BL11" s="96">
        <v>2.8696899999999998E-3</v>
      </c>
      <c r="BM11" s="96">
        <v>69003128</v>
      </c>
      <c r="BN11" s="96">
        <v>198017.59</v>
      </c>
      <c r="BO11" s="96">
        <v>8930143.8399999999</v>
      </c>
      <c r="BP11" s="96">
        <v>0</v>
      </c>
      <c r="BQ11" s="96">
        <v>0</v>
      </c>
      <c r="BR11" s="96">
        <v>-124438</v>
      </c>
      <c r="BS11" s="96">
        <v>-193</v>
      </c>
      <c r="BT11" s="96">
        <v>0</v>
      </c>
      <c r="BU11" s="96">
        <v>8805513</v>
      </c>
      <c r="BV11" s="96">
        <v>0</v>
      </c>
      <c r="BW11" s="96">
        <v>0</v>
      </c>
      <c r="BX11" s="96">
        <v>0</v>
      </c>
      <c r="BY11" s="96">
        <v>0</v>
      </c>
      <c r="BZ11" s="96">
        <v>0</v>
      </c>
      <c r="CA11" s="96">
        <v>3</v>
      </c>
      <c r="CB11" s="96">
        <v>8805516</v>
      </c>
      <c r="CC11" s="96">
        <v>0</v>
      </c>
      <c r="CD11" s="96">
        <v>8805516</v>
      </c>
      <c r="CE11" s="96">
        <v>1601</v>
      </c>
      <c r="CF11" s="96">
        <v>0</v>
      </c>
      <c r="CG11" s="96">
        <v>1601</v>
      </c>
      <c r="CH11" s="96">
        <v>15732726</v>
      </c>
      <c r="CI11" s="96">
        <v>2559690.5</v>
      </c>
      <c r="CJ11" s="96">
        <v>0</v>
      </c>
      <c r="CK11" s="96">
        <v>18292416.5</v>
      </c>
      <c r="CL11" s="96">
        <v>11425.62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  <c r="CR11" s="96">
        <v>0</v>
      </c>
      <c r="CS11" s="96">
        <v>0</v>
      </c>
      <c r="CT11" s="96">
        <v>0</v>
      </c>
      <c r="CU11" s="96">
        <v>5577.85</v>
      </c>
      <c r="CV11" s="96">
        <v>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6">
        <v>0</v>
      </c>
      <c r="DC11" s="96">
        <v>0</v>
      </c>
      <c r="DD11" s="96">
        <v>0</v>
      </c>
      <c r="DE11" s="96">
        <v>8669704.5999999996</v>
      </c>
      <c r="DF11" s="96">
        <v>0</v>
      </c>
      <c r="DG11" s="96">
        <v>0</v>
      </c>
      <c r="DH11" s="96">
        <v>0</v>
      </c>
      <c r="DI11" s="96">
        <v>0</v>
      </c>
      <c r="DJ11" s="96">
        <v>0</v>
      </c>
      <c r="DK11" s="96">
        <v>0</v>
      </c>
      <c r="DL11" s="96">
        <v>8669704.5999999996</v>
      </c>
      <c r="DM11" s="96">
        <v>7369248.9099999992</v>
      </c>
      <c r="DN11" s="96">
        <v>0</v>
      </c>
      <c r="DO11" s="96">
        <v>0</v>
      </c>
      <c r="DP11" s="96">
        <v>0</v>
      </c>
      <c r="DQ11" s="96">
        <v>0</v>
      </c>
      <c r="DR11" s="96">
        <v>0</v>
      </c>
      <c r="DS11" s="96">
        <v>0</v>
      </c>
      <c r="DT11" s="96">
        <v>0</v>
      </c>
      <c r="DU11" s="96">
        <v>0</v>
      </c>
      <c r="DV11" s="96">
        <v>0</v>
      </c>
      <c r="DW11" s="96">
        <v>0</v>
      </c>
      <c r="DX11" s="96">
        <v>0</v>
      </c>
    </row>
    <row r="12" spans="1:128" x14ac:dyDescent="0.2">
      <c r="A12" s="96">
        <v>140</v>
      </c>
      <c r="B12" s="96" t="s">
        <v>160</v>
      </c>
      <c r="C12" s="96">
        <v>2398</v>
      </c>
      <c r="D12" s="96">
        <v>2379</v>
      </c>
      <c r="E12" s="96">
        <v>4777</v>
      </c>
      <c r="F12" s="96">
        <v>2389</v>
      </c>
      <c r="G12" s="96">
        <v>38</v>
      </c>
      <c r="H12" s="96">
        <v>0</v>
      </c>
      <c r="I12" s="96">
        <v>2427</v>
      </c>
      <c r="J12" s="96">
        <v>26021872.5</v>
      </c>
      <c r="K12" s="96">
        <v>8077540</v>
      </c>
      <c r="L12" s="96">
        <v>14715361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3228971.5</v>
      </c>
      <c r="S12" s="96">
        <v>26848815.5</v>
      </c>
      <c r="T12" s="96">
        <v>0</v>
      </c>
      <c r="U12" s="96">
        <v>0</v>
      </c>
      <c r="V12" s="96">
        <v>0</v>
      </c>
      <c r="W12" s="96">
        <v>26848815.5</v>
      </c>
      <c r="X12" s="96">
        <v>3228971.5</v>
      </c>
      <c r="Y12" s="96">
        <v>0</v>
      </c>
      <c r="Z12" s="96">
        <v>23619844</v>
      </c>
      <c r="AA12" s="96">
        <v>302883</v>
      </c>
      <c r="AB12" s="96">
        <v>0</v>
      </c>
      <c r="AC12" s="96">
        <v>302883</v>
      </c>
      <c r="AD12" s="96">
        <v>0</v>
      </c>
      <c r="AE12" s="96">
        <v>0</v>
      </c>
      <c r="AF12" s="96">
        <v>0</v>
      </c>
      <c r="AG12" s="96">
        <v>304758</v>
      </c>
      <c r="AH12" s="96">
        <v>0</v>
      </c>
      <c r="AI12" s="96">
        <v>0</v>
      </c>
      <c r="AJ12" s="96">
        <v>0</v>
      </c>
      <c r="AK12" s="96">
        <v>304758</v>
      </c>
      <c r="AL12" s="96">
        <v>23924602</v>
      </c>
      <c r="AM12" s="96">
        <v>0</v>
      </c>
      <c r="AN12" s="96">
        <v>0</v>
      </c>
      <c r="AO12" s="96">
        <v>23924602</v>
      </c>
      <c r="AP12" s="96">
        <v>23924602</v>
      </c>
      <c r="AQ12" s="96">
        <v>1000</v>
      </c>
      <c r="AR12" s="96">
        <v>2427000</v>
      </c>
      <c r="AS12" s="96">
        <v>2427000</v>
      </c>
      <c r="AT12" s="96">
        <v>9780</v>
      </c>
      <c r="AU12" s="96">
        <v>23736060</v>
      </c>
      <c r="AV12" s="96">
        <v>21309060</v>
      </c>
      <c r="AW12" s="96">
        <v>188542</v>
      </c>
      <c r="AX12" s="96">
        <v>440661</v>
      </c>
      <c r="AY12" s="96">
        <v>1069484407</v>
      </c>
      <c r="AZ12" s="96">
        <v>1930000</v>
      </c>
      <c r="BA12" s="96">
        <v>4684110000</v>
      </c>
      <c r="BB12" s="96">
        <v>5.1813E-4</v>
      </c>
      <c r="BC12" s="96">
        <v>3614625593</v>
      </c>
      <c r="BD12" s="96">
        <v>1872845.96</v>
      </c>
      <c r="BE12" s="96">
        <v>1149452</v>
      </c>
      <c r="BF12" s="96">
        <v>2789720004</v>
      </c>
      <c r="BG12" s="96">
        <v>7.6384199999999999E-3</v>
      </c>
      <c r="BH12" s="96">
        <v>1720235597</v>
      </c>
      <c r="BI12" s="96">
        <v>13139881.99</v>
      </c>
      <c r="BJ12" s="96">
        <v>573449</v>
      </c>
      <c r="BK12" s="96">
        <v>1391760723</v>
      </c>
      <c r="BL12" s="96">
        <v>1.3547E-4</v>
      </c>
      <c r="BM12" s="96">
        <v>322276316</v>
      </c>
      <c r="BN12" s="96">
        <v>43658.77</v>
      </c>
      <c r="BO12" s="96">
        <v>15056386.720000001</v>
      </c>
      <c r="BP12" s="96">
        <v>0</v>
      </c>
      <c r="BQ12" s="96">
        <v>0</v>
      </c>
      <c r="BR12" s="96">
        <v>-209805</v>
      </c>
      <c r="BS12" s="96">
        <v>742</v>
      </c>
      <c r="BT12" s="96">
        <v>0</v>
      </c>
      <c r="BU12" s="96">
        <v>14847324</v>
      </c>
      <c r="BV12" s="96">
        <v>0</v>
      </c>
      <c r="BW12" s="96">
        <v>0</v>
      </c>
      <c r="BX12" s="96">
        <v>0</v>
      </c>
      <c r="BY12" s="96">
        <v>0</v>
      </c>
      <c r="BZ12" s="96">
        <v>0</v>
      </c>
      <c r="CA12" s="96">
        <v>-10</v>
      </c>
      <c r="CB12" s="96">
        <v>14847314</v>
      </c>
      <c r="CC12" s="96">
        <v>0</v>
      </c>
      <c r="CD12" s="96">
        <v>14847314</v>
      </c>
      <c r="CE12" s="96">
        <v>2427</v>
      </c>
      <c r="CF12" s="96">
        <v>0</v>
      </c>
      <c r="CG12" s="96">
        <v>2427</v>
      </c>
      <c r="CH12" s="96">
        <v>23619844</v>
      </c>
      <c r="CI12" s="96">
        <v>304758</v>
      </c>
      <c r="CJ12" s="96">
        <v>0</v>
      </c>
      <c r="CK12" s="96">
        <v>23924602</v>
      </c>
      <c r="CL12" s="96">
        <v>9857.69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  <c r="CR12" s="96">
        <v>0</v>
      </c>
      <c r="CS12" s="96">
        <v>0</v>
      </c>
      <c r="CT12" s="96">
        <v>0</v>
      </c>
      <c r="CU12" s="96">
        <v>6203.7</v>
      </c>
      <c r="CV12" s="96">
        <v>0</v>
      </c>
      <c r="CW12" s="96">
        <v>0</v>
      </c>
      <c r="CX12" s="96">
        <v>0</v>
      </c>
      <c r="CY12" s="96">
        <v>0</v>
      </c>
      <c r="CZ12" s="96">
        <v>0</v>
      </c>
      <c r="DA12" s="96">
        <v>0</v>
      </c>
      <c r="DB12" s="96">
        <v>0</v>
      </c>
      <c r="DC12" s="96">
        <v>0</v>
      </c>
      <c r="DD12" s="96">
        <v>0</v>
      </c>
      <c r="DE12" s="96">
        <v>14751838.85</v>
      </c>
      <c r="DF12" s="96">
        <v>0</v>
      </c>
      <c r="DG12" s="96">
        <v>0</v>
      </c>
      <c r="DH12" s="96">
        <v>0</v>
      </c>
      <c r="DI12" s="96">
        <v>0</v>
      </c>
      <c r="DJ12" s="96">
        <v>0</v>
      </c>
      <c r="DK12" s="96">
        <v>0</v>
      </c>
      <c r="DL12" s="96">
        <v>14751838.85</v>
      </c>
      <c r="DM12" s="96">
        <v>12539063.022499999</v>
      </c>
      <c r="DN12" s="96">
        <v>0</v>
      </c>
      <c r="DO12" s="96">
        <v>0</v>
      </c>
      <c r="DP12" s="96">
        <v>0</v>
      </c>
      <c r="DQ12" s="96">
        <v>0</v>
      </c>
      <c r="DR12" s="96">
        <v>0</v>
      </c>
      <c r="DS12" s="96">
        <v>0</v>
      </c>
      <c r="DT12" s="96">
        <v>0</v>
      </c>
      <c r="DU12" s="96">
        <v>0</v>
      </c>
      <c r="DV12" s="96">
        <v>0</v>
      </c>
      <c r="DW12" s="96">
        <v>0</v>
      </c>
      <c r="DX12" s="96">
        <v>0</v>
      </c>
    </row>
    <row r="13" spans="1:128" x14ac:dyDescent="0.2">
      <c r="A13" s="96">
        <v>147</v>
      </c>
      <c r="B13" s="96" t="s">
        <v>161</v>
      </c>
      <c r="C13" s="96">
        <v>15008</v>
      </c>
      <c r="D13" s="96">
        <v>14961</v>
      </c>
      <c r="E13" s="96">
        <v>29969</v>
      </c>
      <c r="F13" s="96">
        <v>14985</v>
      </c>
      <c r="G13" s="96">
        <v>405</v>
      </c>
      <c r="H13" s="96">
        <v>1.75</v>
      </c>
      <c r="I13" s="96">
        <v>15497</v>
      </c>
      <c r="J13" s="96">
        <v>168214031</v>
      </c>
      <c r="K13" s="96">
        <v>57521465</v>
      </c>
      <c r="L13" s="96">
        <v>87640339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23052227</v>
      </c>
      <c r="S13" s="96">
        <v>170220030.71000001</v>
      </c>
      <c r="T13" s="96">
        <v>7000</v>
      </c>
      <c r="U13" s="96">
        <v>0</v>
      </c>
      <c r="V13" s="96">
        <v>100000</v>
      </c>
      <c r="W13" s="96">
        <v>170113030.71000001</v>
      </c>
      <c r="X13" s="96">
        <v>23052227</v>
      </c>
      <c r="Y13" s="96">
        <v>0</v>
      </c>
      <c r="Z13" s="96">
        <v>147060803.71000001</v>
      </c>
      <c r="AA13" s="96">
        <v>4842840</v>
      </c>
      <c r="AB13" s="96">
        <v>7000</v>
      </c>
      <c r="AC13" s="96">
        <v>4743840</v>
      </c>
      <c r="AD13" s="96">
        <v>0</v>
      </c>
      <c r="AE13" s="96">
        <v>0</v>
      </c>
      <c r="AF13" s="96">
        <v>92000</v>
      </c>
      <c r="AG13" s="96">
        <v>4878192</v>
      </c>
      <c r="AH13" s="96">
        <v>803466.74</v>
      </c>
      <c r="AI13" s="96">
        <v>0</v>
      </c>
      <c r="AJ13" s="96">
        <v>0</v>
      </c>
      <c r="AK13" s="96">
        <v>5589658.7400000002</v>
      </c>
      <c r="AL13" s="96">
        <v>152650462.45000002</v>
      </c>
      <c r="AM13" s="96">
        <v>0</v>
      </c>
      <c r="AN13" s="96">
        <v>0</v>
      </c>
      <c r="AO13" s="96">
        <v>152650462.45000002</v>
      </c>
      <c r="AP13" s="96">
        <v>152650462.45000002</v>
      </c>
      <c r="AQ13" s="96">
        <v>1000</v>
      </c>
      <c r="AR13" s="96">
        <v>15497000</v>
      </c>
      <c r="AS13" s="96">
        <v>15497000</v>
      </c>
      <c r="AT13" s="96">
        <v>9780</v>
      </c>
      <c r="AU13" s="96">
        <v>151560660</v>
      </c>
      <c r="AV13" s="96">
        <v>136063660</v>
      </c>
      <c r="AW13" s="96">
        <v>1089802.4500000179</v>
      </c>
      <c r="AX13" s="96">
        <v>472494</v>
      </c>
      <c r="AY13" s="96">
        <v>7322246995</v>
      </c>
      <c r="AZ13" s="96">
        <v>1930000</v>
      </c>
      <c r="BA13" s="96">
        <v>29909210000</v>
      </c>
      <c r="BB13" s="96">
        <v>5.1813E-4</v>
      </c>
      <c r="BC13" s="96">
        <v>22586963005</v>
      </c>
      <c r="BD13" s="96">
        <v>11702983.140000001</v>
      </c>
      <c r="BE13" s="96">
        <v>1149452</v>
      </c>
      <c r="BF13" s="96">
        <v>17813057644</v>
      </c>
      <c r="BG13" s="96">
        <v>7.6384199999999999E-3</v>
      </c>
      <c r="BH13" s="96">
        <v>10490810649</v>
      </c>
      <c r="BI13" s="96">
        <v>80133217.879999995</v>
      </c>
      <c r="BJ13" s="96">
        <v>573449</v>
      </c>
      <c r="BK13" s="96">
        <v>8886739153</v>
      </c>
      <c r="BL13" s="96">
        <v>1.2263000000000001E-4</v>
      </c>
      <c r="BM13" s="96">
        <v>1564492158</v>
      </c>
      <c r="BN13" s="96">
        <v>191853.67</v>
      </c>
      <c r="BO13" s="96">
        <v>92028054.689999998</v>
      </c>
      <c r="BP13" s="96">
        <v>0</v>
      </c>
      <c r="BQ13" s="96">
        <v>0</v>
      </c>
      <c r="BR13" s="96">
        <v>-1282379</v>
      </c>
      <c r="BS13" s="96">
        <v>4929</v>
      </c>
      <c r="BT13" s="96">
        <v>0</v>
      </c>
      <c r="BU13" s="96">
        <v>90750605</v>
      </c>
      <c r="BV13" s="96">
        <v>0</v>
      </c>
      <c r="BW13" s="96">
        <v>0</v>
      </c>
      <c r="BX13" s="96">
        <v>0</v>
      </c>
      <c r="BY13" s="96">
        <v>0</v>
      </c>
      <c r="BZ13" s="96">
        <v>0</v>
      </c>
      <c r="CA13" s="96">
        <v>-67</v>
      </c>
      <c r="CB13" s="96">
        <v>90750538</v>
      </c>
      <c r="CC13" s="96">
        <v>0</v>
      </c>
      <c r="CD13" s="96">
        <v>90750538</v>
      </c>
      <c r="CE13" s="96">
        <v>15497</v>
      </c>
      <c r="CF13" s="96">
        <v>0</v>
      </c>
      <c r="CG13" s="96">
        <v>15497</v>
      </c>
      <c r="CH13" s="96">
        <v>147060803.71000001</v>
      </c>
      <c r="CI13" s="96">
        <v>5589658.7400000002</v>
      </c>
      <c r="CJ13" s="96">
        <v>0</v>
      </c>
      <c r="CK13" s="96">
        <v>152650462.45000002</v>
      </c>
      <c r="CL13" s="96">
        <v>9850.32</v>
      </c>
      <c r="CM13" s="96">
        <v>0</v>
      </c>
      <c r="CN13" s="96">
        <v>0</v>
      </c>
      <c r="CO13" s="96">
        <v>0</v>
      </c>
      <c r="CP13" s="96">
        <v>0</v>
      </c>
      <c r="CQ13" s="96">
        <v>0</v>
      </c>
      <c r="CR13" s="96">
        <v>0</v>
      </c>
      <c r="CS13" s="96">
        <v>0</v>
      </c>
      <c r="CT13" s="96">
        <v>0</v>
      </c>
      <c r="CU13" s="96">
        <v>5938.44</v>
      </c>
      <c r="CV13" s="96">
        <v>0</v>
      </c>
      <c r="CW13" s="96">
        <v>0</v>
      </c>
      <c r="CX13" s="96">
        <v>0</v>
      </c>
      <c r="CY13" s="96">
        <v>0</v>
      </c>
      <c r="CZ13" s="96">
        <v>0</v>
      </c>
      <c r="DA13" s="96">
        <v>0</v>
      </c>
      <c r="DB13" s="96">
        <v>0</v>
      </c>
      <c r="DC13" s="96">
        <v>0</v>
      </c>
      <c r="DD13" s="96">
        <v>0</v>
      </c>
      <c r="DE13" s="96">
        <v>88841449.709999993</v>
      </c>
      <c r="DF13" s="96">
        <v>0</v>
      </c>
      <c r="DG13" s="96">
        <v>0</v>
      </c>
      <c r="DH13" s="96">
        <v>0</v>
      </c>
      <c r="DI13" s="96">
        <v>0</v>
      </c>
      <c r="DJ13" s="96">
        <v>0</v>
      </c>
      <c r="DK13" s="96">
        <v>0</v>
      </c>
      <c r="DL13" s="96">
        <v>88841449.709999993</v>
      </c>
      <c r="DM13" s="96">
        <v>75515232.2535</v>
      </c>
      <c r="DN13" s="96">
        <v>0</v>
      </c>
      <c r="DO13" s="96">
        <v>0</v>
      </c>
      <c r="DP13" s="96">
        <v>0</v>
      </c>
      <c r="DQ13" s="96">
        <v>0</v>
      </c>
      <c r="DR13" s="96">
        <v>0</v>
      </c>
      <c r="DS13" s="96">
        <v>0</v>
      </c>
      <c r="DT13" s="96">
        <v>0</v>
      </c>
      <c r="DU13" s="96">
        <v>0</v>
      </c>
      <c r="DV13" s="96">
        <v>0</v>
      </c>
      <c r="DW13" s="96">
        <v>105</v>
      </c>
      <c r="DX13" s="96">
        <v>0</v>
      </c>
    </row>
    <row r="14" spans="1:128" x14ac:dyDescent="0.2">
      <c r="A14" s="96">
        <v>154</v>
      </c>
      <c r="B14" s="96" t="s">
        <v>162</v>
      </c>
      <c r="C14" s="96">
        <v>1196</v>
      </c>
      <c r="D14" s="96">
        <v>1184</v>
      </c>
      <c r="E14" s="96">
        <v>2380</v>
      </c>
      <c r="F14" s="96">
        <v>1190</v>
      </c>
      <c r="G14" s="96">
        <v>59</v>
      </c>
      <c r="H14" s="96">
        <v>0</v>
      </c>
      <c r="I14" s="96">
        <v>1249</v>
      </c>
      <c r="J14" s="96">
        <v>14017541</v>
      </c>
      <c r="K14" s="96">
        <v>3124421</v>
      </c>
      <c r="L14" s="96">
        <v>9008676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1884444</v>
      </c>
      <c r="S14" s="96">
        <v>14017541</v>
      </c>
      <c r="T14" s="96">
        <v>0</v>
      </c>
      <c r="U14" s="96">
        <v>0</v>
      </c>
      <c r="V14" s="96">
        <v>0</v>
      </c>
      <c r="W14" s="96">
        <v>14017541</v>
      </c>
      <c r="X14" s="96">
        <v>1884444</v>
      </c>
      <c r="Y14" s="96">
        <v>0</v>
      </c>
      <c r="Z14" s="96">
        <v>12133097</v>
      </c>
      <c r="AA14" s="96">
        <v>1387239</v>
      </c>
      <c r="AB14" s="96">
        <v>0</v>
      </c>
      <c r="AC14" s="96">
        <v>1387239</v>
      </c>
      <c r="AD14" s="96">
        <v>0</v>
      </c>
      <c r="AE14" s="96">
        <v>0</v>
      </c>
      <c r="AF14" s="96">
        <v>0</v>
      </c>
      <c r="AG14" s="96">
        <v>1296226.95</v>
      </c>
      <c r="AH14" s="96">
        <v>0</v>
      </c>
      <c r="AI14" s="96">
        <v>0</v>
      </c>
      <c r="AJ14" s="96">
        <v>0</v>
      </c>
      <c r="AK14" s="96">
        <v>1296226.95</v>
      </c>
      <c r="AL14" s="96">
        <v>13429323.949999999</v>
      </c>
      <c r="AM14" s="96">
        <v>0</v>
      </c>
      <c r="AN14" s="96">
        <v>0</v>
      </c>
      <c r="AO14" s="96">
        <v>13429323.949999999</v>
      </c>
      <c r="AP14" s="96">
        <v>13429323.949999999</v>
      </c>
      <c r="AQ14" s="96">
        <v>1000</v>
      </c>
      <c r="AR14" s="96">
        <v>1249000</v>
      </c>
      <c r="AS14" s="96">
        <v>1249000</v>
      </c>
      <c r="AT14" s="96">
        <v>9780</v>
      </c>
      <c r="AU14" s="96">
        <v>12215220</v>
      </c>
      <c r="AV14" s="96">
        <v>10966220</v>
      </c>
      <c r="AW14" s="96">
        <v>1214103.9499999993</v>
      </c>
      <c r="AX14" s="96">
        <v>333594</v>
      </c>
      <c r="AY14" s="96">
        <v>416658898</v>
      </c>
      <c r="AZ14" s="96">
        <v>1930000</v>
      </c>
      <c r="BA14" s="96">
        <v>2410570000</v>
      </c>
      <c r="BB14" s="96">
        <v>5.1813E-4</v>
      </c>
      <c r="BC14" s="96">
        <v>1993911102</v>
      </c>
      <c r="BD14" s="96">
        <v>1033105.16</v>
      </c>
      <c r="BE14" s="96">
        <v>1149452</v>
      </c>
      <c r="BF14" s="96">
        <v>1435665548</v>
      </c>
      <c r="BG14" s="96">
        <v>7.6384199999999999E-3</v>
      </c>
      <c r="BH14" s="96">
        <v>1019006650</v>
      </c>
      <c r="BI14" s="96">
        <v>7783600.7800000003</v>
      </c>
      <c r="BJ14" s="96">
        <v>573449</v>
      </c>
      <c r="BK14" s="96">
        <v>716237801</v>
      </c>
      <c r="BL14" s="96">
        <v>1.6951100000000001E-3</v>
      </c>
      <c r="BM14" s="96">
        <v>299578903</v>
      </c>
      <c r="BN14" s="96">
        <v>507819.19</v>
      </c>
      <c r="BO14" s="96">
        <v>9324525.1300000008</v>
      </c>
      <c r="BP14" s="96">
        <v>0</v>
      </c>
      <c r="BQ14" s="96">
        <v>0</v>
      </c>
      <c r="BR14" s="96">
        <v>-129934</v>
      </c>
      <c r="BS14" s="96">
        <v>-93</v>
      </c>
      <c r="BT14" s="96">
        <v>0</v>
      </c>
      <c r="BU14" s="96">
        <v>9194498</v>
      </c>
      <c r="BV14" s="96">
        <v>0</v>
      </c>
      <c r="BW14" s="96">
        <v>0</v>
      </c>
      <c r="BX14" s="96">
        <v>0</v>
      </c>
      <c r="BY14" s="96">
        <v>0</v>
      </c>
      <c r="BZ14" s="96">
        <v>0</v>
      </c>
      <c r="CA14" s="96">
        <v>1</v>
      </c>
      <c r="CB14" s="96">
        <v>9194499</v>
      </c>
      <c r="CC14" s="96">
        <v>0</v>
      </c>
      <c r="CD14" s="96">
        <v>9194499</v>
      </c>
      <c r="CE14" s="96">
        <v>1249</v>
      </c>
      <c r="CF14" s="96">
        <v>0</v>
      </c>
      <c r="CG14" s="96">
        <v>1249</v>
      </c>
      <c r="CH14" s="96">
        <v>12133097</v>
      </c>
      <c r="CI14" s="96">
        <v>1296226.95</v>
      </c>
      <c r="CJ14" s="96">
        <v>0</v>
      </c>
      <c r="CK14" s="96">
        <v>13429323.949999999</v>
      </c>
      <c r="CL14" s="96">
        <v>10752.06</v>
      </c>
      <c r="CM14" s="96">
        <v>0</v>
      </c>
      <c r="CN14" s="96">
        <v>0</v>
      </c>
      <c r="CO14" s="96">
        <v>0</v>
      </c>
      <c r="CP14" s="96">
        <v>0</v>
      </c>
      <c r="CQ14" s="96">
        <v>0</v>
      </c>
      <c r="CR14" s="96">
        <v>0</v>
      </c>
      <c r="CS14" s="96">
        <v>0</v>
      </c>
      <c r="CT14" s="96">
        <v>0</v>
      </c>
      <c r="CU14" s="96">
        <v>7465.59</v>
      </c>
      <c r="CV14" s="96">
        <v>0</v>
      </c>
      <c r="CW14" s="96">
        <v>0</v>
      </c>
      <c r="CX14" s="96">
        <v>0</v>
      </c>
      <c r="CY14" s="96">
        <v>0</v>
      </c>
      <c r="CZ14" s="96">
        <v>0</v>
      </c>
      <c r="DA14" s="96">
        <v>0</v>
      </c>
      <c r="DB14" s="96">
        <v>0</v>
      </c>
      <c r="DC14" s="96">
        <v>0</v>
      </c>
      <c r="DD14" s="96">
        <v>0</v>
      </c>
      <c r="DE14" s="96">
        <v>9052194.6400000006</v>
      </c>
      <c r="DF14" s="96">
        <v>0</v>
      </c>
      <c r="DG14" s="96">
        <v>0</v>
      </c>
      <c r="DH14" s="96">
        <v>0</v>
      </c>
      <c r="DI14" s="96">
        <v>0</v>
      </c>
      <c r="DJ14" s="96">
        <v>0</v>
      </c>
      <c r="DK14" s="96">
        <v>0</v>
      </c>
      <c r="DL14" s="96">
        <v>9052194.6400000006</v>
      </c>
      <c r="DM14" s="96">
        <v>7694365.4440000001</v>
      </c>
      <c r="DN14" s="96">
        <v>0</v>
      </c>
      <c r="DO14" s="96">
        <v>0</v>
      </c>
      <c r="DP14" s="96">
        <v>0</v>
      </c>
      <c r="DQ14" s="96">
        <v>0</v>
      </c>
      <c r="DR14" s="96">
        <v>0</v>
      </c>
      <c r="DS14" s="96">
        <v>0</v>
      </c>
      <c r="DT14" s="96">
        <v>0</v>
      </c>
      <c r="DU14" s="96">
        <v>0</v>
      </c>
      <c r="DV14" s="96">
        <v>0</v>
      </c>
      <c r="DW14" s="96">
        <v>0</v>
      </c>
      <c r="DX14" s="96">
        <v>0</v>
      </c>
    </row>
    <row r="15" spans="1:128" x14ac:dyDescent="0.2">
      <c r="A15" s="96">
        <v>161</v>
      </c>
      <c r="B15" s="96" t="s">
        <v>163</v>
      </c>
      <c r="C15" s="96">
        <v>304</v>
      </c>
      <c r="D15" s="96">
        <v>300</v>
      </c>
      <c r="E15" s="96">
        <v>604</v>
      </c>
      <c r="F15" s="96">
        <v>302</v>
      </c>
      <c r="G15" s="96">
        <v>9</v>
      </c>
      <c r="H15" s="96">
        <v>0</v>
      </c>
      <c r="I15" s="96">
        <v>311</v>
      </c>
      <c r="J15" s="96">
        <v>3807202</v>
      </c>
      <c r="K15" s="96">
        <v>1201206</v>
      </c>
      <c r="L15" s="96">
        <v>2069352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536644</v>
      </c>
      <c r="S15" s="96">
        <v>3807202</v>
      </c>
      <c r="T15" s="96">
        <v>0</v>
      </c>
      <c r="U15" s="96">
        <v>0</v>
      </c>
      <c r="V15" s="96">
        <v>0</v>
      </c>
      <c r="W15" s="96">
        <v>3807202</v>
      </c>
      <c r="X15" s="96">
        <v>536644</v>
      </c>
      <c r="Y15" s="96">
        <v>0</v>
      </c>
      <c r="Z15" s="96">
        <v>3270558</v>
      </c>
      <c r="AA15" s="96">
        <v>9677812</v>
      </c>
      <c r="AB15" s="96">
        <v>0</v>
      </c>
      <c r="AC15" s="96">
        <v>577812</v>
      </c>
      <c r="AD15" s="96">
        <v>0</v>
      </c>
      <c r="AE15" s="96">
        <v>9100000</v>
      </c>
      <c r="AF15" s="96">
        <v>0</v>
      </c>
      <c r="AG15" s="96">
        <v>9590000</v>
      </c>
      <c r="AH15" s="96">
        <v>0</v>
      </c>
      <c r="AI15" s="96">
        <v>9100000</v>
      </c>
      <c r="AJ15" s="96">
        <v>0</v>
      </c>
      <c r="AK15" s="96">
        <v>490000</v>
      </c>
      <c r="AL15" s="96">
        <v>3760558</v>
      </c>
      <c r="AM15" s="96">
        <v>0</v>
      </c>
      <c r="AN15" s="96">
        <v>0</v>
      </c>
      <c r="AO15" s="96">
        <v>3760558</v>
      </c>
      <c r="AP15" s="96">
        <v>3760558</v>
      </c>
      <c r="AQ15" s="96">
        <v>1000</v>
      </c>
      <c r="AR15" s="96">
        <v>311000</v>
      </c>
      <c r="AS15" s="96">
        <v>311000</v>
      </c>
      <c r="AT15" s="96">
        <v>9780</v>
      </c>
      <c r="AU15" s="96">
        <v>3041580</v>
      </c>
      <c r="AV15" s="96">
        <v>2730580</v>
      </c>
      <c r="AW15" s="96">
        <v>718978</v>
      </c>
      <c r="AX15" s="96">
        <v>459051</v>
      </c>
      <c r="AY15" s="96">
        <v>142764916</v>
      </c>
      <c r="AZ15" s="96">
        <v>1930000</v>
      </c>
      <c r="BA15" s="96">
        <v>600230000</v>
      </c>
      <c r="BB15" s="96">
        <v>5.1813E-4</v>
      </c>
      <c r="BC15" s="96">
        <v>457465084</v>
      </c>
      <c r="BD15" s="96">
        <v>237026.38</v>
      </c>
      <c r="BE15" s="96">
        <v>1149452</v>
      </c>
      <c r="BF15" s="96">
        <v>357479572</v>
      </c>
      <c r="BG15" s="96">
        <v>7.6384199999999999E-3</v>
      </c>
      <c r="BH15" s="96">
        <v>214714656</v>
      </c>
      <c r="BI15" s="96">
        <v>1640080.72</v>
      </c>
      <c r="BJ15" s="96">
        <v>573449</v>
      </c>
      <c r="BK15" s="96">
        <v>178342639</v>
      </c>
      <c r="BL15" s="96">
        <v>4.0314399999999999E-3</v>
      </c>
      <c r="BM15" s="96">
        <v>35577723</v>
      </c>
      <c r="BN15" s="96">
        <v>143429.46</v>
      </c>
      <c r="BO15" s="96">
        <v>2020536.56</v>
      </c>
      <c r="BP15" s="96">
        <v>0</v>
      </c>
      <c r="BQ15" s="96">
        <v>0</v>
      </c>
      <c r="BR15" s="96">
        <v>-28155</v>
      </c>
      <c r="BS15" s="96">
        <v>-33</v>
      </c>
      <c r="BT15" s="96">
        <v>0</v>
      </c>
      <c r="BU15" s="96">
        <v>1992349</v>
      </c>
      <c r="BV15" s="96">
        <v>0</v>
      </c>
      <c r="BW15" s="96">
        <v>0</v>
      </c>
      <c r="BX15" s="96">
        <v>0</v>
      </c>
      <c r="BY15" s="96">
        <v>0</v>
      </c>
      <c r="BZ15" s="96">
        <v>0</v>
      </c>
      <c r="CA15" s="96">
        <v>0</v>
      </c>
      <c r="CB15" s="96">
        <v>1992349</v>
      </c>
      <c r="CC15" s="96">
        <v>0</v>
      </c>
      <c r="CD15" s="96">
        <v>1992349</v>
      </c>
      <c r="CE15" s="96">
        <v>311</v>
      </c>
      <c r="CF15" s="96">
        <v>0</v>
      </c>
      <c r="CG15" s="96">
        <v>311</v>
      </c>
      <c r="CH15" s="96">
        <v>3270558</v>
      </c>
      <c r="CI15" s="96">
        <v>490000</v>
      </c>
      <c r="CJ15" s="96">
        <v>0</v>
      </c>
      <c r="CK15" s="96">
        <v>3760558</v>
      </c>
      <c r="CL15" s="96">
        <v>12091.83</v>
      </c>
      <c r="CM15" s="96">
        <v>0</v>
      </c>
      <c r="CN15" s="96">
        <v>0</v>
      </c>
      <c r="CO15" s="96">
        <v>0</v>
      </c>
      <c r="CP15" s="96">
        <v>0</v>
      </c>
      <c r="CQ15" s="96">
        <v>0</v>
      </c>
      <c r="CR15" s="96">
        <v>0</v>
      </c>
      <c r="CS15" s="96">
        <v>0</v>
      </c>
      <c r="CT15" s="96">
        <v>0</v>
      </c>
      <c r="CU15" s="96">
        <v>6496.9</v>
      </c>
      <c r="CV15" s="96">
        <v>0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6">
        <v>0</v>
      </c>
      <c r="DC15" s="96">
        <v>0</v>
      </c>
      <c r="DD15" s="96">
        <v>0</v>
      </c>
      <c r="DE15" s="96">
        <v>2097601.4</v>
      </c>
      <c r="DF15" s="96">
        <v>0</v>
      </c>
      <c r="DG15" s="96">
        <v>0</v>
      </c>
      <c r="DH15" s="96">
        <v>0</v>
      </c>
      <c r="DI15" s="96">
        <v>0</v>
      </c>
      <c r="DJ15" s="96">
        <v>0</v>
      </c>
      <c r="DK15" s="96">
        <v>0</v>
      </c>
      <c r="DL15" s="96">
        <v>2097601.4</v>
      </c>
      <c r="DM15" s="96">
        <v>1782961.19</v>
      </c>
      <c r="DN15" s="96">
        <v>0</v>
      </c>
      <c r="DO15" s="96">
        <v>0</v>
      </c>
      <c r="DP15" s="96">
        <v>0</v>
      </c>
      <c r="DQ15" s="96">
        <v>0</v>
      </c>
      <c r="DR15" s="96">
        <v>0</v>
      </c>
      <c r="DS15" s="96">
        <v>0</v>
      </c>
      <c r="DT15" s="96">
        <v>0</v>
      </c>
      <c r="DU15" s="96">
        <v>0</v>
      </c>
      <c r="DV15" s="96">
        <v>0</v>
      </c>
      <c r="DW15" s="96">
        <v>0</v>
      </c>
      <c r="DX15" s="96">
        <v>0</v>
      </c>
    </row>
    <row r="16" spans="1:128" x14ac:dyDescent="0.2">
      <c r="A16" s="96">
        <v>2450</v>
      </c>
      <c r="B16" s="96" t="s">
        <v>164</v>
      </c>
      <c r="C16" s="96">
        <v>2075</v>
      </c>
      <c r="D16" s="96">
        <v>2068</v>
      </c>
      <c r="E16" s="96">
        <v>4143</v>
      </c>
      <c r="F16" s="96">
        <v>2072</v>
      </c>
      <c r="G16" s="96">
        <v>75</v>
      </c>
      <c r="H16" s="96">
        <v>0.21</v>
      </c>
      <c r="I16" s="96">
        <v>2156</v>
      </c>
      <c r="J16" s="96">
        <v>25001807</v>
      </c>
      <c r="K16" s="96">
        <v>16882917</v>
      </c>
      <c r="L16" s="96">
        <v>4778038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3340852</v>
      </c>
      <c r="S16" s="96">
        <v>25201288</v>
      </c>
      <c r="T16" s="96">
        <v>0</v>
      </c>
      <c r="U16" s="96">
        <v>0</v>
      </c>
      <c r="V16" s="96">
        <v>4000</v>
      </c>
      <c r="W16" s="96">
        <v>25197288</v>
      </c>
      <c r="X16" s="96">
        <v>3340852</v>
      </c>
      <c r="Y16" s="96">
        <v>0</v>
      </c>
      <c r="Z16" s="96">
        <v>21856436</v>
      </c>
      <c r="AA16" s="96">
        <v>1809165</v>
      </c>
      <c r="AB16" s="96">
        <v>0</v>
      </c>
      <c r="AC16" s="96">
        <v>1809165</v>
      </c>
      <c r="AD16" s="96">
        <v>0</v>
      </c>
      <c r="AE16" s="96">
        <v>0</v>
      </c>
      <c r="AF16" s="96">
        <v>0</v>
      </c>
      <c r="AG16" s="96">
        <v>1833465</v>
      </c>
      <c r="AH16" s="96">
        <v>134378.17000000001</v>
      </c>
      <c r="AI16" s="96">
        <v>0</v>
      </c>
      <c r="AJ16" s="96">
        <v>0</v>
      </c>
      <c r="AK16" s="96">
        <v>1967843.17</v>
      </c>
      <c r="AL16" s="96">
        <v>23824279.170000002</v>
      </c>
      <c r="AM16" s="96">
        <v>0</v>
      </c>
      <c r="AN16" s="96">
        <v>0</v>
      </c>
      <c r="AO16" s="96">
        <v>23824279.170000002</v>
      </c>
      <c r="AP16" s="96">
        <v>23824279.170000002</v>
      </c>
      <c r="AQ16" s="96">
        <v>1000</v>
      </c>
      <c r="AR16" s="96">
        <v>2156000</v>
      </c>
      <c r="AS16" s="96">
        <v>2156000</v>
      </c>
      <c r="AT16" s="96">
        <v>9780</v>
      </c>
      <c r="AU16" s="96">
        <v>21085680</v>
      </c>
      <c r="AV16" s="96">
        <v>18929680</v>
      </c>
      <c r="AW16" s="96">
        <v>2738599.1700000018</v>
      </c>
      <c r="AX16" s="96">
        <v>2609777</v>
      </c>
      <c r="AY16" s="96">
        <v>5626679485</v>
      </c>
      <c r="AZ16" s="96">
        <v>5790000</v>
      </c>
      <c r="BA16" s="96">
        <v>12483240000</v>
      </c>
      <c r="BB16" s="96">
        <v>1.7270999999999999E-4</v>
      </c>
      <c r="BC16" s="96">
        <v>6856560515</v>
      </c>
      <c r="BD16" s="96">
        <v>1184196.57</v>
      </c>
      <c r="BE16" s="96">
        <v>3448356</v>
      </c>
      <c r="BF16" s="96">
        <v>7434655536</v>
      </c>
      <c r="BG16" s="96">
        <v>2.5461400000000001E-3</v>
      </c>
      <c r="BH16" s="96">
        <v>1807976051</v>
      </c>
      <c r="BI16" s="96">
        <v>4603360.1399999997</v>
      </c>
      <c r="BJ16" s="96">
        <v>1720347</v>
      </c>
      <c r="BK16" s="96">
        <v>3709068132</v>
      </c>
      <c r="BL16" s="96">
        <v>7.3835000000000003E-4</v>
      </c>
      <c r="BM16" s="96">
        <v>-1917611353</v>
      </c>
      <c r="BN16" s="96">
        <v>-1415868.34</v>
      </c>
      <c r="BO16" s="96">
        <v>4371688.37</v>
      </c>
      <c r="BP16" s="96">
        <v>0</v>
      </c>
      <c r="BQ16" s="96">
        <v>0</v>
      </c>
      <c r="BR16" s="96">
        <v>-60918</v>
      </c>
      <c r="BS16" s="96">
        <v>-413</v>
      </c>
      <c r="BT16" s="96">
        <v>0</v>
      </c>
      <c r="BU16" s="96">
        <v>4310357</v>
      </c>
      <c r="BV16" s="96">
        <v>0</v>
      </c>
      <c r="BW16" s="96">
        <v>0</v>
      </c>
      <c r="BX16" s="96">
        <v>0</v>
      </c>
      <c r="BY16" s="96">
        <v>0</v>
      </c>
      <c r="BZ16" s="96">
        <v>0</v>
      </c>
      <c r="CA16" s="96">
        <v>5</v>
      </c>
      <c r="CB16" s="96">
        <v>4310362</v>
      </c>
      <c r="CC16" s="96">
        <v>0</v>
      </c>
      <c r="CD16" s="96">
        <v>4310362</v>
      </c>
      <c r="CE16" s="96">
        <v>2156</v>
      </c>
      <c r="CF16" s="96">
        <v>0</v>
      </c>
      <c r="CG16" s="96">
        <v>2156</v>
      </c>
      <c r="CH16" s="96">
        <v>21856436</v>
      </c>
      <c r="CI16" s="96">
        <v>1967843.17</v>
      </c>
      <c r="CJ16" s="96">
        <v>0</v>
      </c>
      <c r="CK16" s="96">
        <v>23824279.170000002</v>
      </c>
      <c r="CL16" s="96">
        <v>11050.22</v>
      </c>
      <c r="CM16" s="96">
        <v>0</v>
      </c>
      <c r="CN16" s="96">
        <v>0</v>
      </c>
      <c r="CO16" s="96">
        <v>0</v>
      </c>
      <c r="CP16" s="96">
        <v>0</v>
      </c>
      <c r="CQ16" s="96">
        <v>0</v>
      </c>
      <c r="CR16" s="96">
        <v>0</v>
      </c>
      <c r="CS16" s="96">
        <v>0</v>
      </c>
      <c r="CT16" s="96">
        <v>0</v>
      </c>
      <c r="CU16" s="96">
        <v>2027.68</v>
      </c>
      <c r="CV16" s="96">
        <v>0</v>
      </c>
      <c r="CW16" s="96">
        <v>0</v>
      </c>
      <c r="CX16" s="96">
        <v>0</v>
      </c>
      <c r="CY16" s="96">
        <v>0</v>
      </c>
      <c r="CZ16" s="96">
        <v>0</v>
      </c>
      <c r="DA16" s="96">
        <v>0</v>
      </c>
      <c r="DB16" s="96">
        <v>0</v>
      </c>
      <c r="DC16" s="96">
        <v>0</v>
      </c>
      <c r="DD16" s="96">
        <v>0</v>
      </c>
      <c r="DE16" s="96">
        <v>4840882.71</v>
      </c>
      <c r="DF16" s="96">
        <v>0</v>
      </c>
      <c r="DG16" s="96">
        <v>0</v>
      </c>
      <c r="DH16" s="96">
        <v>0</v>
      </c>
      <c r="DI16" s="96">
        <v>8961</v>
      </c>
      <c r="DJ16" s="96">
        <v>0</v>
      </c>
      <c r="DK16" s="96">
        <v>0</v>
      </c>
      <c r="DL16" s="96">
        <v>4831921.71</v>
      </c>
      <c r="DM16" s="96">
        <v>4107133.4534999998</v>
      </c>
      <c r="DN16" s="96">
        <v>0</v>
      </c>
      <c r="DO16" s="96">
        <v>0</v>
      </c>
      <c r="DP16" s="96">
        <v>0</v>
      </c>
      <c r="DQ16" s="96">
        <v>0</v>
      </c>
      <c r="DR16" s="96">
        <v>0</v>
      </c>
      <c r="DS16" s="96">
        <v>0</v>
      </c>
      <c r="DT16" s="96">
        <v>0</v>
      </c>
      <c r="DU16" s="96">
        <v>0</v>
      </c>
      <c r="DV16" s="96">
        <v>0</v>
      </c>
      <c r="DW16" s="96">
        <v>2</v>
      </c>
      <c r="DX16" s="96">
        <v>7</v>
      </c>
    </row>
    <row r="17" spans="1:128" x14ac:dyDescent="0.2">
      <c r="A17" s="96">
        <v>170</v>
      </c>
      <c r="B17" s="96" t="s">
        <v>165</v>
      </c>
      <c r="C17" s="96">
        <v>2075</v>
      </c>
      <c r="D17" s="96">
        <v>2085</v>
      </c>
      <c r="E17" s="96">
        <v>4160</v>
      </c>
      <c r="F17" s="96">
        <v>2080</v>
      </c>
      <c r="G17" s="96">
        <v>28</v>
      </c>
      <c r="H17" s="96">
        <v>0</v>
      </c>
      <c r="I17" s="96">
        <v>2123</v>
      </c>
      <c r="J17" s="96">
        <v>25223947</v>
      </c>
      <c r="K17" s="96">
        <v>5876110</v>
      </c>
      <c r="L17" s="96">
        <v>15481731</v>
      </c>
      <c r="M17" s="96">
        <v>77245</v>
      </c>
      <c r="N17" s="96">
        <v>0</v>
      </c>
      <c r="O17" s="96">
        <v>0</v>
      </c>
      <c r="P17" s="96">
        <v>0</v>
      </c>
      <c r="Q17" s="96">
        <v>0</v>
      </c>
      <c r="R17" s="96">
        <v>3788861</v>
      </c>
      <c r="S17" s="96">
        <v>25223947</v>
      </c>
      <c r="T17" s="96">
        <v>159735.34</v>
      </c>
      <c r="U17" s="96">
        <v>0</v>
      </c>
      <c r="V17" s="96">
        <v>0</v>
      </c>
      <c r="W17" s="96">
        <v>25064211.66</v>
      </c>
      <c r="X17" s="96">
        <v>3788861</v>
      </c>
      <c r="Y17" s="96">
        <v>0</v>
      </c>
      <c r="Z17" s="96">
        <v>21275350.66</v>
      </c>
      <c r="AA17" s="96">
        <v>23668696.670000002</v>
      </c>
      <c r="AB17" s="96">
        <v>159735.34</v>
      </c>
      <c r="AC17" s="96">
        <v>1596898</v>
      </c>
      <c r="AD17" s="96">
        <v>0</v>
      </c>
      <c r="AE17" s="96">
        <v>21860000</v>
      </c>
      <c r="AF17" s="96">
        <v>52063.33</v>
      </c>
      <c r="AG17" s="96">
        <v>23308771.670000002</v>
      </c>
      <c r="AH17" s="96">
        <v>0</v>
      </c>
      <c r="AI17" s="96">
        <v>21860000</v>
      </c>
      <c r="AJ17" s="96">
        <v>0</v>
      </c>
      <c r="AK17" s="96">
        <v>1396708.34</v>
      </c>
      <c r="AL17" s="96">
        <v>22672059</v>
      </c>
      <c r="AM17" s="96">
        <v>0</v>
      </c>
      <c r="AN17" s="96">
        <v>0</v>
      </c>
      <c r="AO17" s="96">
        <v>22672059</v>
      </c>
      <c r="AP17" s="96">
        <v>22672059</v>
      </c>
      <c r="AQ17" s="96">
        <v>1000</v>
      </c>
      <c r="AR17" s="96">
        <v>2123000</v>
      </c>
      <c r="AS17" s="96">
        <v>2123000</v>
      </c>
      <c r="AT17" s="96">
        <v>9780</v>
      </c>
      <c r="AU17" s="96">
        <v>20762940</v>
      </c>
      <c r="AV17" s="96">
        <v>18639940</v>
      </c>
      <c r="AW17" s="96">
        <v>1909119</v>
      </c>
      <c r="AX17" s="96">
        <v>327464</v>
      </c>
      <c r="AY17" s="96">
        <v>695206404</v>
      </c>
      <c r="AZ17" s="96">
        <v>1930000</v>
      </c>
      <c r="BA17" s="96">
        <v>4097390000</v>
      </c>
      <c r="BB17" s="96">
        <v>5.1813E-4</v>
      </c>
      <c r="BC17" s="96">
        <v>3402183596</v>
      </c>
      <c r="BD17" s="96">
        <v>1762773.39</v>
      </c>
      <c r="BE17" s="96">
        <v>1149452</v>
      </c>
      <c r="BF17" s="96">
        <v>2440286596</v>
      </c>
      <c r="BG17" s="96">
        <v>7.6384199999999999E-3</v>
      </c>
      <c r="BH17" s="96">
        <v>1745080192</v>
      </c>
      <c r="BI17" s="96">
        <v>13329655.439999999</v>
      </c>
      <c r="BJ17" s="96">
        <v>573449</v>
      </c>
      <c r="BK17" s="96">
        <v>1217432227</v>
      </c>
      <c r="BL17" s="96">
        <v>1.5681499999999999E-3</v>
      </c>
      <c r="BM17" s="96">
        <v>522225823</v>
      </c>
      <c r="BN17" s="96">
        <v>818928.42</v>
      </c>
      <c r="BO17" s="96">
        <v>15911357.25</v>
      </c>
      <c r="BP17" s="96">
        <v>0</v>
      </c>
      <c r="BQ17" s="96">
        <v>0</v>
      </c>
      <c r="BR17" s="96">
        <v>-221719</v>
      </c>
      <c r="BS17" s="96">
        <v>-159</v>
      </c>
      <c r="BT17" s="96">
        <v>0</v>
      </c>
      <c r="BU17" s="96">
        <v>15689479</v>
      </c>
      <c r="BV17" s="96">
        <v>0</v>
      </c>
      <c r="BW17" s="96">
        <v>0</v>
      </c>
      <c r="BX17" s="96">
        <v>0</v>
      </c>
      <c r="BY17" s="96">
        <v>0</v>
      </c>
      <c r="BZ17" s="96">
        <v>0</v>
      </c>
      <c r="CA17" s="96">
        <v>2</v>
      </c>
      <c r="CB17" s="96">
        <v>15689481</v>
      </c>
      <c r="CC17" s="96">
        <v>0</v>
      </c>
      <c r="CD17" s="96">
        <v>15689481</v>
      </c>
      <c r="CE17" s="96">
        <v>2123</v>
      </c>
      <c r="CF17" s="96">
        <v>0</v>
      </c>
      <c r="CG17" s="96">
        <v>2123</v>
      </c>
      <c r="CH17" s="96">
        <v>21275350.66</v>
      </c>
      <c r="CI17" s="96">
        <v>1396708.34</v>
      </c>
      <c r="CJ17" s="96">
        <v>0</v>
      </c>
      <c r="CK17" s="96">
        <v>22672059</v>
      </c>
      <c r="CL17" s="96">
        <v>10679.26</v>
      </c>
      <c r="CM17" s="96">
        <v>0</v>
      </c>
      <c r="CN17" s="96">
        <v>0</v>
      </c>
      <c r="CO17" s="96">
        <v>0</v>
      </c>
      <c r="CP17" s="96">
        <v>0</v>
      </c>
      <c r="CQ17" s="96">
        <v>0</v>
      </c>
      <c r="CR17" s="96">
        <v>0</v>
      </c>
      <c r="CS17" s="96">
        <v>0</v>
      </c>
      <c r="CT17" s="96">
        <v>0</v>
      </c>
      <c r="CU17" s="96">
        <v>7494.75</v>
      </c>
      <c r="CV17" s="96">
        <v>0</v>
      </c>
      <c r="CW17" s="96">
        <v>0</v>
      </c>
      <c r="CX17" s="96">
        <v>0</v>
      </c>
      <c r="CY17" s="96">
        <v>0</v>
      </c>
      <c r="CZ17" s="96">
        <v>0</v>
      </c>
      <c r="DA17" s="96">
        <v>0</v>
      </c>
      <c r="DB17" s="96">
        <v>0</v>
      </c>
      <c r="DC17" s="96">
        <v>0</v>
      </c>
      <c r="DD17" s="96">
        <v>0</v>
      </c>
      <c r="DE17" s="96">
        <v>15547221.51</v>
      </c>
      <c r="DF17" s="96">
        <v>0</v>
      </c>
      <c r="DG17" s="96">
        <v>0</v>
      </c>
      <c r="DH17" s="96">
        <v>0</v>
      </c>
      <c r="DI17" s="96">
        <v>9531</v>
      </c>
      <c r="DJ17" s="96">
        <v>0</v>
      </c>
      <c r="DK17" s="96">
        <v>0</v>
      </c>
      <c r="DL17" s="96">
        <v>15537690.51</v>
      </c>
      <c r="DM17" s="96">
        <v>13207036.933499999</v>
      </c>
      <c r="DN17" s="96">
        <v>0</v>
      </c>
      <c r="DO17" s="96">
        <v>0</v>
      </c>
      <c r="DP17" s="96">
        <v>0</v>
      </c>
      <c r="DQ17" s="96">
        <v>0</v>
      </c>
      <c r="DR17" s="96">
        <v>0</v>
      </c>
      <c r="DS17" s="96">
        <v>0</v>
      </c>
      <c r="DT17" s="96">
        <v>0</v>
      </c>
      <c r="DU17" s="96">
        <v>0</v>
      </c>
      <c r="DV17" s="96">
        <v>0</v>
      </c>
      <c r="DW17" s="96">
        <v>15</v>
      </c>
      <c r="DX17" s="96">
        <v>0</v>
      </c>
    </row>
    <row r="18" spans="1:128" x14ac:dyDescent="0.2">
      <c r="A18" s="96">
        <v>182</v>
      </c>
      <c r="B18" s="96" t="s">
        <v>166</v>
      </c>
      <c r="C18" s="96">
        <v>2248</v>
      </c>
      <c r="D18" s="96">
        <v>2240</v>
      </c>
      <c r="E18" s="96">
        <v>4488</v>
      </c>
      <c r="F18" s="96">
        <v>2244</v>
      </c>
      <c r="G18" s="96">
        <v>64</v>
      </c>
      <c r="H18" s="96">
        <v>0</v>
      </c>
      <c r="I18" s="96">
        <v>2316</v>
      </c>
      <c r="J18" s="96">
        <v>32149976</v>
      </c>
      <c r="K18" s="96">
        <v>17241469</v>
      </c>
      <c r="L18" s="96">
        <v>5871290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9037217</v>
      </c>
      <c r="S18" s="96">
        <v>32149976</v>
      </c>
      <c r="T18" s="96">
        <v>0</v>
      </c>
      <c r="U18" s="96">
        <v>0</v>
      </c>
      <c r="V18" s="96">
        <v>0</v>
      </c>
      <c r="W18" s="96">
        <v>32149976</v>
      </c>
      <c r="X18" s="96">
        <v>9037217</v>
      </c>
      <c r="Y18" s="96">
        <v>0</v>
      </c>
      <c r="Z18" s="96">
        <v>23112759</v>
      </c>
      <c r="AA18" s="96">
        <v>774417</v>
      </c>
      <c r="AB18" s="96">
        <v>0</v>
      </c>
      <c r="AC18" s="96">
        <v>774417</v>
      </c>
      <c r="AD18" s="96">
        <v>0</v>
      </c>
      <c r="AE18" s="96">
        <v>0</v>
      </c>
      <c r="AF18" s="96">
        <v>0</v>
      </c>
      <c r="AG18" s="96">
        <v>757195.16</v>
      </c>
      <c r="AH18" s="96">
        <v>0</v>
      </c>
      <c r="AI18" s="96">
        <v>0</v>
      </c>
      <c r="AJ18" s="96">
        <v>0</v>
      </c>
      <c r="AK18" s="96">
        <v>757195.16</v>
      </c>
      <c r="AL18" s="96">
        <v>23869954.16</v>
      </c>
      <c r="AM18" s="96">
        <v>124416.16</v>
      </c>
      <c r="AN18" s="96">
        <v>0</v>
      </c>
      <c r="AO18" s="96">
        <v>23745538</v>
      </c>
      <c r="AP18" s="96">
        <v>23745538</v>
      </c>
      <c r="AQ18" s="96">
        <v>1000</v>
      </c>
      <c r="AR18" s="96">
        <v>2316000</v>
      </c>
      <c r="AS18" s="96">
        <v>2316000</v>
      </c>
      <c r="AT18" s="96">
        <v>9780</v>
      </c>
      <c r="AU18" s="96">
        <v>22650480</v>
      </c>
      <c r="AV18" s="96">
        <v>20334480</v>
      </c>
      <c r="AW18" s="96">
        <v>1095058</v>
      </c>
      <c r="AX18" s="96">
        <v>819369</v>
      </c>
      <c r="AY18" s="96">
        <v>1897657934</v>
      </c>
      <c r="AZ18" s="96">
        <v>1930000</v>
      </c>
      <c r="BA18" s="96">
        <v>4469880000</v>
      </c>
      <c r="BB18" s="96">
        <v>5.1813E-4</v>
      </c>
      <c r="BC18" s="96">
        <v>2572222066</v>
      </c>
      <c r="BD18" s="96">
        <v>1332745.42</v>
      </c>
      <c r="BE18" s="96">
        <v>1149452</v>
      </c>
      <c r="BF18" s="96">
        <v>2662130832</v>
      </c>
      <c r="BG18" s="96">
        <v>7.6384199999999999E-3</v>
      </c>
      <c r="BH18" s="96">
        <v>764472898</v>
      </c>
      <c r="BI18" s="96">
        <v>5839365.0700000003</v>
      </c>
      <c r="BJ18" s="96">
        <v>573449</v>
      </c>
      <c r="BK18" s="96">
        <v>1328107884</v>
      </c>
      <c r="BL18" s="96">
        <v>8.2452000000000003E-4</v>
      </c>
      <c r="BM18" s="96">
        <v>-569550050</v>
      </c>
      <c r="BN18" s="96">
        <v>-469605.41</v>
      </c>
      <c r="BO18" s="96">
        <v>6702505.0800000001</v>
      </c>
      <c r="BP18" s="96">
        <v>0</v>
      </c>
      <c r="BQ18" s="96">
        <v>0</v>
      </c>
      <c r="BR18" s="96">
        <v>-93397</v>
      </c>
      <c r="BS18" s="96">
        <v>-444</v>
      </c>
      <c r="BT18" s="96">
        <v>0</v>
      </c>
      <c r="BU18" s="96">
        <v>6608664</v>
      </c>
      <c r="BV18" s="96">
        <v>0</v>
      </c>
      <c r="BW18" s="96">
        <v>0</v>
      </c>
      <c r="BX18" s="96">
        <v>0</v>
      </c>
      <c r="BY18" s="96">
        <v>0</v>
      </c>
      <c r="BZ18" s="96">
        <v>0</v>
      </c>
      <c r="CA18" s="96">
        <v>6</v>
      </c>
      <c r="CB18" s="96">
        <v>6608670</v>
      </c>
      <c r="CC18" s="96">
        <v>0</v>
      </c>
      <c r="CD18" s="96">
        <v>6608670</v>
      </c>
      <c r="CE18" s="96">
        <v>2316</v>
      </c>
      <c r="CF18" s="96">
        <v>0</v>
      </c>
      <c r="CG18" s="96">
        <v>2316</v>
      </c>
      <c r="CH18" s="96">
        <v>23112759</v>
      </c>
      <c r="CI18" s="96">
        <v>757195.16</v>
      </c>
      <c r="CJ18" s="96">
        <v>0</v>
      </c>
      <c r="CK18" s="96">
        <v>23869954.16</v>
      </c>
      <c r="CL18" s="96">
        <v>10306.540000000001</v>
      </c>
      <c r="CM18" s="96">
        <v>0</v>
      </c>
      <c r="CN18" s="96">
        <v>0</v>
      </c>
      <c r="CO18" s="96">
        <v>0</v>
      </c>
      <c r="CP18" s="96">
        <v>0</v>
      </c>
      <c r="CQ18" s="96">
        <v>0</v>
      </c>
      <c r="CR18" s="96">
        <v>0</v>
      </c>
      <c r="CS18" s="96">
        <v>0</v>
      </c>
      <c r="CT18" s="96">
        <v>0</v>
      </c>
      <c r="CU18" s="96">
        <v>2894</v>
      </c>
      <c r="CV18" s="96">
        <v>0</v>
      </c>
      <c r="CW18" s="96">
        <v>0</v>
      </c>
      <c r="CX18" s="96">
        <v>0</v>
      </c>
      <c r="CY18" s="96">
        <v>0</v>
      </c>
      <c r="CZ18" s="96">
        <v>0</v>
      </c>
      <c r="DA18" s="96">
        <v>0</v>
      </c>
      <c r="DB18" s="96">
        <v>0</v>
      </c>
      <c r="DC18" s="96">
        <v>0</v>
      </c>
      <c r="DD18" s="96">
        <v>0</v>
      </c>
      <c r="DE18" s="96">
        <v>5948874.4299999997</v>
      </c>
      <c r="DF18" s="96">
        <v>0</v>
      </c>
      <c r="DG18" s="96">
        <v>0</v>
      </c>
      <c r="DH18" s="96">
        <v>0</v>
      </c>
      <c r="DI18" s="96">
        <v>0</v>
      </c>
      <c r="DJ18" s="96">
        <v>0</v>
      </c>
      <c r="DK18" s="96">
        <v>0</v>
      </c>
      <c r="DL18" s="96">
        <v>5948874.4299999997</v>
      </c>
      <c r="DM18" s="96">
        <v>5056543.2654999997</v>
      </c>
      <c r="DN18" s="96">
        <v>0</v>
      </c>
      <c r="DO18" s="96">
        <v>0</v>
      </c>
      <c r="DP18" s="96">
        <v>0</v>
      </c>
      <c r="DQ18" s="96">
        <v>0</v>
      </c>
      <c r="DR18" s="96">
        <v>0</v>
      </c>
      <c r="DS18" s="96">
        <v>0</v>
      </c>
      <c r="DT18" s="96">
        <v>0</v>
      </c>
      <c r="DU18" s="96">
        <v>0</v>
      </c>
      <c r="DV18" s="96">
        <v>0</v>
      </c>
      <c r="DW18" s="96">
        <v>8</v>
      </c>
      <c r="DX18" s="96">
        <v>0</v>
      </c>
    </row>
    <row r="19" spans="1:128" x14ac:dyDescent="0.2">
      <c r="A19" s="96">
        <v>196</v>
      </c>
      <c r="B19" s="96" t="s">
        <v>167</v>
      </c>
      <c r="C19" s="96">
        <v>427</v>
      </c>
      <c r="D19" s="96">
        <v>432</v>
      </c>
      <c r="E19" s="96">
        <v>859</v>
      </c>
      <c r="F19" s="96">
        <v>430</v>
      </c>
      <c r="G19" s="96">
        <v>10</v>
      </c>
      <c r="H19" s="96">
        <v>0</v>
      </c>
      <c r="I19" s="96">
        <v>440</v>
      </c>
      <c r="J19" s="96">
        <v>5897327</v>
      </c>
      <c r="K19" s="96">
        <v>2280983</v>
      </c>
      <c r="L19" s="96">
        <v>2509981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1106363</v>
      </c>
      <c r="S19" s="96">
        <v>5992067</v>
      </c>
      <c r="T19" s="96">
        <v>0</v>
      </c>
      <c r="U19" s="96">
        <v>0</v>
      </c>
      <c r="V19" s="96">
        <v>1000</v>
      </c>
      <c r="W19" s="96">
        <v>5991067</v>
      </c>
      <c r="X19" s="96">
        <v>1106363</v>
      </c>
      <c r="Y19" s="96">
        <v>0</v>
      </c>
      <c r="Z19" s="96">
        <v>4884704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4884704</v>
      </c>
      <c r="AM19" s="96">
        <v>0</v>
      </c>
      <c r="AN19" s="96">
        <v>0</v>
      </c>
      <c r="AO19" s="96">
        <v>4884704</v>
      </c>
      <c r="AP19" s="96">
        <v>4884704</v>
      </c>
      <c r="AQ19" s="96">
        <v>1000</v>
      </c>
      <c r="AR19" s="96">
        <v>440000</v>
      </c>
      <c r="AS19" s="96">
        <v>440000</v>
      </c>
      <c r="AT19" s="96">
        <v>9780</v>
      </c>
      <c r="AU19" s="96">
        <v>4303200</v>
      </c>
      <c r="AV19" s="96">
        <v>3863200</v>
      </c>
      <c r="AW19" s="96">
        <v>581504</v>
      </c>
      <c r="AX19" s="96">
        <v>462992</v>
      </c>
      <c r="AY19" s="96">
        <v>203716674</v>
      </c>
      <c r="AZ19" s="96">
        <v>1930000</v>
      </c>
      <c r="BA19" s="96">
        <v>849200000</v>
      </c>
      <c r="BB19" s="96">
        <v>5.1813E-4</v>
      </c>
      <c r="BC19" s="96">
        <v>645483326</v>
      </c>
      <c r="BD19" s="96">
        <v>334444.28000000003</v>
      </c>
      <c r="BE19" s="96">
        <v>1149452</v>
      </c>
      <c r="BF19" s="96">
        <v>505758880</v>
      </c>
      <c r="BG19" s="96">
        <v>7.6384199999999999E-3</v>
      </c>
      <c r="BH19" s="96">
        <v>302042206</v>
      </c>
      <c r="BI19" s="96">
        <v>2307125.23</v>
      </c>
      <c r="BJ19" s="96">
        <v>573449</v>
      </c>
      <c r="BK19" s="96">
        <v>252317560</v>
      </c>
      <c r="BL19" s="96">
        <v>2.3046500000000001E-3</v>
      </c>
      <c r="BM19" s="96">
        <v>48600886</v>
      </c>
      <c r="BN19" s="96">
        <v>112008.03</v>
      </c>
      <c r="BO19" s="96">
        <v>2753577.54</v>
      </c>
      <c r="BP19" s="96">
        <v>0</v>
      </c>
      <c r="BQ19" s="96">
        <v>0</v>
      </c>
      <c r="BR19" s="96">
        <v>-38370</v>
      </c>
      <c r="BS19" s="96">
        <v>-46</v>
      </c>
      <c r="BT19" s="96">
        <v>0</v>
      </c>
      <c r="BU19" s="96">
        <v>2715162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1</v>
      </c>
      <c r="CB19" s="96">
        <v>2715163</v>
      </c>
      <c r="CC19" s="96">
        <v>0</v>
      </c>
      <c r="CD19" s="96">
        <v>2715163</v>
      </c>
      <c r="CE19" s="96">
        <v>440</v>
      </c>
      <c r="CF19" s="96">
        <v>0</v>
      </c>
      <c r="CG19" s="96">
        <v>440</v>
      </c>
      <c r="CH19" s="96">
        <v>4884704</v>
      </c>
      <c r="CI19" s="96">
        <v>0</v>
      </c>
      <c r="CJ19" s="96">
        <v>0</v>
      </c>
      <c r="CK19" s="96">
        <v>4884704</v>
      </c>
      <c r="CL19" s="96">
        <v>11101.6</v>
      </c>
      <c r="CM19" s="96">
        <v>0</v>
      </c>
      <c r="CN19" s="96">
        <v>0</v>
      </c>
      <c r="CO19" s="96">
        <v>0</v>
      </c>
      <c r="CP19" s="96">
        <v>0</v>
      </c>
      <c r="CQ19" s="96">
        <v>0</v>
      </c>
      <c r="CR19" s="96">
        <v>0</v>
      </c>
      <c r="CS19" s="96">
        <v>0</v>
      </c>
      <c r="CT19" s="96">
        <v>0</v>
      </c>
      <c r="CU19" s="96">
        <v>6258.13</v>
      </c>
      <c r="CV19" s="96">
        <v>0</v>
      </c>
      <c r="CW19" s="96">
        <v>0</v>
      </c>
      <c r="CX19" s="96">
        <v>0</v>
      </c>
      <c r="CY19" s="96">
        <v>0</v>
      </c>
      <c r="CZ19" s="96">
        <v>0</v>
      </c>
      <c r="DA19" s="96">
        <v>0</v>
      </c>
      <c r="DB19" s="96">
        <v>0</v>
      </c>
      <c r="DC19" s="96">
        <v>0</v>
      </c>
      <c r="DD19" s="96">
        <v>0</v>
      </c>
      <c r="DE19" s="96">
        <v>2544205.13</v>
      </c>
      <c r="DF19" s="96">
        <v>0</v>
      </c>
      <c r="DG19" s="96">
        <v>0</v>
      </c>
      <c r="DH19" s="96">
        <v>0</v>
      </c>
      <c r="DI19" s="96">
        <v>0</v>
      </c>
      <c r="DJ19" s="96">
        <v>0</v>
      </c>
      <c r="DK19" s="96">
        <v>0</v>
      </c>
      <c r="DL19" s="96">
        <v>2544205.13</v>
      </c>
      <c r="DM19" s="96">
        <v>2162574.3605</v>
      </c>
      <c r="DN19" s="96">
        <v>0</v>
      </c>
      <c r="DO19" s="96">
        <v>0</v>
      </c>
      <c r="DP19" s="96">
        <v>0</v>
      </c>
      <c r="DQ19" s="96">
        <v>0</v>
      </c>
      <c r="DR19" s="96">
        <v>0</v>
      </c>
      <c r="DS19" s="96">
        <v>0</v>
      </c>
      <c r="DT19" s="96">
        <v>0</v>
      </c>
      <c r="DU19" s="96">
        <v>0</v>
      </c>
      <c r="DV19" s="96">
        <v>0</v>
      </c>
      <c r="DW19" s="96">
        <v>0</v>
      </c>
      <c r="DX19" s="96">
        <v>0</v>
      </c>
    </row>
    <row r="20" spans="1:128" x14ac:dyDescent="0.2">
      <c r="A20" s="96">
        <v>203</v>
      </c>
      <c r="B20" s="96" t="s">
        <v>168</v>
      </c>
      <c r="C20" s="96">
        <v>773</v>
      </c>
      <c r="D20" s="96">
        <v>844</v>
      </c>
      <c r="E20" s="96">
        <v>1617</v>
      </c>
      <c r="F20" s="96">
        <v>809</v>
      </c>
      <c r="G20" s="96">
        <v>13</v>
      </c>
      <c r="H20" s="96">
        <v>0</v>
      </c>
      <c r="I20" s="96">
        <v>822</v>
      </c>
      <c r="J20" s="96">
        <v>9689197</v>
      </c>
      <c r="K20" s="96">
        <v>2340320</v>
      </c>
      <c r="L20" s="96">
        <v>5779017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1569860</v>
      </c>
      <c r="S20" s="96">
        <v>9851322.4299999997</v>
      </c>
      <c r="T20" s="96">
        <v>69482.5</v>
      </c>
      <c r="U20" s="96">
        <v>0</v>
      </c>
      <c r="V20" s="96">
        <v>0</v>
      </c>
      <c r="W20" s="96">
        <v>9781839.9299999997</v>
      </c>
      <c r="X20" s="96">
        <v>1569860</v>
      </c>
      <c r="Y20" s="96">
        <v>0</v>
      </c>
      <c r="Z20" s="96">
        <v>8211979.9299999997</v>
      </c>
      <c r="AA20" s="96">
        <v>531482.5</v>
      </c>
      <c r="AB20" s="96">
        <v>69482.5</v>
      </c>
      <c r="AC20" s="96">
        <v>462000</v>
      </c>
      <c r="AD20" s="96">
        <v>0</v>
      </c>
      <c r="AE20" s="96">
        <v>0</v>
      </c>
      <c r="AF20" s="96">
        <v>0</v>
      </c>
      <c r="AG20" s="96">
        <v>656595</v>
      </c>
      <c r="AH20" s="96">
        <v>0</v>
      </c>
      <c r="AI20" s="96">
        <v>0</v>
      </c>
      <c r="AJ20" s="96">
        <v>0</v>
      </c>
      <c r="AK20" s="96">
        <v>656595</v>
      </c>
      <c r="AL20" s="96">
        <v>8868574.9299999997</v>
      </c>
      <c r="AM20" s="96">
        <v>0</v>
      </c>
      <c r="AN20" s="96">
        <v>0</v>
      </c>
      <c r="AO20" s="96">
        <v>8868574.9299999997</v>
      </c>
      <c r="AP20" s="96">
        <v>8868574.9299999997</v>
      </c>
      <c r="AQ20" s="96">
        <v>1000</v>
      </c>
      <c r="AR20" s="96">
        <v>822000</v>
      </c>
      <c r="AS20" s="96">
        <v>822000</v>
      </c>
      <c r="AT20" s="96">
        <v>9780</v>
      </c>
      <c r="AU20" s="96">
        <v>8039160</v>
      </c>
      <c r="AV20" s="96">
        <v>7217160</v>
      </c>
      <c r="AW20" s="96">
        <v>829414.9299999997</v>
      </c>
      <c r="AX20" s="96">
        <v>346727</v>
      </c>
      <c r="AY20" s="96">
        <v>285009840</v>
      </c>
      <c r="AZ20" s="96">
        <v>1930000</v>
      </c>
      <c r="BA20" s="96">
        <v>1586460000</v>
      </c>
      <c r="BB20" s="96">
        <v>5.1813E-4</v>
      </c>
      <c r="BC20" s="96">
        <v>1301450160</v>
      </c>
      <c r="BD20" s="96">
        <v>674320.37</v>
      </c>
      <c r="BE20" s="96">
        <v>1149452</v>
      </c>
      <c r="BF20" s="96">
        <v>944849544</v>
      </c>
      <c r="BG20" s="96">
        <v>7.6384199999999999E-3</v>
      </c>
      <c r="BH20" s="96">
        <v>659839704</v>
      </c>
      <c r="BI20" s="96">
        <v>5040132.79</v>
      </c>
      <c r="BJ20" s="96">
        <v>573449</v>
      </c>
      <c r="BK20" s="96">
        <v>471375078</v>
      </c>
      <c r="BL20" s="96">
        <v>1.7595600000000001E-3</v>
      </c>
      <c r="BM20" s="96">
        <v>186365238</v>
      </c>
      <c r="BN20" s="96">
        <v>327920.82</v>
      </c>
      <c r="BO20" s="96">
        <v>6042373.9800000004</v>
      </c>
      <c r="BP20" s="96">
        <v>0</v>
      </c>
      <c r="BQ20" s="96">
        <v>0</v>
      </c>
      <c r="BR20" s="96">
        <v>-84198</v>
      </c>
      <c r="BS20" s="96">
        <v>-67</v>
      </c>
      <c r="BT20" s="96">
        <v>0</v>
      </c>
      <c r="BU20" s="96">
        <v>5958109</v>
      </c>
      <c r="BV20" s="96">
        <v>0</v>
      </c>
      <c r="BW20" s="96">
        <v>0</v>
      </c>
      <c r="BX20" s="96">
        <v>0</v>
      </c>
      <c r="BY20" s="96">
        <v>0</v>
      </c>
      <c r="BZ20" s="96">
        <v>0</v>
      </c>
      <c r="CA20" s="96">
        <v>1</v>
      </c>
      <c r="CB20" s="96">
        <v>5958110</v>
      </c>
      <c r="CC20" s="96">
        <v>0</v>
      </c>
      <c r="CD20" s="96">
        <v>5958110</v>
      </c>
      <c r="CE20" s="96">
        <v>822</v>
      </c>
      <c r="CF20" s="96">
        <v>0</v>
      </c>
      <c r="CG20" s="96">
        <v>822</v>
      </c>
      <c r="CH20" s="96">
        <v>8211979.9299999997</v>
      </c>
      <c r="CI20" s="96">
        <v>656595</v>
      </c>
      <c r="CJ20" s="96">
        <v>0</v>
      </c>
      <c r="CK20" s="96">
        <v>8868574.9299999997</v>
      </c>
      <c r="CL20" s="96">
        <v>10789.02</v>
      </c>
      <c r="CM20" s="96">
        <v>0</v>
      </c>
      <c r="CN20" s="96">
        <v>0</v>
      </c>
      <c r="CO20" s="96">
        <v>0</v>
      </c>
      <c r="CP20" s="96">
        <v>0</v>
      </c>
      <c r="CQ20" s="96">
        <v>0</v>
      </c>
      <c r="CR20" s="96">
        <v>0</v>
      </c>
      <c r="CS20" s="96">
        <v>0</v>
      </c>
      <c r="CT20" s="96">
        <v>0</v>
      </c>
      <c r="CU20" s="96">
        <v>7350.82</v>
      </c>
      <c r="CV20" s="96">
        <v>0</v>
      </c>
      <c r="CW20" s="96">
        <v>0</v>
      </c>
      <c r="CX20" s="96">
        <v>0</v>
      </c>
      <c r="CY20" s="96">
        <v>0</v>
      </c>
      <c r="CZ20" s="96">
        <v>0</v>
      </c>
      <c r="DA20" s="96">
        <v>0</v>
      </c>
      <c r="DB20" s="96">
        <v>0</v>
      </c>
      <c r="DC20" s="96">
        <v>0</v>
      </c>
      <c r="DD20" s="96">
        <v>0</v>
      </c>
      <c r="DE20" s="96">
        <v>5858100.8899999997</v>
      </c>
      <c r="DF20" s="96">
        <v>0</v>
      </c>
      <c r="DG20" s="96">
        <v>0</v>
      </c>
      <c r="DH20" s="96">
        <v>0</v>
      </c>
      <c r="DI20" s="96">
        <v>0</v>
      </c>
      <c r="DJ20" s="96">
        <v>0</v>
      </c>
      <c r="DK20" s="96">
        <v>0</v>
      </c>
      <c r="DL20" s="96">
        <v>5858100.8899999997</v>
      </c>
      <c r="DM20" s="96">
        <v>4979385.7564999992</v>
      </c>
      <c r="DN20" s="96">
        <v>0</v>
      </c>
      <c r="DO20" s="96">
        <v>0</v>
      </c>
      <c r="DP20" s="96">
        <v>0</v>
      </c>
      <c r="DQ20" s="96">
        <v>0</v>
      </c>
      <c r="DR20" s="96">
        <v>0</v>
      </c>
      <c r="DS20" s="96">
        <v>0</v>
      </c>
      <c r="DT20" s="96">
        <v>0</v>
      </c>
      <c r="DU20" s="96">
        <v>0</v>
      </c>
      <c r="DV20" s="96">
        <v>0</v>
      </c>
      <c r="DW20" s="96">
        <v>0</v>
      </c>
      <c r="DX20" s="96">
        <v>0</v>
      </c>
    </row>
    <row r="21" spans="1:128" x14ac:dyDescent="0.2">
      <c r="A21" s="96">
        <v>217</v>
      </c>
      <c r="B21" s="96" t="s">
        <v>169</v>
      </c>
      <c r="C21" s="96">
        <v>593</v>
      </c>
      <c r="D21" s="96">
        <v>591</v>
      </c>
      <c r="E21" s="96">
        <v>1184</v>
      </c>
      <c r="F21" s="96">
        <v>592</v>
      </c>
      <c r="G21" s="96">
        <v>26</v>
      </c>
      <c r="H21" s="96">
        <v>0.25</v>
      </c>
      <c r="I21" s="96">
        <v>618</v>
      </c>
      <c r="J21" s="96">
        <v>8657202.1300000008</v>
      </c>
      <c r="K21" s="96">
        <v>3317102</v>
      </c>
      <c r="L21" s="96">
        <v>3632990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1707110.13</v>
      </c>
      <c r="S21" s="96">
        <v>8657202.1300000008</v>
      </c>
      <c r="T21" s="96">
        <v>0</v>
      </c>
      <c r="U21" s="96">
        <v>0</v>
      </c>
      <c r="V21" s="96">
        <v>500</v>
      </c>
      <c r="W21" s="96">
        <v>8656702.1300000008</v>
      </c>
      <c r="X21" s="96">
        <v>1707110.13</v>
      </c>
      <c r="Y21" s="96">
        <v>0</v>
      </c>
      <c r="Z21" s="96">
        <v>6949592</v>
      </c>
      <c r="AA21" s="96">
        <v>644400</v>
      </c>
      <c r="AB21" s="96">
        <v>0</v>
      </c>
      <c r="AC21" s="96">
        <v>458775</v>
      </c>
      <c r="AD21" s="96">
        <v>0</v>
      </c>
      <c r="AE21" s="96">
        <v>0</v>
      </c>
      <c r="AF21" s="96">
        <v>185625</v>
      </c>
      <c r="AG21" s="96">
        <v>439250</v>
      </c>
      <c r="AH21" s="96">
        <v>0</v>
      </c>
      <c r="AI21" s="96">
        <v>0</v>
      </c>
      <c r="AJ21" s="96">
        <v>0</v>
      </c>
      <c r="AK21" s="96">
        <v>253625</v>
      </c>
      <c r="AL21" s="96">
        <v>7203217</v>
      </c>
      <c r="AM21" s="96">
        <v>0</v>
      </c>
      <c r="AN21" s="96">
        <v>0</v>
      </c>
      <c r="AO21" s="96">
        <v>7203217</v>
      </c>
      <c r="AP21" s="96">
        <v>7203217</v>
      </c>
      <c r="AQ21" s="96">
        <v>1000</v>
      </c>
      <c r="AR21" s="96">
        <v>618000</v>
      </c>
      <c r="AS21" s="96">
        <v>618000</v>
      </c>
      <c r="AT21" s="96">
        <v>9780</v>
      </c>
      <c r="AU21" s="96">
        <v>6044040</v>
      </c>
      <c r="AV21" s="96">
        <v>5426040</v>
      </c>
      <c r="AW21" s="96">
        <v>1159177</v>
      </c>
      <c r="AX21" s="96">
        <v>484601</v>
      </c>
      <c r="AY21" s="96">
        <v>299483685</v>
      </c>
      <c r="AZ21" s="96">
        <v>1930000</v>
      </c>
      <c r="BA21" s="96">
        <v>1192740000</v>
      </c>
      <c r="BB21" s="96">
        <v>5.1813E-4</v>
      </c>
      <c r="BC21" s="96">
        <v>893256315</v>
      </c>
      <c r="BD21" s="96">
        <v>462822.89</v>
      </c>
      <c r="BE21" s="96">
        <v>1149452</v>
      </c>
      <c r="BF21" s="96">
        <v>710361336</v>
      </c>
      <c r="BG21" s="96">
        <v>7.6384199999999999E-3</v>
      </c>
      <c r="BH21" s="96">
        <v>410877651</v>
      </c>
      <c r="BI21" s="96">
        <v>3138456.07</v>
      </c>
      <c r="BJ21" s="96">
        <v>573449</v>
      </c>
      <c r="BK21" s="96">
        <v>354391482</v>
      </c>
      <c r="BL21" s="96">
        <v>3.2708899999999998E-3</v>
      </c>
      <c r="BM21" s="96">
        <v>54907797</v>
      </c>
      <c r="BN21" s="96">
        <v>179597.36</v>
      </c>
      <c r="BO21" s="96">
        <v>3780876.32</v>
      </c>
      <c r="BP21" s="96">
        <v>0</v>
      </c>
      <c r="BQ21" s="96">
        <v>0</v>
      </c>
      <c r="BR21" s="96">
        <v>-52685</v>
      </c>
      <c r="BS21" s="96">
        <v>-73</v>
      </c>
      <c r="BT21" s="96">
        <v>0</v>
      </c>
      <c r="BU21" s="96">
        <v>3728118</v>
      </c>
      <c r="BV21" s="96">
        <v>0</v>
      </c>
      <c r="BW21" s="96">
        <v>0</v>
      </c>
      <c r="BX21" s="96">
        <v>0</v>
      </c>
      <c r="BY21" s="96">
        <v>0</v>
      </c>
      <c r="BZ21" s="96">
        <v>0</v>
      </c>
      <c r="CA21" s="96">
        <v>1</v>
      </c>
      <c r="CB21" s="96">
        <v>3728119</v>
      </c>
      <c r="CC21" s="96">
        <v>0</v>
      </c>
      <c r="CD21" s="96">
        <v>3728119</v>
      </c>
      <c r="CE21" s="96">
        <v>618</v>
      </c>
      <c r="CF21" s="96">
        <v>0</v>
      </c>
      <c r="CG21" s="96">
        <v>618</v>
      </c>
      <c r="CH21" s="96">
        <v>6949592</v>
      </c>
      <c r="CI21" s="96">
        <v>253625</v>
      </c>
      <c r="CJ21" s="96">
        <v>0</v>
      </c>
      <c r="CK21" s="96">
        <v>7203217</v>
      </c>
      <c r="CL21" s="96">
        <v>11655.69</v>
      </c>
      <c r="CM21" s="96">
        <v>0</v>
      </c>
      <c r="CN21" s="96">
        <v>0</v>
      </c>
      <c r="CO21" s="96">
        <v>0</v>
      </c>
      <c r="CP21" s="96">
        <v>0</v>
      </c>
      <c r="CQ21" s="96">
        <v>0</v>
      </c>
      <c r="CR21" s="96">
        <v>0</v>
      </c>
      <c r="CS21" s="96">
        <v>0</v>
      </c>
      <c r="CT21" s="96">
        <v>0</v>
      </c>
      <c r="CU21" s="96">
        <v>6117.92</v>
      </c>
      <c r="CV21" s="96">
        <v>0</v>
      </c>
      <c r="CW21" s="96">
        <v>0</v>
      </c>
      <c r="CX21" s="96">
        <v>0</v>
      </c>
      <c r="CY21" s="96">
        <v>0</v>
      </c>
      <c r="CZ21" s="96">
        <v>0</v>
      </c>
      <c r="DA21" s="96">
        <v>0</v>
      </c>
      <c r="DB21" s="96">
        <v>0</v>
      </c>
      <c r="DC21" s="96">
        <v>0</v>
      </c>
      <c r="DD21" s="96">
        <v>0</v>
      </c>
      <c r="DE21" s="96">
        <v>3682495.12</v>
      </c>
      <c r="DF21" s="96">
        <v>0</v>
      </c>
      <c r="DG21" s="96">
        <v>0</v>
      </c>
      <c r="DH21" s="96">
        <v>0</v>
      </c>
      <c r="DI21" s="96">
        <v>0</v>
      </c>
      <c r="DJ21" s="96">
        <v>0</v>
      </c>
      <c r="DK21" s="96">
        <v>0</v>
      </c>
      <c r="DL21" s="96">
        <v>3682495.12</v>
      </c>
      <c r="DM21" s="96">
        <v>3130120.852</v>
      </c>
      <c r="DN21" s="96">
        <v>0</v>
      </c>
      <c r="DO21" s="96">
        <v>0</v>
      </c>
      <c r="DP21" s="96">
        <v>0</v>
      </c>
      <c r="DQ21" s="96">
        <v>0</v>
      </c>
      <c r="DR21" s="96">
        <v>0</v>
      </c>
      <c r="DS21" s="96">
        <v>0</v>
      </c>
      <c r="DT21" s="96">
        <v>0</v>
      </c>
      <c r="DU21" s="96">
        <v>0</v>
      </c>
      <c r="DV21" s="96">
        <v>0</v>
      </c>
      <c r="DW21" s="96">
        <v>0</v>
      </c>
      <c r="DX21" s="96">
        <v>0</v>
      </c>
    </row>
    <row r="22" spans="1:128" x14ac:dyDescent="0.2">
      <c r="A22" s="96">
        <v>231</v>
      </c>
      <c r="B22" s="96" t="s">
        <v>170</v>
      </c>
      <c r="C22" s="96">
        <v>1613</v>
      </c>
      <c r="D22" s="96">
        <v>1619</v>
      </c>
      <c r="E22" s="96">
        <v>3232</v>
      </c>
      <c r="F22" s="96">
        <v>1616</v>
      </c>
      <c r="G22" s="96">
        <v>47</v>
      </c>
      <c r="H22" s="96">
        <v>0</v>
      </c>
      <c r="I22" s="96">
        <v>1663</v>
      </c>
      <c r="J22" s="96">
        <v>16771397</v>
      </c>
      <c r="K22" s="96">
        <v>3436224</v>
      </c>
      <c r="L22" s="96">
        <v>11514945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1820228</v>
      </c>
      <c r="S22" s="96">
        <v>16771397</v>
      </c>
      <c r="T22" s="96">
        <v>43927</v>
      </c>
      <c r="U22" s="96">
        <v>0</v>
      </c>
      <c r="V22" s="96">
        <v>0</v>
      </c>
      <c r="W22" s="96">
        <v>16727470</v>
      </c>
      <c r="X22" s="96">
        <v>1820228</v>
      </c>
      <c r="Y22" s="96">
        <v>0</v>
      </c>
      <c r="Z22" s="96">
        <v>14907242</v>
      </c>
      <c r="AA22" s="96">
        <v>2987935</v>
      </c>
      <c r="AB22" s="96">
        <v>43927</v>
      </c>
      <c r="AC22" s="96">
        <v>2944008</v>
      </c>
      <c r="AD22" s="96">
        <v>0</v>
      </c>
      <c r="AE22" s="96">
        <v>0</v>
      </c>
      <c r="AF22" s="96">
        <v>0</v>
      </c>
      <c r="AG22" s="96">
        <v>2589255</v>
      </c>
      <c r="AH22" s="96">
        <v>0</v>
      </c>
      <c r="AI22" s="96">
        <v>0</v>
      </c>
      <c r="AJ22" s="96">
        <v>0</v>
      </c>
      <c r="AK22" s="96">
        <v>2589255</v>
      </c>
      <c r="AL22" s="96">
        <v>17496497</v>
      </c>
      <c r="AM22" s="96">
        <v>0</v>
      </c>
      <c r="AN22" s="96">
        <v>0</v>
      </c>
      <c r="AO22" s="96">
        <v>17496497</v>
      </c>
      <c r="AP22" s="96">
        <v>17496497</v>
      </c>
      <c r="AQ22" s="96">
        <v>1000</v>
      </c>
      <c r="AR22" s="96">
        <v>1663000</v>
      </c>
      <c r="AS22" s="96">
        <v>1663000</v>
      </c>
      <c r="AT22" s="96">
        <v>9780</v>
      </c>
      <c r="AU22" s="96">
        <v>16264140</v>
      </c>
      <c r="AV22" s="96">
        <v>14601140</v>
      </c>
      <c r="AW22" s="96">
        <v>1232357</v>
      </c>
      <c r="AX22" s="96">
        <v>370557</v>
      </c>
      <c r="AY22" s="96">
        <v>616236607</v>
      </c>
      <c r="AZ22" s="96">
        <v>1930000</v>
      </c>
      <c r="BA22" s="96">
        <v>3209590000</v>
      </c>
      <c r="BB22" s="96">
        <v>5.1813E-4</v>
      </c>
      <c r="BC22" s="96">
        <v>2593353393</v>
      </c>
      <c r="BD22" s="96">
        <v>1343694.19</v>
      </c>
      <c r="BE22" s="96">
        <v>1149452</v>
      </c>
      <c r="BF22" s="96">
        <v>1911538676</v>
      </c>
      <c r="BG22" s="96">
        <v>7.6384199999999999E-3</v>
      </c>
      <c r="BH22" s="96">
        <v>1295302069</v>
      </c>
      <c r="BI22" s="96">
        <v>9894061.2300000004</v>
      </c>
      <c r="BJ22" s="96">
        <v>573449</v>
      </c>
      <c r="BK22" s="96">
        <v>953645687</v>
      </c>
      <c r="BL22" s="96">
        <v>1.2922599999999999E-3</v>
      </c>
      <c r="BM22" s="96">
        <v>337409080</v>
      </c>
      <c r="BN22" s="96">
        <v>436020.26</v>
      </c>
      <c r="BO22" s="96">
        <v>11673775.68</v>
      </c>
      <c r="BP22" s="96">
        <v>0</v>
      </c>
      <c r="BQ22" s="96">
        <v>0</v>
      </c>
      <c r="BR22" s="96">
        <v>-162670</v>
      </c>
      <c r="BS22" s="96">
        <v>-134</v>
      </c>
      <c r="BT22" s="96">
        <v>0</v>
      </c>
      <c r="BU22" s="96">
        <v>11510972</v>
      </c>
      <c r="BV22" s="96">
        <v>0</v>
      </c>
      <c r="BW22" s="96">
        <v>0</v>
      </c>
      <c r="BX22" s="96">
        <v>0</v>
      </c>
      <c r="BY22" s="96">
        <v>0</v>
      </c>
      <c r="BZ22" s="96">
        <v>0</v>
      </c>
      <c r="CA22" s="96">
        <v>2</v>
      </c>
      <c r="CB22" s="96">
        <v>11510974</v>
      </c>
      <c r="CC22" s="96">
        <v>0</v>
      </c>
      <c r="CD22" s="96">
        <v>11510974</v>
      </c>
      <c r="CE22" s="96">
        <v>1663</v>
      </c>
      <c r="CF22" s="96">
        <v>0</v>
      </c>
      <c r="CG22" s="96">
        <v>1663</v>
      </c>
      <c r="CH22" s="96">
        <v>14907242</v>
      </c>
      <c r="CI22" s="96">
        <v>2589255</v>
      </c>
      <c r="CJ22" s="96">
        <v>0</v>
      </c>
      <c r="CK22" s="96">
        <v>17496497</v>
      </c>
      <c r="CL22" s="96">
        <v>10521.04</v>
      </c>
      <c r="CM22" s="96">
        <v>0</v>
      </c>
      <c r="CN22" s="96">
        <v>0</v>
      </c>
      <c r="CO22" s="96">
        <v>0</v>
      </c>
      <c r="CP22" s="96">
        <v>0</v>
      </c>
      <c r="CQ22" s="96">
        <v>0</v>
      </c>
      <c r="CR22" s="96">
        <v>0</v>
      </c>
      <c r="CS22" s="96">
        <v>0</v>
      </c>
      <c r="CT22" s="96">
        <v>0</v>
      </c>
      <c r="CU22" s="96">
        <v>7019.71</v>
      </c>
      <c r="CV22" s="96">
        <v>0</v>
      </c>
      <c r="CW22" s="96">
        <v>0</v>
      </c>
      <c r="CX22" s="96">
        <v>0</v>
      </c>
      <c r="CY22" s="96">
        <v>0</v>
      </c>
      <c r="CZ22" s="96">
        <v>0</v>
      </c>
      <c r="DA22" s="96">
        <v>0</v>
      </c>
      <c r="DB22" s="96">
        <v>0</v>
      </c>
      <c r="DC22" s="96">
        <v>0</v>
      </c>
      <c r="DD22" s="96">
        <v>0</v>
      </c>
      <c r="DE22" s="96">
        <v>11672503.970000001</v>
      </c>
      <c r="DF22" s="96">
        <v>0</v>
      </c>
      <c r="DG22" s="96">
        <v>0</v>
      </c>
      <c r="DH22" s="96">
        <v>0</v>
      </c>
      <c r="DI22" s="96">
        <v>0</v>
      </c>
      <c r="DJ22" s="96">
        <v>0</v>
      </c>
      <c r="DK22" s="96">
        <v>0</v>
      </c>
      <c r="DL22" s="96">
        <v>11672503.970000001</v>
      </c>
      <c r="DM22" s="96">
        <v>9921628.3745000008</v>
      </c>
      <c r="DN22" s="96">
        <v>0</v>
      </c>
      <c r="DO22" s="96">
        <v>0</v>
      </c>
      <c r="DP22" s="96">
        <v>0</v>
      </c>
      <c r="DQ22" s="96">
        <v>0</v>
      </c>
      <c r="DR22" s="96">
        <v>0</v>
      </c>
      <c r="DS22" s="96">
        <v>0</v>
      </c>
      <c r="DT22" s="96">
        <v>0</v>
      </c>
      <c r="DU22" s="96">
        <v>0</v>
      </c>
      <c r="DV22" s="96">
        <v>0</v>
      </c>
      <c r="DW22" s="96">
        <v>0</v>
      </c>
      <c r="DX22" s="96">
        <v>0</v>
      </c>
    </row>
    <row r="23" spans="1:128" x14ac:dyDescent="0.2">
      <c r="A23" s="96">
        <v>245</v>
      </c>
      <c r="B23" s="96" t="s">
        <v>171</v>
      </c>
      <c r="C23" s="96">
        <v>594</v>
      </c>
      <c r="D23" s="96">
        <v>597</v>
      </c>
      <c r="E23" s="96">
        <v>1191</v>
      </c>
      <c r="F23" s="96">
        <v>596</v>
      </c>
      <c r="G23" s="96">
        <v>12</v>
      </c>
      <c r="H23" s="96">
        <v>0</v>
      </c>
      <c r="I23" s="96">
        <v>608</v>
      </c>
      <c r="J23" s="96">
        <v>7214309</v>
      </c>
      <c r="K23" s="96">
        <v>2361348</v>
      </c>
      <c r="L23" s="96">
        <v>3858552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994409</v>
      </c>
      <c r="S23" s="96">
        <v>7214309</v>
      </c>
      <c r="T23" s="96">
        <v>17745</v>
      </c>
      <c r="U23" s="96">
        <v>0</v>
      </c>
      <c r="V23" s="96">
        <v>0</v>
      </c>
      <c r="W23" s="96">
        <v>7196564</v>
      </c>
      <c r="X23" s="96">
        <v>994409</v>
      </c>
      <c r="Y23" s="96">
        <v>0</v>
      </c>
      <c r="Z23" s="96">
        <v>6202155</v>
      </c>
      <c r="AA23" s="96">
        <v>563327.96</v>
      </c>
      <c r="AB23" s="96">
        <v>17745</v>
      </c>
      <c r="AC23" s="96">
        <v>525286</v>
      </c>
      <c r="AD23" s="96">
        <v>0</v>
      </c>
      <c r="AE23" s="96">
        <v>0</v>
      </c>
      <c r="AF23" s="96">
        <v>20296.96</v>
      </c>
      <c r="AG23" s="96">
        <v>572485</v>
      </c>
      <c r="AH23" s="96">
        <v>0</v>
      </c>
      <c r="AI23" s="96">
        <v>0</v>
      </c>
      <c r="AJ23" s="96">
        <v>0</v>
      </c>
      <c r="AK23" s="96">
        <v>552188.04</v>
      </c>
      <c r="AL23" s="96">
        <v>6754343.04</v>
      </c>
      <c r="AM23" s="96">
        <v>0</v>
      </c>
      <c r="AN23" s="96">
        <v>0</v>
      </c>
      <c r="AO23" s="96">
        <v>6754343.04</v>
      </c>
      <c r="AP23" s="96">
        <v>6754343.04</v>
      </c>
      <c r="AQ23" s="96">
        <v>1000</v>
      </c>
      <c r="AR23" s="96">
        <v>608000</v>
      </c>
      <c r="AS23" s="96">
        <v>608000</v>
      </c>
      <c r="AT23" s="96">
        <v>9780</v>
      </c>
      <c r="AU23" s="96">
        <v>5946240</v>
      </c>
      <c r="AV23" s="96">
        <v>5338240</v>
      </c>
      <c r="AW23" s="96">
        <v>808103.04</v>
      </c>
      <c r="AX23" s="96">
        <v>437327</v>
      </c>
      <c r="AY23" s="96">
        <v>265894999</v>
      </c>
      <c r="AZ23" s="96">
        <v>1930000</v>
      </c>
      <c r="BA23" s="96">
        <v>1173440000</v>
      </c>
      <c r="BB23" s="96">
        <v>5.1813E-4</v>
      </c>
      <c r="BC23" s="96">
        <v>907545001</v>
      </c>
      <c r="BD23" s="96">
        <v>470226.29</v>
      </c>
      <c r="BE23" s="96">
        <v>1149452</v>
      </c>
      <c r="BF23" s="96">
        <v>698866816</v>
      </c>
      <c r="BG23" s="96">
        <v>7.6384199999999999E-3</v>
      </c>
      <c r="BH23" s="96">
        <v>432971817</v>
      </c>
      <c r="BI23" s="96">
        <v>3307220.59</v>
      </c>
      <c r="BJ23" s="96">
        <v>573449</v>
      </c>
      <c r="BK23" s="96">
        <v>348656992</v>
      </c>
      <c r="BL23" s="96">
        <v>2.3177599999999999E-3</v>
      </c>
      <c r="BM23" s="96">
        <v>82761993</v>
      </c>
      <c r="BN23" s="96">
        <v>191822.44</v>
      </c>
      <c r="BO23" s="96">
        <v>3969269.32</v>
      </c>
      <c r="BP23" s="96">
        <v>0</v>
      </c>
      <c r="BQ23" s="96">
        <v>0</v>
      </c>
      <c r="BR23" s="96">
        <v>-55310</v>
      </c>
      <c r="BS23" s="96">
        <v>-59</v>
      </c>
      <c r="BT23" s="96">
        <v>0</v>
      </c>
      <c r="BU23" s="96">
        <v>3913900</v>
      </c>
      <c r="BV23" s="96"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1</v>
      </c>
      <c r="CB23" s="96">
        <v>3913901</v>
      </c>
      <c r="CC23" s="96">
        <v>0</v>
      </c>
      <c r="CD23" s="96">
        <v>3913901</v>
      </c>
      <c r="CE23" s="96">
        <v>608</v>
      </c>
      <c r="CF23" s="96">
        <v>0</v>
      </c>
      <c r="CG23" s="96">
        <v>608</v>
      </c>
      <c r="CH23" s="96">
        <v>6202155</v>
      </c>
      <c r="CI23" s="96">
        <v>552188.04</v>
      </c>
      <c r="CJ23" s="96">
        <v>0</v>
      </c>
      <c r="CK23" s="96">
        <v>6754343.04</v>
      </c>
      <c r="CL23" s="96">
        <v>11109.12</v>
      </c>
      <c r="CM23" s="96">
        <v>0</v>
      </c>
      <c r="CN23" s="96">
        <v>0</v>
      </c>
      <c r="CO23" s="96">
        <v>0</v>
      </c>
      <c r="CP23" s="96">
        <v>0</v>
      </c>
      <c r="CQ23" s="96">
        <v>0</v>
      </c>
      <c r="CR23" s="96">
        <v>0</v>
      </c>
      <c r="CS23" s="96">
        <v>0</v>
      </c>
      <c r="CT23" s="96">
        <v>0</v>
      </c>
      <c r="CU23" s="96">
        <v>6528.4</v>
      </c>
      <c r="CV23" s="96">
        <v>0</v>
      </c>
      <c r="CW23" s="96">
        <v>0</v>
      </c>
      <c r="CX23" s="96">
        <v>0</v>
      </c>
      <c r="CY23" s="96">
        <v>0</v>
      </c>
      <c r="CZ23" s="96">
        <v>0</v>
      </c>
      <c r="DA23" s="96">
        <v>0</v>
      </c>
      <c r="DB23" s="96">
        <v>0</v>
      </c>
      <c r="DC23" s="96">
        <v>0</v>
      </c>
      <c r="DD23" s="96">
        <v>0</v>
      </c>
      <c r="DE23" s="96">
        <v>3911238.12</v>
      </c>
      <c r="DF23" s="96">
        <v>0</v>
      </c>
      <c r="DG23" s="96">
        <v>0</v>
      </c>
      <c r="DH23" s="96">
        <v>0</v>
      </c>
      <c r="DI23" s="96">
        <v>0</v>
      </c>
      <c r="DJ23" s="96">
        <v>0</v>
      </c>
      <c r="DK23" s="96">
        <v>0</v>
      </c>
      <c r="DL23" s="96">
        <v>3911238.12</v>
      </c>
      <c r="DM23" s="96">
        <v>3324552.4020000002</v>
      </c>
      <c r="DN23" s="96">
        <v>0</v>
      </c>
      <c r="DO23" s="96">
        <v>0</v>
      </c>
      <c r="DP23" s="96">
        <v>0</v>
      </c>
      <c r="DQ23" s="96">
        <v>0</v>
      </c>
      <c r="DR23" s="96">
        <v>0</v>
      </c>
      <c r="DS23" s="96">
        <v>0</v>
      </c>
      <c r="DT23" s="96">
        <v>0</v>
      </c>
      <c r="DU23" s="96">
        <v>0</v>
      </c>
      <c r="DV23" s="96">
        <v>0</v>
      </c>
      <c r="DW23" s="96">
        <v>0</v>
      </c>
      <c r="DX23" s="96">
        <v>0</v>
      </c>
    </row>
    <row r="24" spans="1:128" x14ac:dyDescent="0.2">
      <c r="A24" s="96">
        <v>280</v>
      </c>
      <c r="B24" s="96" t="s">
        <v>172</v>
      </c>
      <c r="C24" s="96">
        <v>2941</v>
      </c>
      <c r="D24" s="96">
        <v>2973</v>
      </c>
      <c r="E24" s="96">
        <v>5914</v>
      </c>
      <c r="F24" s="96">
        <v>2957</v>
      </c>
      <c r="G24" s="96">
        <v>38</v>
      </c>
      <c r="H24" s="96">
        <v>1.95</v>
      </c>
      <c r="I24" s="96">
        <v>2997</v>
      </c>
      <c r="J24" s="96">
        <v>31322049.239999998</v>
      </c>
      <c r="K24" s="96">
        <v>11906179</v>
      </c>
      <c r="L24" s="96">
        <v>16295645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3120225.24</v>
      </c>
      <c r="S24" s="96">
        <v>31721011.07</v>
      </c>
      <c r="T24" s="96">
        <v>400000</v>
      </c>
      <c r="U24" s="96">
        <v>0</v>
      </c>
      <c r="V24" s="96">
        <v>0</v>
      </c>
      <c r="W24" s="96">
        <v>31321011.07</v>
      </c>
      <c r="X24" s="96">
        <v>3120225.24</v>
      </c>
      <c r="Y24" s="96">
        <v>0</v>
      </c>
      <c r="Z24" s="96">
        <v>28200785.829999998</v>
      </c>
      <c r="AA24" s="96">
        <v>2216482</v>
      </c>
      <c r="AB24" s="96">
        <v>400000</v>
      </c>
      <c r="AC24" s="96">
        <v>1816482</v>
      </c>
      <c r="AD24" s="96">
        <v>0</v>
      </c>
      <c r="AE24" s="96">
        <v>0</v>
      </c>
      <c r="AF24" s="96">
        <v>0</v>
      </c>
      <c r="AG24" s="96">
        <v>1754856.25</v>
      </c>
      <c r="AH24" s="96">
        <v>0</v>
      </c>
      <c r="AI24" s="96">
        <v>0</v>
      </c>
      <c r="AJ24" s="96">
        <v>0</v>
      </c>
      <c r="AK24" s="96">
        <v>1754856.25</v>
      </c>
      <c r="AL24" s="96">
        <v>29955642.079999998</v>
      </c>
      <c r="AM24" s="96">
        <v>0</v>
      </c>
      <c r="AN24" s="96">
        <v>0</v>
      </c>
      <c r="AO24" s="96">
        <v>29955642.079999998</v>
      </c>
      <c r="AP24" s="96">
        <v>29955642.079999998</v>
      </c>
      <c r="AQ24" s="96">
        <v>1000</v>
      </c>
      <c r="AR24" s="96">
        <v>2997000</v>
      </c>
      <c r="AS24" s="96">
        <v>2997000</v>
      </c>
      <c r="AT24" s="96">
        <v>9780</v>
      </c>
      <c r="AU24" s="96">
        <v>29310660</v>
      </c>
      <c r="AV24" s="96">
        <v>26313660</v>
      </c>
      <c r="AW24" s="96">
        <v>644982.07999999821</v>
      </c>
      <c r="AX24" s="96">
        <v>525280</v>
      </c>
      <c r="AY24" s="96">
        <v>1574263693</v>
      </c>
      <c r="AZ24" s="96">
        <v>1930000</v>
      </c>
      <c r="BA24" s="96">
        <v>5784210000</v>
      </c>
      <c r="BB24" s="96">
        <v>5.1813E-4</v>
      </c>
      <c r="BC24" s="96">
        <v>4209946307</v>
      </c>
      <c r="BD24" s="96">
        <v>2181299.48</v>
      </c>
      <c r="BE24" s="96">
        <v>1149452</v>
      </c>
      <c r="BF24" s="96">
        <v>3444907644</v>
      </c>
      <c r="BG24" s="96">
        <v>7.6384199999999999E-3</v>
      </c>
      <c r="BH24" s="96">
        <v>1870643951</v>
      </c>
      <c r="BI24" s="96">
        <v>14288764.17</v>
      </c>
      <c r="BJ24" s="96">
        <v>573449</v>
      </c>
      <c r="BK24" s="96">
        <v>1718626653</v>
      </c>
      <c r="BL24" s="96">
        <v>3.7529000000000002E-4</v>
      </c>
      <c r="BM24" s="96">
        <v>144362960</v>
      </c>
      <c r="BN24" s="96">
        <v>54177.98</v>
      </c>
      <c r="BO24" s="96">
        <v>16524241.630000001</v>
      </c>
      <c r="BP24" s="96">
        <v>0</v>
      </c>
      <c r="BQ24" s="96">
        <v>0</v>
      </c>
      <c r="BR24" s="96">
        <v>-230260</v>
      </c>
      <c r="BS24" s="96">
        <v>-358</v>
      </c>
      <c r="BT24" s="96">
        <v>0</v>
      </c>
      <c r="BU24" s="96">
        <v>16293624</v>
      </c>
      <c r="BV24" s="96"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5</v>
      </c>
      <c r="CB24" s="96">
        <v>16293629</v>
      </c>
      <c r="CC24" s="96">
        <v>0</v>
      </c>
      <c r="CD24" s="96">
        <v>16293629</v>
      </c>
      <c r="CE24" s="96">
        <v>2997</v>
      </c>
      <c r="CF24" s="96">
        <v>0</v>
      </c>
      <c r="CG24" s="96">
        <v>2997</v>
      </c>
      <c r="CH24" s="96">
        <v>28200785.829999998</v>
      </c>
      <c r="CI24" s="96">
        <v>1754856.25</v>
      </c>
      <c r="CJ24" s="96">
        <v>0</v>
      </c>
      <c r="CK24" s="96">
        <v>29955642.079999998</v>
      </c>
      <c r="CL24" s="96">
        <v>9995.2099999999991</v>
      </c>
      <c r="CM24" s="96">
        <v>0</v>
      </c>
      <c r="CN24" s="96">
        <v>0</v>
      </c>
      <c r="CO24" s="96">
        <v>0</v>
      </c>
      <c r="CP24" s="96">
        <v>0</v>
      </c>
      <c r="CQ24" s="96">
        <v>0</v>
      </c>
      <c r="CR24" s="96">
        <v>0</v>
      </c>
      <c r="CS24" s="96">
        <v>0</v>
      </c>
      <c r="CT24" s="96">
        <v>0</v>
      </c>
      <c r="CU24" s="96">
        <v>5513.59</v>
      </c>
      <c r="CV24" s="96">
        <v>0</v>
      </c>
      <c r="CW24" s="96">
        <v>0</v>
      </c>
      <c r="CX24" s="96">
        <v>0</v>
      </c>
      <c r="CY24" s="96">
        <v>0</v>
      </c>
      <c r="CZ24" s="96">
        <v>0</v>
      </c>
      <c r="DA24" s="96">
        <v>0</v>
      </c>
      <c r="DB24" s="96">
        <v>0</v>
      </c>
      <c r="DC24" s="96">
        <v>0</v>
      </c>
      <c r="DD24" s="96">
        <v>0</v>
      </c>
      <c r="DE24" s="96">
        <v>16517392.98</v>
      </c>
      <c r="DF24" s="96">
        <v>0</v>
      </c>
      <c r="DG24" s="96">
        <v>0</v>
      </c>
      <c r="DH24" s="96">
        <v>0</v>
      </c>
      <c r="DI24" s="96">
        <v>0</v>
      </c>
      <c r="DJ24" s="96">
        <v>0</v>
      </c>
      <c r="DK24" s="96">
        <v>0</v>
      </c>
      <c r="DL24" s="96">
        <v>16517392.98</v>
      </c>
      <c r="DM24" s="96">
        <v>14039784.033</v>
      </c>
      <c r="DN24" s="96">
        <v>0</v>
      </c>
      <c r="DO24" s="96">
        <v>0</v>
      </c>
      <c r="DP24" s="96">
        <v>0</v>
      </c>
      <c r="DQ24" s="96">
        <v>0</v>
      </c>
      <c r="DR24" s="96">
        <v>0</v>
      </c>
      <c r="DS24" s="96">
        <v>0</v>
      </c>
      <c r="DT24" s="96">
        <v>0</v>
      </c>
      <c r="DU24" s="96">
        <v>0</v>
      </c>
      <c r="DV24" s="96">
        <v>0</v>
      </c>
      <c r="DW24" s="96">
        <v>0</v>
      </c>
      <c r="DX24" s="96">
        <v>0</v>
      </c>
    </row>
    <row r="25" spans="1:128" x14ac:dyDescent="0.2">
      <c r="A25" s="96">
        <v>287</v>
      </c>
      <c r="B25" s="96" t="s">
        <v>173</v>
      </c>
      <c r="C25" s="96">
        <v>433</v>
      </c>
      <c r="D25" s="96">
        <v>430</v>
      </c>
      <c r="E25" s="96">
        <v>863</v>
      </c>
      <c r="F25" s="96">
        <v>432</v>
      </c>
      <c r="G25" s="96">
        <v>10</v>
      </c>
      <c r="H25" s="96">
        <v>0</v>
      </c>
      <c r="I25" s="96">
        <v>442</v>
      </c>
      <c r="J25" s="96">
        <v>5451697</v>
      </c>
      <c r="K25" s="96">
        <v>1805091</v>
      </c>
      <c r="L25" s="96">
        <v>2729718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916888</v>
      </c>
      <c r="S25" s="96">
        <v>5452402</v>
      </c>
      <c r="T25" s="96">
        <v>0</v>
      </c>
      <c r="U25" s="96">
        <v>0</v>
      </c>
      <c r="V25" s="96">
        <v>0</v>
      </c>
      <c r="W25" s="96">
        <v>5452402</v>
      </c>
      <c r="X25" s="96">
        <v>916888</v>
      </c>
      <c r="Y25" s="96">
        <v>0</v>
      </c>
      <c r="Z25" s="96">
        <v>4535514</v>
      </c>
      <c r="AA25" s="96">
        <v>137945</v>
      </c>
      <c r="AB25" s="96">
        <v>0</v>
      </c>
      <c r="AC25" s="96">
        <v>100720</v>
      </c>
      <c r="AD25" s="96">
        <v>0</v>
      </c>
      <c r="AE25" s="96">
        <v>0</v>
      </c>
      <c r="AF25" s="96">
        <v>37225</v>
      </c>
      <c r="AG25" s="96">
        <v>137795</v>
      </c>
      <c r="AH25" s="96">
        <v>0</v>
      </c>
      <c r="AI25" s="96">
        <v>0</v>
      </c>
      <c r="AJ25" s="96">
        <v>0</v>
      </c>
      <c r="AK25" s="96">
        <v>100570</v>
      </c>
      <c r="AL25" s="96">
        <v>4636084</v>
      </c>
      <c r="AM25" s="96">
        <v>0</v>
      </c>
      <c r="AN25" s="96">
        <v>0</v>
      </c>
      <c r="AO25" s="96">
        <v>4636084</v>
      </c>
      <c r="AP25" s="96">
        <v>4636084</v>
      </c>
      <c r="AQ25" s="96">
        <v>1000</v>
      </c>
      <c r="AR25" s="96">
        <v>442000</v>
      </c>
      <c r="AS25" s="96">
        <v>442000</v>
      </c>
      <c r="AT25" s="96">
        <v>9780</v>
      </c>
      <c r="AU25" s="96">
        <v>4322760</v>
      </c>
      <c r="AV25" s="96">
        <v>3880760</v>
      </c>
      <c r="AW25" s="96">
        <v>313324</v>
      </c>
      <c r="AX25" s="96">
        <v>465778</v>
      </c>
      <c r="AY25" s="96">
        <v>205873846</v>
      </c>
      <c r="AZ25" s="96">
        <v>1930000</v>
      </c>
      <c r="BA25" s="96">
        <v>853060000</v>
      </c>
      <c r="BB25" s="96">
        <v>5.1813E-4</v>
      </c>
      <c r="BC25" s="96">
        <v>647186154</v>
      </c>
      <c r="BD25" s="96">
        <v>335326.56</v>
      </c>
      <c r="BE25" s="96">
        <v>1149452</v>
      </c>
      <c r="BF25" s="96">
        <v>508057784</v>
      </c>
      <c r="BG25" s="96">
        <v>7.6384199999999999E-3</v>
      </c>
      <c r="BH25" s="96">
        <v>302183938</v>
      </c>
      <c r="BI25" s="96">
        <v>2308207.84</v>
      </c>
      <c r="BJ25" s="96">
        <v>573449</v>
      </c>
      <c r="BK25" s="96">
        <v>253464458</v>
      </c>
      <c r="BL25" s="96">
        <v>1.23617E-3</v>
      </c>
      <c r="BM25" s="96">
        <v>47590612</v>
      </c>
      <c r="BN25" s="96">
        <v>58830.09</v>
      </c>
      <c r="BO25" s="96">
        <v>2702364.49</v>
      </c>
      <c r="BP25" s="96">
        <v>0</v>
      </c>
      <c r="BQ25" s="96">
        <v>0</v>
      </c>
      <c r="BR25" s="96">
        <v>-37657</v>
      </c>
      <c r="BS25" s="96">
        <v>-47</v>
      </c>
      <c r="BT25" s="96">
        <v>0</v>
      </c>
      <c r="BU25" s="96">
        <v>2664660</v>
      </c>
      <c r="BV25" s="96">
        <v>0</v>
      </c>
      <c r="BW25" s="96">
        <v>0</v>
      </c>
      <c r="BX25" s="96">
        <v>0</v>
      </c>
      <c r="BY25" s="96">
        <v>0</v>
      </c>
      <c r="BZ25" s="96">
        <v>0</v>
      </c>
      <c r="CA25" s="96">
        <v>1</v>
      </c>
      <c r="CB25" s="96">
        <v>2664661</v>
      </c>
      <c r="CC25" s="96">
        <v>0</v>
      </c>
      <c r="CD25" s="96">
        <v>2664661</v>
      </c>
      <c r="CE25" s="96">
        <v>442</v>
      </c>
      <c r="CF25" s="96">
        <v>0</v>
      </c>
      <c r="CG25" s="96">
        <v>442</v>
      </c>
      <c r="CH25" s="96">
        <v>4535514</v>
      </c>
      <c r="CI25" s="96">
        <v>100570</v>
      </c>
      <c r="CJ25" s="96">
        <v>0</v>
      </c>
      <c r="CK25" s="96">
        <v>4636084</v>
      </c>
      <c r="CL25" s="96">
        <v>10488.88</v>
      </c>
      <c r="CM25" s="96">
        <v>0</v>
      </c>
      <c r="CN25" s="96">
        <v>0</v>
      </c>
      <c r="CO25" s="96">
        <v>0</v>
      </c>
      <c r="CP25" s="96">
        <v>0</v>
      </c>
      <c r="CQ25" s="96">
        <v>0</v>
      </c>
      <c r="CR25" s="96">
        <v>0</v>
      </c>
      <c r="CS25" s="96">
        <v>0</v>
      </c>
      <c r="CT25" s="96">
        <v>0</v>
      </c>
      <c r="CU25" s="96">
        <v>6113.95</v>
      </c>
      <c r="CV25" s="96">
        <v>0</v>
      </c>
      <c r="CW25" s="96">
        <v>0</v>
      </c>
      <c r="CX25" s="96">
        <v>0</v>
      </c>
      <c r="CY25" s="96">
        <v>0</v>
      </c>
      <c r="CZ25" s="96">
        <v>0</v>
      </c>
      <c r="DA25" s="96">
        <v>0</v>
      </c>
      <c r="DB25" s="96">
        <v>0</v>
      </c>
      <c r="DC25" s="96">
        <v>0</v>
      </c>
      <c r="DD25" s="96">
        <v>0</v>
      </c>
      <c r="DE25" s="96">
        <v>2766955.45</v>
      </c>
      <c r="DF25" s="96">
        <v>0</v>
      </c>
      <c r="DG25" s="96">
        <v>0</v>
      </c>
      <c r="DH25" s="96">
        <v>0</v>
      </c>
      <c r="DI25" s="96">
        <v>0</v>
      </c>
      <c r="DJ25" s="96">
        <v>0</v>
      </c>
      <c r="DK25" s="96">
        <v>0</v>
      </c>
      <c r="DL25" s="96">
        <v>2766955.45</v>
      </c>
      <c r="DM25" s="96">
        <v>2351912.1325000003</v>
      </c>
      <c r="DN25" s="96">
        <v>0</v>
      </c>
      <c r="DO25" s="96">
        <v>0</v>
      </c>
      <c r="DP25" s="96">
        <v>0</v>
      </c>
      <c r="DQ25" s="96">
        <v>0</v>
      </c>
      <c r="DR25" s="96">
        <v>0</v>
      </c>
      <c r="DS25" s="96">
        <v>0</v>
      </c>
      <c r="DT25" s="96">
        <v>0</v>
      </c>
      <c r="DU25" s="96">
        <v>0</v>
      </c>
      <c r="DV25" s="96">
        <v>0</v>
      </c>
      <c r="DW25" s="96">
        <v>0</v>
      </c>
      <c r="DX25" s="96">
        <v>0</v>
      </c>
    </row>
    <row r="26" spans="1:128" x14ac:dyDescent="0.2">
      <c r="A26" s="96">
        <v>308</v>
      </c>
      <c r="B26" s="96" t="s">
        <v>174</v>
      </c>
      <c r="C26" s="96">
        <v>1403</v>
      </c>
      <c r="D26" s="96">
        <v>1393</v>
      </c>
      <c r="E26" s="96">
        <v>2796</v>
      </c>
      <c r="F26" s="96">
        <v>1398</v>
      </c>
      <c r="G26" s="96">
        <v>39</v>
      </c>
      <c r="H26" s="96">
        <v>0</v>
      </c>
      <c r="I26" s="96">
        <v>1437</v>
      </c>
      <c r="J26" s="96">
        <v>18719621</v>
      </c>
      <c r="K26" s="96">
        <v>4450868</v>
      </c>
      <c r="L26" s="96">
        <v>11362560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2906193</v>
      </c>
      <c r="S26" s="96">
        <v>18698167.390000001</v>
      </c>
      <c r="T26" s="96">
        <v>0</v>
      </c>
      <c r="U26" s="96">
        <v>0</v>
      </c>
      <c r="V26" s="96">
        <v>5000</v>
      </c>
      <c r="W26" s="96">
        <v>18693167.390000001</v>
      </c>
      <c r="X26" s="96">
        <v>2906193</v>
      </c>
      <c r="Y26" s="96">
        <v>0</v>
      </c>
      <c r="Z26" s="96">
        <v>15786974.390000001</v>
      </c>
      <c r="AA26" s="96">
        <v>410643</v>
      </c>
      <c r="AB26" s="96">
        <v>0</v>
      </c>
      <c r="AC26" s="96">
        <v>410618</v>
      </c>
      <c r="AD26" s="96">
        <v>0</v>
      </c>
      <c r="AE26" s="96">
        <v>0</v>
      </c>
      <c r="AF26" s="96">
        <v>25</v>
      </c>
      <c r="AG26" s="96">
        <v>410618.44</v>
      </c>
      <c r="AH26" s="96">
        <v>0</v>
      </c>
      <c r="AI26" s="96">
        <v>0</v>
      </c>
      <c r="AJ26" s="96">
        <v>0</v>
      </c>
      <c r="AK26" s="96">
        <v>410593.44</v>
      </c>
      <c r="AL26" s="96">
        <v>16197567.83</v>
      </c>
      <c r="AM26" s="96">
        <v>0</v>
      </c>
      <c r="AN26" s="96">
        <v>0</v>
      </c>
      <c r="AO26" s="96">
        <v>16197567.83</v>
      </c>
      <c r="AP26" s="96">
        <v>16197567.83</v>
      </c>
      <c r="AQ26" s="96">
        <v>1000</v>
      </c>
      <c r="AR26" s="96">
        <v>1437000</v>
      </c>
      <c r="AS26" s="96">
        <v>1437000</v>
      </c>
      <c r="AT26" s="96">
        <v>9780</v>
      </c>
      <c r="AU26" s="96">
        <v>14053860</v>
      </c>
      <c r="AV26" s="96">
        <v>12616860</v>
      </c>
      <c r="AW26" s="96">
        <v>2143707.83</v>
      </c>
      <c r="AX26" s="96">
        <v>312333</v>
      </c>
      <c r="AY26" s="96">
        <v>448822622</v>
      </c>
      <c r="AZ26" s="96">
        <v>1930000</v>
      </c>
      <c r="BA26" s="96">
        <v>2773410000</v>
      </c>
      <c r="BB26" s="96">
        <v>5.1813E-4</v>
      </c>
      <c r="BC26" s="96">
        <v>2324587378</v>
      </c>
      <c r="BD26" s="96">
        <v>1204438.46</v>
      </c>
      <c r="BE26" s="96">
        <v>1149452</v>
      </c>
      <c r="BF26" s="96">
        <v>1651762524</v>
      </c>
      <c r="BG26" s="96">
        <v>7.6384199999999999E-3</v>
      </c>
      <c r="BH26" s="96">
        <v>1202939902</v>
      </c>
      <c r="BI26" s="96">
        <v>9188560.2100000009</v>
      </c>
      <c r="BJ26" s="96">
        <v>573449</v>
      </c>
      <c r="BK26" s="96">
        <v>824046213</v>
      </c>
      <c r="BL26" s="96">
        <v>2.60144E-3</v>
      </c>
      <c r="BM26" s="96">
        <v>375223591</v>
      </c>
      <c r="BN26" s="96">
        <v>976121.66</v>
      </c>
      <c r="BO26" s="96">
        <v>11369120.33</v>
      </c>
      <c r="BP26" s="96">
        <v>0</v>
      </c>
      <c r="BQ26" s="96">
        <v>0</v>
      </c>
      <c r="BR26" s="96">
        <v>-158425</v>
      </c>
      <c r="BS26" s="96">
        <v>-106</v>
      </c>
      <c r="BT26" s="96">
        <v>0</v>
      </c>
      <c r="BU26" s="96">
        <v>11210589</v>
      </c>
      <c r="BV26" s="96">
        <v>0</v>
      </c>
      <c r="BW26" s="96">
        <v>0</v>
      </c>
      <c r="BX26" s="96">
        <v>0</v>
      </c>
      <c r="BY26" s="96">
        <v>0</v>
      </c>
      <c r="BZ26" s="96">
        <v>0</v>
      </c>
      <c r="CA26" s="96">
        <v>1</v>
      </c>
      <c r="CB26" s="96">
        <v>11210590</v>
      </c>
      <c r="CC26" s="96">
        <v>0</v>
      </c>
      <c r="CD26" s="96">
        <v>11210590</v>
      </c>
      <c r="CE26" s="96">
        <v>1437</v>
      </c>
      <c r="CF26" s="96">
        <v>0</v>
      </c>
      <c r="CG26" s="96">
        <v>1437</v>
      </c>
      <c r="CH26" s="96">
        <v>15786974.390000001</v>
      </c>
      <c r="CI26" s="96">
        <v>410593.44</v>
      </c>
      <c r="CJ26" s="96">
        <v>0</v>
      </c>
      <c r="CK26" s="96">
        <v>16197567.83</v>
      </c>
      <c r="CL26" s="96">
        <v>11271.79</v>
      </c>
      <c r="CM26" s="96">
        <v>0</v>
      </c>
      <c r="CN26" s="96">
        <v>0</v>
      </c>
      <c r="CO26" s="96">
        <v>0</v>
      </c>
      <c r="CP26" s="96">
        <v>0</v>
      </c>
      <c r="CQ26" s="96">
        <v>0</v>
      </c>
      <c r="CR26" s="96">
        <v>0</v>
      </c>
      <c r="CS26" s="96">
        <v>0</v>
      </c>
      <c r="CT26" s="96">
        <v>0</v>
      </c>
      <c r="CU26" s="96">
        <v>7911.71</v>
      </c>
      <c r="CV26" s="96">
        <v>0</v>
      </c>
      <c r="CW26" s="96">
        <v>0</v>
      </c>
      <c r="CX26" s="96">
        <v>0</v>
      </c>
      <c r="CY26" s="96">
        <v>0</v>
      </c>
      <c r="CZ26" s="96">
        <v>0</v>
      </c>
      <c r="DA26" s="96">
        <v>0</v>
      </c>
      <c r="DB26" s="96">
        <v>0</v>
      </c>
      <c r="DC26" s="96">
        <v>0</v>
      </c>
      <c r="DD26" s="96">
        <v>0</v>
      </c>
      <c r="DE26" s="96">
        <v>11421636.369999999</v>
      </c>
      <c r="DF26" s="96">
        <v>0</v>
      </c>
      <c r="DG26" s="96">
        <v>0</v>
      </c>
      <c r="DH26" s="96">
        <v>0</v>
      </c>
      <c r="DI26" s="96">
        <v>0</v>
      </c>
      <c r="DJ26" s="96">
        <v>0</v>
      </c>
      <c r="DK26" s="96">
        <v>0</v>
      </c>
      <c r="DL26" s="96">
        <v>11421636.369999999</v>
      </c>
      <c r="DM26" s="96">
        <v>9708390.9145</v>
      </c>
      <c r="DN26" s="96">
        <v>0</v>
      </c>
      <c r="DO26" s="96">
        <v>0</v>
      </c>
      <c r="DP26" s="96">
        <v>0</v>
      </c>
      <c r="DQ26" s="96">
        <v>0</v>
      </c>
      <c r="DR26" s="96">
        <v>0</v>
      </c>
      <c r="DS26" s="96">
        <v>0</v>
      </c>
      <c r="DT26" s="96">
        <v>0</v>
      </c>
      <c r="DU26" s="96">
        <v>0</v>
      </c>
      <c r="DV26" s="96">
        <v>0</v>
      </c>
      <c r="DW26" s="96">
        <v>0</v>
      </c>
      <c r="DX26" s="96">
        <v>0</v>
      </c>
    </row>
    <row r="27" spans="1:128" x14ac:dyDescent="0.2">
      <c r="A27" s="96">
        <v>315</v>
      </c>
      <c r="B27" s="96" t="s">
        <v>175</v>
      </c>
      <c r="C27" s="96">
        <v>400</v>
      </c>
      <c r="D27" s="96">
        <v>395</v>
      </c>
      <c r="E27" s="96">
        <v>795</v>
      </c>
      <c r="F27" s="96">
        <v>398</v>
      </c>
      <c r="G27" s="96">
        <v>5</v>
      </c>
      <c r="H27" s="96">
        <v>0</v>
      </c>
      <c r="I27" s="96">
        <v>403</v>
      </c>
      <c r="J27" s="96">
        <v>8568339</v>
      </c>
      <c r="K27" s="96">
        <v>5642672</v>
      </c>
      <c r="L27" s="96">
        <v>202456</v>
      </c>
      <c r="M27" s="96">
        <v>330750</v>
      </c>
      <c r="N27" s="96">
        <v>0</v>
      </c>
      <c r="O27" s="96">
        <v>0</v>
      </c>
      <c r="P27" s="96">
        <v>0</v>
      </c>
      <c r="Q27" s="96">
        <v>0</v>
      </c>
      <c r="R27" s="96">
        <v>2392461</v>
      </c>
      <c r="S27" s="96">
        <v>8568339</v>
      </c>
      <c r="T27" s="96">
        <v>0</v>
      </c>
      <c r="U27" s="96">
        <v>0</v>
      </c>
      <c r="V27" s="96">
        <v>0</v>
      </c>
      <c r="W27" s="96">
        <v>8568339</v>
      </c>
      <c r="X27" s="96">
        <v>2392461</v>
      </c>
      <c r="Y27" s="96">
        <v>0</v>
      </c>
      <c r="Z27" s="96">
        <v>6175878</v>
      </c>
      <c r="AA27" s="96">
        <v>339700</v>
      </c>
      <c r="AB27" s="96">
        <v>0</v>
      </c>
      <c r="AC27" s="96">
        <v>339700</v>
      </c>
      <c r="AD27" s="96">
        <v>0</v>
      </c>
      <c r="AE27" s="96">
        <v>0</v>
      </c>
      <c r="AF27" s="96">
        <v>0</v>
      </c>
      <c r="AG27" s="96">
        <v>343450</v>
      </c>
      <c r="AH27" s="96">
        <v>0</v>
      </c>
      <c r="AI27" s="96">
        <v>0</v>
      </c>
      <c r="AJ27" s="96">
        <v>0</v>
      </c>
      <c r="AK27" s="96">
        <v>343450</v>
      </c>
      <c r="AL27" s="96">
        <v>6519328</v>
      </c>
      <c r="AM27" s="96">
        <v>0</v>
      </c>
      <c r="AN27" s="96">
        <v>330750</v>
      </c>
      <c r="AO27" s="96">
        <v>6188578</v>
      </c>
      <c r="AP27" s="96">
        <v>6188578</v>
      </c>
      <c r="AQ27" s="96">
        <v>1000</v>
      </c>
      <c r="AR27" s="96">
        <v>403000</v>
      </c>
      <c r="AS27" s="96">
        <v>403000</v>
      </c>
      <c r="AT27" s="96">
        <v>9780</v>
      </c>
      <c r="AU27" s="96">
        <v>3941340</v>
      </c>
      <c r="AV27" s="96">
        <v>3538340</v>
      </c>
      <c r="AW27" s="96">
        <v>2247238</v>
      </c>
      <c r="AX27" s="96">
        <v>1428808</v>
      </c>
      <c r="AY27" s="96">
        <v>575809600</v>
      </c>
      <c r="AZ27" s="96">
        <v>1930000</v>
      </c>
      <c r="BA27" s="96">
        <v>777790000</v>
      </c>
      <c r="BB27" s="96">
        <v>5.1813E-4</v>
      </c>
      <c r="BC27" s="96">
        <v>201980400</v>
      </c>
      <c r="BD27" s="96">
        <v>104652.1</v>
      </c>
      <c r="BE27" s="96">
        <v>1149452</v>
      </c>
      <c r="BF27" s="96">
        <v>463229156</v>
      </c>
      <c r="BG27" s="96">
        <v>7.6384199999999999E-3</v>
      </c>
      <c r="BH27" s="96">
        <v>-112580444</v>
      </c>
      <c r="BI27" s="96">
        <v>-859936.72</v>
      </c>
      <c r="BJ27" s="96">
        <v>573449</v>
      </c>
      <c r="BK27" s="96">
        <v>231099947</v>
      </c>
      <c r="BL27" s="96">
        <v>9.7240999999999994E-3</v>
      </c>
      <c r="BM27" s="96">
        <v>-344709653</v>
      </c>
      <c r="BN27" s="96">
        <v>-3351991.14</v>
      </c>
      <c r="BO27" s="96">
        <v>104652.1</v>
      </c>
      <c r="BP27" s="96">
        <v>0</v>
      </c>
      <c r="BQ27" s="96">
        <v>0</v>
      </c>
      <c r="BR27" s="96">
        <v>-1458</v>
      </c>
      <c r="BS27" s="96">
        <v>0</v>
      </c>
      <c r="BT27" s="96">
        <v>0</v>
      </c>
      <c r="BU27" s="96">
        <v>103194</v>
      </c>
      <c r="BV27" s="96">
        <v>47398.74</v>
      </c>
      <c r="BW27" s="96">
        <v>0</v>
      </c>
      <c r="BX27" s="96">
        <v>-660</v>
      </c>
      <c r="BY27" s="96">
        <v>0</v>
      </c>
      <c r="BZ27" s="96">
        <v>46739</v>
      </c>
      <c r="CA27" s="96">
        <v>0</v>
      </c>
      <c r="CB27" s="96">
        <v>149933</v>
      </c>
      <c r="CC27" s="96">
        <v>0</v>
      </c>
      <c r="CD27" s="96">
        <v>149933</v>
      </c>
      <c r="CE27" s="96">
        <v>403</v>
      </c>
      <c r="CF27" s="96">
        <v>0</v>
      </c>
      <c r="CG27" s="96">
        <v>403</v>
      </c>
      <c r="CH27" s="96">
        <v>6175878</v>
      </c>
      <c r="CI27" s="96">
        <v>343450</v>
      </c>
      <c r="CJ27" s="96">
        <v>0</v>
      </c>
      <c r="CK27" s="96">
        <v>6519328</v>
      </c>
      <c r="CL27" s="96">
        <v>16176.99</v>
      </c>
      <c r="CM27" s="96">
        <v>0</v>
      </c>
      <c r="CN27" s="96">
        <v>0</v>
      </c>
      <c r="CO27" s="96">
        <v>0</v>
      </c>
      <c r="CP27" s="96">
        <v>0</v>
      </c>
      <c r="CQ27" s="96">
        <v>0</v>
      </c>
      <c r="CR27" s="96">
        <v>0</v>
      </c>
      <c r="CS27" s="96">
        <v>0</v>
      </c>
      <c r="CT27" s="96">
        <v>0</v>
      </c>
      <c r="CU27" s="96">
        <v>259.68</v>
      </c>
      <c r="CV27" s="96">
        <v>0</v>
      </c>
      <c r="CW27" s="96">
        <v>0</v>
      </c>
      <c r="CX27" s="96">
        <v>0</v>
      </c>
      <c r="CY27" s="96">
        <v>0</v>
      </c>
      <c r="CZ27" s="96">
        <v>0</v>
      </c>
      <c r="DA27" s="96">
        <v>0</v>
      </c>
      <c r="DB27" s="96">
        <v>0</v>
      </c>
      <c r="DC27" s="96">
        <v>0</v>
      </c>
      <c r="DD27" s="96">
        <v>0</v>
      </c>
      <c r="DE27" s="96">
        <v>108498.55</v>
      </c>
      <c r="DF27" s="96">
        <v>70384.789999999994</v>
      </c>
      <c r="DG27" s="96">
        <v>0</v>
      </c>
      <c r="DH27" s="96">
        <v>0</v>
      </c>
      <c r="DI27" s="96">
        <v>0</v>
      </c>
      <c r="DJ27" s="96">
        <v>0</v>
      </c>
      <c r="DK27" s="96">
        <v>0</v>
      </c>
      <c r="DL27" s="96">
        <v>178883.34</v>
      </c>
      <c r="DM27" s="96">
        <v>152050.83900000001</v>
      </c>
      <c r="DN27" s="96">
        <v>0</v>
      </c>
      <c r="DO27" s="96">
        <v>47398.74</v>
      </c>
      <c r="DP27" s="96">
        <v>47398.74</v>
      </c>
      <c r="DQ27" s="96">
        <v>47398.74</v>
      </c>
      <c r="DR27" s="96">
        <v>0</v>
      </c>
      <c r="DS27" s="96">
        <v>-660</v>
      </c>
      <c r="DT27" s="96">
        <v>0</v>
      </c>
      <c r="DU27" s="96">
        <v>46739</v>
      </c>
      <c r="DV27" s="96">
        <v>0</v>
      </c>
      <c r="DW27" s="96">
        <v>0</v>
      </c>
      <c r="DX27" s="96">
        <v>0</v>
      </c>
    </row>
    <row r="28" spans="1:128" x14ac:dyDescent="0.2">
      <c r="A28" s="96">
        <v>336</v>
      </c>
      <c r="B28" s="96" t="s">
        <v>176</v>
      </c>
      <c r="C28" s="96">
        <v>3459</v>
      </c>
      <c r="D28" s="96">
        <v>3435</v>
      </c>
      <c r="E28" s="96">
        <v>6894</v>
      </c>
      <c r="F28" s="96">
        <v>3447</v>
      </c>
      <c r="G28" s="96">
        <v>78</v>
      </c>
      <c r="H28" s="96">
        <v>0</v>
      </c>
      <c r="I28" s="96">
        <v>3535</v>
      </c>
      <c r="J28" s="96">
        <v>37148249.600000001</v>
      </c>
      <c r="K28" s="96">
        <v>11892431</v>
      </c>
      <c r="L28" s="96">
        <v>21336541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3919277.6</v>
      </c>
      <c r="S28" s="96">
        <v>37057148.640000001</v>
      </c>
      <c r="T28" s="96">
        <v>0</v>
      </c>
      <c r="U28" s="96">
        <v>0</v>
      </c>
      <c r="V28" s="96">
        <v>0</v>
      </c>
      <c r="W28" s="96">
        <v>37057148.640000001</v>
      </c>
      <c r="X28" s="96">
        <v>3919277.6</v>
      </c>
      <c r="Y28" s="96">
        <v>0</v>
      </c>
      <c r="Z28" s="96">
        <v>33137871.039999999</v>
      </c>
      <c r="AA28" s="96">
        <v>569344</v>
      </c>
      <c r="AB28" s="96">
        <v>0</v>
      </c>
      <c r="AC28" s="96">
        <v>569344</v>
      </c>
      <c r="AD28" s="96">
        <v>0</v>
      </c>
      <c r="AE28" s="96">
        <v>0</v>
      </c>
      <c r="AF28" s="96">
        <v>0</v>
      </c>
      <c r="AG28" s="96">
        <v>39474344</v>
      </c>
      <c r="AH28" s="96">
        <v>80890.8</v>
      </c>
      <c r="AI28" s="96">
        <v>38905000</v>
      </c>
      <c r="AJ28" s="96">
        <v>0</v>
      </c>
      <c r="AK28" s="96">
        <v>650234.80000000005</v>
      </c>
      <c r="AL28" s="96">
        <v>33788105.839999996</v>
      </c>
      <c r="AM28" s="96">
        <v>0</v>
      </c>
      <c r="AN28" s="96">
        <v>0</v>
      </c>
      <c r="AO28" s="96">
        <v>33788105.839999996</v>
      </c>
      <c r="AP28" s="96">
        <v>33788105.839999996</v>
      </c>
      <c r="AQ28" s="96">
        <v>1000</v>
      </c>
      <c r="AR28" s="96">
        <v>3535000</v>
      </c>
      <c r="AS28" s="96">
        <v>3535000</v>
      </c>
      <c r="AT28" s="96">
        <v>9780</v>
      </c>
      <c r="AU28" s="96">
        <v>34572300</v>
      </c>
      <c r="AV28" s="96">
        <v>30253105.839999996</v>
      </c>
      <c r="AW28" s="96">
        <v>0</v>
      </c>
      <c r="AX28" s="96">
        <v>434633</v>
      </c>
      <c r="AY28" s="96">
        <v>1536429077</v>
      </c>
      <c r="AZ28" s="96">
        <v>1930000</v>
      </c>
      <c r="BA28" s="96">
        <v>6822550000</v>
      </c>
      <c r="BB28" s="96">
        <v>5.1813E-4</v>
      </c>
      <c r="BC28" s="96">
        <v>5286120923</v>
      </c>
      <c r="BD28" s="96">
        <v>2738897.83</v>
      </c>
      <c r="BE28" s="96">
        <v>1149452</v>
      </c>
      <c r="BF28" s="96">
        <v>4063312820</v>
      </c>
      <c r="BG28" s="96">
        <v>7.4454300000000003E-3</v>
      </c>
      <c r="BH28" s="96">
        <v>2526883743</v>
      </c>
      <c r="BI28" s="96">
        <v>18813736.030000001</v>
      </c>
      <c r="BJ28" s="96">
        <v>573449</v>
      </c>
      <c r="BK28" s="96">
        <v>2027142215</v>
      </c>
      <c r="BL28" s="96">
        <v>0</v>
      </c>
      <c r="BM28" s="96">
        <v>490713138</v>
      </c>
      <c r="BN28" s="96">
        <v>0</v>
      </c>
      <c r="BO28" s="96">
        <v>21552633.859999999</v>
      </c>
      <c r="BP28" s="96">
        <v>0</v>
      </c>
      <c r="BQ28" s="96">
        <v>0</v>
      </c>
      <c r="BR28" s="96">
        <v>-300328</v>
      </c>
      <c r="BS28" s="96">
        <v>1025</v>
      </c>
      <c r="BT28" s="96">
        <v>0</v>
      </c>
      <c r="BU28" s="96">
        <v>21253331</v>
      </c>
      <c r="BV28" s="96">
        <v>0</v>
      </c>
      <c r="BW28" s="96">
        <v>0</v>
      </c>
      <c r="BX28" s="96">
        <v>0</v>
      </c>
      <c r="BY28" s="96">
        <v>0</v>
      </c>
      <c r="BZ28" s="96">
        <v>0</v>
      </c>
      <c r="CA28" s="96">
        <v>-14</v>
      </c>
      <c r="CB28" s="96">
        <v>21253317</v>
      </c>
      <c r="CC28" s="96">
        <v>0</v>
      </c>
      <c r="CD28" s="96">
        <v>21253317</v>
      </c>
      <c r="CE28" s="96">
        <v>3535</v>
      </c>
      <c r="CF28" s="96">
        <v>0</v>
      </c>
      <c r="CG28" s="96">
        <v>3535</v>
      </c>
      <c r="CH28" s="96">
        <v>33137871.039999999</v>
      </c>
      <c r="CI28" s="96">
        <v>650234.80000000005</v>
      </c>
      <c r="CJ28" s="96">
        <v>0</v>
      </c>
      <c r="CK28" s="96">
        <v>33788105.839999996</v>
      </c>
      <c r="CL28" s="96">
        <v>9558.16</v>
      </c>
      <c r="CM28" s="96">
        <v>0</v>
      </c>
      <c r="CN28" s="96">
        <v>0</v>
      </c>
      <c r="CO28" s="96">
        <v>0</v>
      </c>
      <c r="CP28" s="96">
        <v>0</v>
      </c>
      <c r="CQ28" s="96">
        <v>0</v>
      </c>
      <c r="CR28" s="96">
        <v>0</v>
      </c>
      <c r="CS28" s="96">
        <v>0</v>
      </c>
      <c r="CT28" s="96">
        <v>0</v>
      </c>
      <c r="CU28" s="96">
        <v>6096.93</v>
      </c>
      <c r="CV28" s="96">
        <v>0</v>
      </c>
      <c r="CW28" s="96">
        <v>0</v>
      </c>
      <c r="CX28" s="96">
        <v>0</v>
      </c>
      <c r="CY28" s="96">
        <v>0</v>
      </c>
      <c r="CZ28" s="96">
        <v>0</v>
      </c>
      <c r="DA28" s="96">
        <v>0</v>
      </c>
      <c r="DB28" s="96">
        <v>0</v>
      </c>
      <c r="DC28" s="96">
        <v>0</v>
      </c>
      <c r="DD28" s="96">
        <v>0</v>
      </c>
      <c r="DE28" s="96">
        <v>21390557.170000002</v>
      </c>
      <c r="DF28" s="96">
        <v>0</v>
      </c>
      <c r="DG28" s="96">
        <v>0</v>
      </c>
      <c r="DH28" s="96">
        <v>0</v>
      </c>
      <c r="DI28" s="96">
        <v>0</v>
      </c>
      <c r="DJ28" s="96">
        <v>0</v>
      </c>
      <c r="DK28" s="96">
        <v>0</v>
      </c>
      <c r="DL28" s="96">
        <v>21390557.170000002</v>
      </c>
      <c r="DM28" s="96">
        <v>18181973.594500002</v>
      </c>
      <c r="DN28" s="96">
        <v>0</v>
      </c>
      <c r="DO28" s="96">
        <v>0</v>
      </c>
      <c r="DP28" s="96">
        <v>0</v>
      </c>
      <c r="DQ28" s="96">
        <v>0</v>
      </c>
      <c r="DR28" s="96">
        <v>0</v>
      </c>
      <c r="DS28" s="96">
        <v>0</v>
      </c>
      <c r="DT28" s="96">
        <v>0</v>
      </c>
      <c r="DU28" s="96">
        <v>0</v>
      </c>
      <c r="DV28" s="96">
        <v>0</v>
      </c>
      <c r="DW28" s="96">
        <v>10</v>
      </c>
      <c r="DX28" s="96">
        <v>0</v>
      </c>
    </row>
    <row r="29" spans="1:128" x14ac:dyDescent="0.2">
      <c r="A29" s="96">
        <v>4263</v>
      </c>
      <c r="B29" s="96" t="s">
        <v>177</v>
      </c>
      <c r="C29" s="96">
        <v>262</v>
      </c>
      <c r="D29" s="96">
        <v>264</v>
      </c>
      <c r="E29" s="96">
        <v>526</v>
      </c>
      <c r="F29" s="96">
        <v>263</v>
      </c>
      <c r="G29" s="96">
        <v>2</v>
      </c>
      <c r="H29" s="96">
        <v>0</v>
      </c>
      <c r="I29" s="96">
        <v>265</v>
      </c>
      <c r="J29" s="96">
        <v>4107176</v>
      </c>
      <c r="K29" s="96">
        <v>3394258</v>
      </c>
      <c r="L29" s="96">
        <v>132898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580020</v>
      </c>
      <c r="S29" s="96">
        <v>3941232</v>
      </c>
      <c r="T29" s="96">
        <v>0</v>
      </c>
      <c r="U29" s="96">
        <v>0</v>
      </c>
      <c r="V29" s="96">
        <v>500</v>
      </c>
      <c r="W29" s="96">
        <v>3940732</v>
      </c>
      <c r="X29" s="96">
        <v>580020</v>
      </c>
      <c r="Y29" s="96">
        <v>0</v>
      </c>
      <c r="Z29" s="96">
        <v>3360712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3360712</v>
      </c>
      <c r="AM29" s="96">
        <v>0</v>
      </c>
      <c r="AN29" s="96">
        <v>0</v>
      </c>
      <c r="AO29" s="96">
        <v>3360712</v>
      </c>
      <c r="AP29" s="96">
        <v>3360712</v>
      </c>
      <c r="AQ29" s="96">
        <v>1000</v>
      </c>
      <c r="AR29" s="96">
        <v>265000</v>
      </c>
      <c r="AS29" s="96">
        <v>265000</v>
      </c>
      <c r="AT29" s="96">
        <v>9780</v>
      </c>
      <c r="AU29" s="96">
        <v>2591700</v>
      </c>
      <c r="AV29" s="96">
        <v>2326700</v>
      </c>
      <c r="AW29" s="96">
        <v>769012</v>
      </c>
      <c r="AX29" s="96">
        <v>936057</v>
      </c>
      <c r="AY29" s="96">
        <v>248055100</v>
      </c>
      <c r="AZ29" s="96">
        <v>1930000</v>
      </c>
      <c r="BA29" s="96">
        <v>511450000</v>
      </c>
      <c r="BB29" s="96">
        <v>5.1813E-4</v>
      </c>
      <c r="BC29" s="96">
        <v>263394900</v>
      </c>
      <c r="BD29" s="96">
        <v>136472.79999999999</v>
      </c>
      <c r="BE29" s="96">
        <v>1149452</v>
      </c>
      <c r="BF29" s="96">
        <v>304604780</v>
      </c>
      <c r="BG29" s="96">
        <v>7.6384199999999999E-3</v>
      </c>
      <c r="BH29" s="96">
        <v>56549680</v>
      </c>
      <c r="BI29" s="96">
        <v>431950.21</v>
      </c>
      <c r="BJ29" s="96">
        <v>573449</v>
      </c>
      <c r="BK29" s="96">
        <v>151963985</v>
      </c>
      <c r="BL29" s="96">
        <v>5.06049E-3</v>
      </c>
      <c r="BM29" s="96">
        <v>-96091115</v>
      </c>
      <c r="BN29" s="96">
        <v>-486268.13</v>
      </c>
      <c r="BO29" s="96">
        <v>136472.79999999999</v>
      </c>
      <c r="BP29" s="96">
        <v>0</v>
      </c>
      <c r="BQ29" s="96">
        <v>0</v>
      </c>
      <c r="BR29" s="96">
        <v>-1902</v>
      </c>
      <c r="BS29" s="96">
        <v>0</v>
      </c>
      <c r="BT29" s="96">
        <v>0</v>
      </c>
      <c r="BU29" s="96">
        <v>134571</v>
      </c>
      <c r="BV29" s="96">
        <v>0</v>
      </c>
      <c r="BW29" s="96">
        <v>0</v>
      </c>
      <c r="BX29" s="96">
        <v>0</v>
      </c>
      <c r="BY29" s="96">
        <v>0</v>
      </c>
      <c r="BZ29" s="96">
        <v>0</v>
      </c>
      <c r="CA29" s="96">
        <v>0</v>
      </c>
      <c r="CB29" s="96">
        <v>134571</v>
      </c>
      <c r="CC29" s="96">
        <v>0</v>
      </c>
      <c r="CD29" s="96">
        <v>134571</v>
      </c>
      <c r="CE29" s="96">
        <v>265</v>
      </c>
      <c r="CF29" s="96">
        <v>0</v>
      </c>
      <c r="CG29" s="96">
        <v>265</v>
      </c>
      <c r="CH29" s="96">
        <v>3360712</v>
      </c>
      <c r="CI29" s="96">
        <v>0</v>
      </c>
      <c r="CJ29" s="96">
        <v>0</v>
      </c>
      <c r="CK29" s="96">
        <v>3360712</v>
      </c>
      <c r="CL29" s="96">
        <v>12681.93</v>
      </c>
      <c r="CM29" s="96">
        <v>0</v>
      </c>
      <c r="CN29" s="96">
        <v>0</v>
      </c>
      <c r="CO29" s="96">
        <v>0</v>
      </c>
      <c r="CP29" s="96">
        <v>0</v>
      </c>
      <c r="CQ29" s="96">
        <v>0</v>
      </c>
      <c r="CR29" s="96">
        <v>0</v>
      </c>
      <c r="CS29" s="96">
        <v>0</v>
      </c>
      <c r="CT29" s="96">
        <v>0</v>
      </c>
      <c r="CU29" s="96">
        <v>514.99</v>
      </c>
      <c r="CV29" s="96">
        <v>0</v>
      </c>
      <c r="CW29" s="96">
        <v>0</v>
      </c>
      <c r="CX29" s="96">
        <v>0</v>
      </c>
      <c r="CY29" s="96">
        <v>0</v>
      </c>
      <c r="CZ29" s="96">
        <v>0</v>
      </c>
      <c r="DA29" s="96">
        <v>0</v>
      </c>
      <c r="DB29" s="96">
        <v>0</v>
      </c>
      <c r="DC29" s="96">
        <v>0</v>
      </c>
      <c r="DD29" s="96">
        <v>0</v>
      </c>
      <c r="DE29" s="96">
        <v>117084.89</v>
      </c>
      <c r="DF29" s="96">
        <v>0</v>
      </c>
      <c r="DG29" s="96">
        <v>0</v>
      </c>
      <c r="DH29" s="96">
        <v>0</v>
      </c>
      <c r="DI29" s="96">
        <v>0</v>
      </c>
      <c r="DJ29" s="96">
        <v>0</v>
      </c>
      <c r="DK29" s="96">
        <v>0</v>
      </c>
      <c r="DL29" s="96">
        <v>117084.89</v>
      </c>
      <c r="DM29" s="96">
        <v>99522.156499999997</v>
      </c>
      <c r="DN29" s="96">
        <v>0</v>
      </c>
      <c r="DO29" s="96">
        <v>0</v>
      </c>
      <c r="DP29" s="96">
        <v>0</v>
      </c>
      <c r="DQ29" s="96">
        <v>0</v>
      </c>
      <c r="DR29" s="96">
        <v>0</v>
      </c>
      <c r="DS29" s="96">
        <v>0</v>
      </c>
      <c r="DT29" s="96">
        <v>0</v>
      </c>
      <c r="DU29" s="96">
        <v>0</v>
      </c>
      <c r="DV29" s="96">
        <v>0</v>
      </c>
      <c r="DW29" s="96">
        <v>0</v>
      </c>
      <c r="DX29" s="96">
        <v>0</v>
      </c>
    </row>
    <row r="30" spans="1:128" x14ac:dyDescent="0.2">
      <c r="A30" s="96">
        <v>350</v>
      </c>
      <c r="B30" s="96" t="s">
        <v>178</v>
      </c>
      <c r="C30" s="96">
        <v>942</v>
      </c>
      <c r="D30" s="96">
        <v>937</v>
      </c>
      <c r="E30" s="96">
        <v>1879</v>
      </c>
      <c r="F30" s="96">
        <v>940</v>
      </c>
      <c r="G30" s="96">
        <v>47</v>
      </c>
      <c r="H30" s="96">
        <v>0</v>
      </c>
      <c r="I30" s="96">
        <v>987</v>
      </c>
      <c r="J30" s="96">
        <v>11167619</v>
      </c>
      <c r="K30" s="96">
        <v>3916104</v>
      </c>
      <c r="L30" s="96">
        <v>6373151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878364</v>
      </c>
      <c r="S30" s="96">
        <v>11167619</v>
      </c>
      <c r="T30" s="96">
        <v>0</v>
      </c>
      <c r="U30" s="96">
        <v>0</v>
      </c>
      <c r="V30" s="96">
        <v>500</v>
      </c>
      <c r="W30" s="96">
        <v>11167119</v>
      </c>
      <c r="X30" s="96">
        <v>878364</v>
      </c>
      <c r="Y30" s="96">
        <v>0</v>
      </c>
      <c r="Z30" s="96">
        <v>10288755</v>
      </c>
      <c r="AA30" s="96">
        <v>1363496</v>
      </c>
      <c r="AB30" s="96">
        <v>0</v>
      </c>
      <c r="AC30" s="96">
        <v>1348496</v>
      </c>
      <c r="AD30" s="96">
        <v>0</v>
      </c>
      <c r="AE30" s="96">
        <v>0</v>
      </c>
      <c r="AF30" s="96">
        <v>15000</v>
      </c>
      <c r="AG30" s="96">
        <v>392443</v>
      </c>
      <c r="AH30" s="96">
        <v>0</v>
      </c>
      <c r="AI30" s="96">
        <v>0</v>
      </c>
      <c r="AJ30" s="96">
        <v>0</v>
      </c>
      <c r="AK30" s="96">
        <v>377443</v>
      </c>
      <c r="AL30" s="96">
        <v>10666198</v>
      </c>
      <c r="AM30" s="96">
        <v>0</v>
      </c>
      <c r="AN30" s="96">
        <v>0</v>
      </c>
      <c r="AO30" s="96">
        <v>10666198</v>
      </c>
      <c r="AP30" s="96">
        <v>10666198</v>
      </c>
      <c r="AQ30" s="96">
        <v>1000</v>
      </c>
      <c r="AR30" s="96">
        <v>987000</v>
      </c>
      <c r="AS30" s="96">
        <v>987000</v>
      </c>
      <c r="AT30" s="96">
        <v>9780</v>
      </c>
      <c r="AU30" s="96">
        <v>9652860</v>
      </c>
      <c r="AV30" s="96">
        <v>8665860</v>
      </c>
      <c r="AW30" s="96">
        <v>1013338</v>
      </c>
      <c r="AX30" s="96">
        <v>502152</v>
      </c>
      <c r="AY30" s="96">
        <v>495624037</v>
      </c>
      <c r="AZ30" s="96">
        <v>1930000</v>
      </c>
      <c r="BA30" s="96">
        <v>1904910000</v>
      </c>
      <c r="BB30" s="96">
        <v>5.1813E-4</v>
      </c>
      <c r="BC30" s="96">
        <v>1409285963</v>
      </c>
      <c r="BD30" s="96">
        <v>730193.34</v>
      </c>
      <c r="BE30" s="96">
        <v>1149452</v>
      </c>
      <c r="BF30" s="96">
        <v>1134509124</v>
      </c>
      <c r="BG30" s="96">
        <v>7.6384199999999999E-3</v>
      </c>
      <c r="BH30" s="96">
        <v>638885087</v>
      </c>
      <c r="BI30" s="96">
        <v>4880072.63</v>
      </c>
      <c r="BJ30" s="96">
        <v>573449</v>
      </c>
      <c r="BK30" s="96">
        <v>565994163</v>
      </c>
      <c r="BL30" s="96">
        <v>1.7903699999999999E-3</v>
      </c>
      <c r="BM30" s="96">
        <v>70370126</v>
      </c>
      <c r="BN30" s="96">
        <v>125988.56</v>
      </c>
      <c r="BO30" s="96">
        <v>5736254.5300000003</v>
      </c>
      <c r="BP30" s="96">
        <v>0</v>
      </c>
      <c r="BQ30" s="96">
        <v>0</v>
      </c>
      <c r="BR30" s="96">
        <v>-79933</v>
      </c>
      <c r="BS30" s="96">
        <v>-112</v>
      </c>
      <c r="BT30" s="96">
        <v>0</v>
      </c>
      <c r="BU30" s="96">
        <v>5656210</v>
      </c>
      <c r="BV30" s="96">
        <v>0</v>
      </c>
      <c r="BW30" s="96">
        <v>0</v>
      </c>
      <c r="BX30" s="96">
        <v>0</v>
      </c>
      <c r="BY30" s="96">
        <v>0</v>
      </c>
      <c r="BZ30" s="96">
        <v>0</v>
      </c>
      <c r="CA30" s="96">
        <v>2</v>
      </c>
      <c r="CB30" s="96">
        <v>5656212</v>
      </c>
      <c r="CC30" s="96">
        <v>0</v>
      </c>
      <c r="CD30" s="96">
        <v>5656212</v>
      </c>
      <c r="CE30" s="96">
        <v>987</v>
      </c>
      <c r="CF30" s="96">
        <v>0</v>
      </c>
      <c r="CG30" s="96">
        <v>987</v>
      </c>
      <c r="CH30" s="96">
        <v>10288755</v>
      </c>
      <c r="CI30" s="96">
        <v>377443</v>
      </c>
      <c r="CJ30" s="96">
        <v>0</v>
      </c>
      <c r="CK30" s="96">
        <v>10666198</v>
      </c>
      <c r="CL30" s="96">
        <v>10806.68</v>
      </c>
      <c r="CM30" s="96">
        <v>0</v>
      </c>
      <c r="CN30" s="96">
        <v>0</v>
      </c>
      <c r="CO30" s="96">
        <v>0</v>
      </c>
      <c r="CP30" s="96">
        <v>0</v>
      </c>
      <c r="CQ30" s="96">
        <v>0</v>
      </c>
      <c r="CR30" s="96">
        <v>0</v>
      </c>
      <c r="CS30" s="96">
        <v>0</v>
      </c>
      <c r="CT30" s="96">
        <v>0</v>
      </c>
      <c r="CU30" s="96">
        <v>5811.81</v>
      </c>
      <c r="CV30" s="96">
        <v>0</v>
      </c>
      <c r="CW30" s="96">
        <v>0</v>
      </c>
      <c r="CX30" s="96">
        <v>0</v>
      </c>
      <c r="CY30" s="96">
        <v>0</v>
      </c>
      <c r="CZ30" s="96">
        <v>0</v>
      </c>
      <c r="DA30" s="96">
        <v>0</v>
      </c>
      <c r="DB30" s="96">
        <v>0</v>
      </c>
      <c r="DC30" s="96">
        <v>0</v>
      </c>
      <c r="DD30" s="96">
        <v>0</v>
      </c>
      <c r="DE30" s="96">
        <v>6460082.8499999996</v>
      </c>
      <c r="DF30" s="96">
        <v>0</v>
      </c>
      <c r="DG30" s="96">
        <v>0</v>
      </c>
      <c r="DH30" s="96">
        <v>0</v>
      </c>
      <c r="DI30" s="96">
        <v>10148</v>
      </c>
      <c r="DJ30" s="96">
        <v>0</v>
      </c>
      <c r="DK30" s="96">
        <v>0</v>
      </c>
      <c r="DL30" s="96">
        <v>6449934.8499999996</v>
      </c>
      <c r="DM30" s="96">
        <v>5482444.6224999996</v>
      </c>
      <c r="DN30" s="96">
        <v>0</v>
      </c>
      <c r="DO30" s="96">
        <v>0</v>
      </c>
      <c r="DP30" s="96">
        <v>0</v>
      </c>
      <c r="DQ30" s="96">
        <v>0</v>
      </c>
      <c r="DR30" s="96">
        <v>0</v>
      </c>
      <c r="DS30" s="96">
        <v>0</v>
      </c>
      <c r="DT30" s="96">
        <v>0</v>
      </c>
      <c r="DU30" s="96">
        <v>0</v>
      </c>
      <c r="DV30" s="96">
        <v>0</v>
      </c>
      <c r="DW30" s="96">
        <v>0</v>
      </c>
      <c r="DX30" s="96">
        <v>0</v>
      </c>
    </row>
    <row r="31" spans="1:128" x14ac:dyDescent="0.2">
      <c r="A31" s="96">
        <v>364</v>
      </c>
      <c r="B31" s="96" t="s">
        <v>179</v>
      </c>
      <c r="C31" s="96">
        <v>353</v>
      </c>
      <c r="D31" s="96">
        <v>359</v>
      </c>
      <c r="E31" s="96">
        <v>712</v>
      </c>
      <c r="F31" s="96">
        <v>356</v>
      </c>
      <c r="G31" s="96">
        <v>9</v>
      </c>
      <c r="H31" s="96">
        <v>0.08</v>
      </c>
      <c r="I31" s="96">
        <v>365</v>
      </c>
      <c r="J31" s="96">
        <v>4288118</v>
      </c>
      <c r="K31" s="96">
        <v>1060005</v>
      </c>
      <c r="L31" s="96">
        <v>2216860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1011253</v>
      </c>
      <c r="S31" s="96">
        <v>4294647.68</v>
      </c>
      <c r="T31" s="96">
        <v>80454.679999999993</v>
      </c>
      <c r="U31" s="96">
        <v>0</v>
      </c>
      <c r="V31" s="96">
        <v>0</v>
      </c>
      <c r="W31" s="96">
        <v>4214193</v>
      </c>
      <c r="X31" s="96">
        <v>1011253</v>
      </c>
      <c r="Y31" s="96">
        <v>0</v>
      </c>
      <c r="Z31" s="96">
        <v>3202940</v>
      </c>
      <c r="AA31" s="96">
        <v>423259.68</v>
      </c>
      <c r="AB31" s="96">
        <v>80454.679999999993</v>
      </c>
      <c r="AC31" s="96">
        <v>341805</v>
      </c>
      <c r="AD31" s="96">
        <v>0</v>
      </c>
      <c r="AE31" s="96">
        <v>0</v>
      </c>
      <c r="AF31" s="96">
        <v>1000</v>
      </c>
      <c r="AG31" s="96">
        <v>416617.68</v>
      </c>
      <c r="AH31" s="96">
        <v>0</v>
      </c>
      <c r="AI31" s="96">
        <v>0</v>
      </c>
      <c r="AJ31" s="96">
        <v>0</v>
      </c>
      <c r="AK31" s="96">
        <v>415617.68</v>
      </c>
      <c r="AL31" s="96">
        <v>3618557.68</v>
      </c>
      <c r="AM31" s="96">
        <v>0</v>
      </c>
      <c r="AN31" s="96">
        <v>0</v>
      </c>
      <c r="AO31" s="96">
        <v>3618557.68</v>
      </c>
      <c r="AP31" s="96">
        <v>3618557.68</v>
      </c>
      <c r="AQ31" s="96">
        <v>1000</v>
      </c>
      <c r="AR31" s="96">
        <v>365000</v>
      </c>
      <c r="AS31" s="96">
        <v>365000</v>
      </c>
      <c r="AT31" s="96">
        <v>9780</v>
      </c>
      <c r="AU31" s="96">
        <v>3569700</v>
      </c>
      <c r="AV31" s="96">
        <v>3204700</v>
      </c>
      <c r="AW31" s="96">
        <v>48857.680000000168</v>
      </c>
      <c r="AX31" s="96">
        <v>452568</v>
      </c>
      <c r="AY31" s="96">
        <v>165187175</v>
      </c>
      <c r="AZ31" s="96">
        <v>1930000</v>
      </c>
      <c r="BA31" s="96">
        <v>704450000</v>
      </c>
      <c r="BB31" s="96">
        <v>5.1813E-4</v>
      </c>
      <c r="BC31" s="96">
        <v>539262825</v>
      </c>
      <c r="BD31" s="96">
        <v>279408.25</v>
      </c>
      <c r="BE31" s="96">
        <v>1149452</v>
      </c>
      <c r="BF31" s="96">
        <v>419549980</v>
      </c>
      <c r="BG31" s="96">
        <v>7.6384199999999999E-3</v>
      </c>
      <c r="BH31" s="96">
        <v>254362805</v>
      </c>
      <c r="BI31" s="96">
        <v>1942929.94</v>
      </c>
      <c r="BJ31" s="96">
        <v>573449</v>
      </c>
      <c r="BK31" s="96">
        <v>209308885</v>
      </c>
      <c r="BL31" s="96">
        <v>2.3342E-4</v>
      </c>
      <c r="BM31" s="96">
        <v>44121710</v>
      </c>
      <c r="BN31" s="96">
        <v>10298.89</v>
      </c>
      <c r="BO31" s="96">
        <v>2232637.08</v>
      </c>
      <c r="BP31" s="96">
        <v>0</v>
      </c>
      <c r="BQ31" s="96">
        <v>0</v>
      </c>
      <c r="BR31" s="96">
        <v>-31111</v>
      </c>
      <c r="BS31" s="96">
        <v>-37</v>
      </c>
      <c r="BT31" s="96">
        <v>0</v>
      </c>
      <c r="BU31" s="96">
        <v>2201489</v>
      </c>
      <c r="BV31" s="96">
        <v>0</v>
      </c>
      <c r="BW31" s="96">
        <v>0</v>
      </c>
      <c r="BX31" s="96">
        <v>0</v>
      </c>
      <c r="BY31" s="96">
        <v>0</v>
      </c>
      <c r="BZ31" s="96">
        <v>0</v>
      </c>
      <c r="CA31" s="96">
        <v>0</v>
      </c>
      <c r="CB31" s="96">
        <v>2201489</v>
      </c>
      <c r="CC31" s="96">
        <v>0</v>
      </c>
      <c r="CD31" s="96">
        <v>2201489</v>
      </c>
      <c r="CE31" s="96">
        <v>365</v>
      </c>
      <c r="CF31" s="96">
        <v>0</v>
      </c>
      <c r="CG31" s="96">
        <v>365</v>
      </c>
      <c r="CH31" s="96">
        <v>3202940</v>
      </c>
      <c r="CI31" s="96">
        <v>415617.68</v>
      </c>
      <c r="CJ31" s="96">
        <v>0</v>
      </c>
      <c r="CK31" s="96">
        <v>3618557.68</v>
      </c>
      <c r="CL31" s="96">
        <v>9913.86</v>
      </c>
      <c r="CM31" s="96">
        <v>0</v>
      </c>
      <c r="CN31" s="96">
        <v>0</v>
      </c>
      <c r="CO31" s="96">
        <v>0</v>
      </c>
      <c r="CP31" s="96">
        <v>0</v>
      </c>
      <c r="CQ31" s="96">
        <v>0</v>
      </c>
      <c r="CR31" s="96">
        <v>0</v>
      </c>
      <c r="CS31" s="96">
        <v>0</v>
      </c>
      <c r="CT31" s="96">
        <v>0</v>
      </c>
      <c r="CU31" s="96">
        <v>6116.81</v>
      </c>
      <c r="CV31" s="96">
        <v>0</v>
      </c>
      <c r="CW31" s="96">
        <v>0</v>
      </c>
      <c r="CX31" s="96">
        <v>0</v>
      </c>
      <c r="CY31" s="96">
        <v>0</v>
      </c>
      <c r="CZ31" s="96">
        <v>0</v>
      </c>
      <c r="DA31" s="96">
        <v>0</v>
      </c>
      <c r="DB31" s="96">
        <v>0</v>
      </c>
      <c r="DC31" s="96">
        <v>0</v>
      </c>
      <c r="DD31" s="96">
        <v>0</v>
      </c>
      <c r="DE31" s="96">
        <v>2247159.88</v>
      </c>
      <c r="DF31" s="96">
        <v>0</v>
      </c>
      <c r="DG31" s="96">
        <v>0</v>
      </c>
      <c r="DH31" s="96">
        <v>0</v>
      </c>
      <c r="DI31" s="96">
        <v>9199</v>
      </c>
      <c r="DJ31" s="96">
        <v>0</v>
      </c>
      <c r="DK31" s="96">
        <v>0</v>
      </c>
      <c r="DL31" s="96">
        <v>2237960.88</v>
      </c>
      <c r="DM31" s="96">
        <v>1902266.7479999999</v>
      </c>
      <c r="DN31" s="96">
        <v>0</v>
      </c>
      <c r="DO31" s="96">
        <v>0</v>
      </c>
      <c r="DP31" s="96">
        <v>0</v>
      </c>
      <c r="DQ31" s="96">
        <v>0</v>
      </c>
      <c r="DR31" s="96">
        <v>0</v>
      </c>
      <c r="DS31" s="96">
        <v>0</v>
      </c>
      <c r="DT31" s="96">
        <v>0</v>
      </c>
      <c r="DU31" s="96">
        <v>0</v>
      </c>
      <c r="DV31" s="96">
        <v>0</v>
      </c>
      <c r="DW31" s="96">
        <v>0</v>
      </c>
      <c r="DX31" s="96">
        <v>0</v>
      </c>
    </row>
    <row r="32" spans="1:128" x14ac:dyDescent="0.2">
      <c r="A32" s="96">
        <v>413</v>
      </c>
      <c r="B32" s="96" t="s">
        <v>180</v>
      </c>
      <c r="C32" s="96">
        <v>7143</v>
      </c>
      <c r="D32" s="96">
        <v>7138</v>
      </c>
      <c r="E32" s="96">
        <v>14281</v>
      </c>
      <c r="F32" s="96">
        <v>7141</v>
      </c>
      <c r="G32" s="96">
        <v>242</v>
      </c>
      <c r="H32" s="96">
        <v>0</v>
      </c>
      <c r="I32" s="96">
        <v>7428</v>
      </c>
      <c r="J32" s="96">
        <v>90734090</v>
      </c>
      <c r="K32" s="96">
        <v>7903732</v>
      </c>
      <c r="L32" s="96">
        <v>64000110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18830248</v>
      </c>
      <c r="S32" s="96">
        <v>90604616</v>
      </c>
      <c r="T32" s="96">
        <v>0</v>
      </c>
      <c r="U32" s="96">
        <v>0</v>
      </c>
      <c r="V32" s="96">
        <v>0</v>
      </c>
      <c r="W32" s="96">
        <v>90604616</v>
      </c>
      <c r="X32" s="96">
        <v>18830248</v>
      </c>
      <c r="Y32" s="96">
        <v>0</v>
      </c>
      <c r="Z32" s="96">
        <v>71774368</v>
      </c>
      <c r="AA32" s="96">
        <v>5434532</v>
      </c>
      <c r="AB32" s="96">
        <v>0</v>
      </c>
      <c r="AC32" s="96">
        <v>5364858</v>
      </c>
      <c r="AD32" s="96">
        <v>0</v>
      </c>
      <c r="AE32" s="96">
        <v>0</v>
      </c>
      <c r="AF32" s="96">
        <v>69674</v>
      </c>
      <c r="AG32" s="96">
        <v>5486139</v>
      </c>
      <c r="AH32" s="96">
        <v>0</v>
      </c>
      <c r="AI32" s="96">
        <v>0</v>
      </c>
      <c r="AJ32" s="96">
        <v>0</v>
      </c>
      <c r="AK32" s="96">
        <v>5416465</v>
      </c>
      <c r="AL32" s="96">
        <v>77190833</v>
      </c>
      <c r="AM32" s="96">
        <v>0</v>
      </c>
      <c r="AN32" s="96">
        <v>0</v>
      </c>
      <c r="AO32" s="96">
        <v>77190833</v>
      </c>
      <c r="AP32" s="96">
        <v>77190833</v>
      </c>
      <c r="AQ32" s="96">
        <v>1000</v>
      </c>
      <c r="AR32" s="96">
        <v>7428000</v>
      </c>
      <c r="AS32" s="96">
        <v>7428000</v>
      </c>
      <c r="AT32" s="96">
        <v>9780</v>
      </c>
      <c r="AU32" s="96">
        <v>72645840</v>
      </c>
      <c r="AV32" s="96">
        <v>65217840</v>
      </c>
      <c r="AW32" s="96">
        <v>4544993</v>
      </c>
      <c r="AX32" s="96">
        <v>183385</v>
      </c>
      <c r="AY32" s="96">
        <v>1362181451</v>
      </c>
      <c r="AZ32" s="96">
        <v>1930000</v>
      </c>
      <c r="BA32" s="96">
        <v>14336040000</v>
      </c>
      <c r="BB32" s="96">
        <v>5.1813E-4</v>
      </c>
      <c r="BC32" s="96">
        <v>12973858549</v>
      </c>
      <c r="BD32" s="96">
        <v>6722145.3300000001</v>
      </c>
      <c r="BE32" s="96">
        <v>1149452</v>
      </c>
      <c r="BF32" s="96">
        <v>8538129456</v>
      </c>
      <c r="BG32" s="96">
        <v>7.6384199999999999E-3</v>
      </c>
      <c r="BH32" s="96">
        <v>7175948005</v>
      </c>
      <c r="BI32" s="96">
        <v>54812904.759999998</v>
      </c>
      <c r="BJ32" s="96">
        <v>573449</v>
      </c>
      <c r="BK32" s="96">
        <v>4259579172</v>
      </c>
      <c r="BL32" s="96">
        <v>1.06701E-3</v>
      </c>
      <c r="BM32" s="96">
        <v>2897397721</v>
      </c>
      <c r="BN32" s="96">
        <v>3091552.34</v>
      </c>
      <c r="BO32" s="96">
        <v>64626602.43</v>
      </c>
      <c r="BP32" s="96">
        <v>0</v>
      </c>
      <c r="BQ32" s="96">
        <v>0</v>
      </c>
      <c r="BR32" s="96">
        <v>-900549</v>
      </c>
      <c r="BS32" s="96">
        <v>-342</v>
      </c>
      <c r="BT32" s="96">
        <v>0</v>
      </c>
      <c r="BU32" s="96">
        <v>63725711</v>
      </c>
      <c r="BV32" s="96">
        <v>0</v>
      </c>
      <c r="BW32" s="96">
        <v>0</v>
      </c>
      <c r="BX32" s="96">
        <v>0</v>
      </c>
      <c r="BY32" s="96">
        <v>0</v>
      </c>
      <c r="BZ32" s="96">
        <v>0</v>
      </c>
      <c r="CA32" s="96">
        <v>5</v>
      </c>
      <c r="CB32" s="96">
        <v>63725716</v>
      </c>
      <c r="CC32" s="96">
        <v>0</v>
      </c>
      <c r="CD32" s="96">
        <v>63725716</v>
      </c>
      <c r="CE32" s="96">
        <v>7428</v>
      </c>
      <c r="CF32" s="96">
        <v>0</v>
      </c>
      <c r="CG32" s="96">
        <v>7428</v>
      </c>
      <c r="CH32" s="96">
        <v>71774368</v>
      </c>
      <c r="CI32" s="96">
        <v>5416465</v>
      </c>
      <c r="CJ32" s="96">
        <v>0</v>
      </c>
      <c r="CK32" s="96">
        <v>77190833</v>
      </c>
      <c r="CL32" s="96">
        <v>10391.870000000001</v>
      </c>
      <c r="CM32" s="96">
        <v>0</v>
      </c>
      <c r="CN32" s="96">
        <v>0</v>
      </c>
      <c r="CO32" s="96">
        <v>0</v>
      </c>
      <c r="CP32" s="96">
        <v>0</v>
      </c>
      <c r="CQ32" s="96">
        <v>0</v>
      </c>
      <c r="CR32" s="96">
        <v>0</v>
      </c>
      <c r="CS32" s="96">
        <v>0</v>
      </c>
      <c r="CT32" s="96">
        <v>0</v>
      </c>
      <c r="CU32" s="96">
        <v>8700.4</v>
      </c>
      <c r="CV32" s="96">
        <v>0</v>
      </c>
      <c r="CW32" s="96">
        <v>0</v>
      </c>
      <c r="CX32" s="96">
        <v>0</v>
      </c>
      <c r="CY32" s="96">
        <v>0</v>
      </c>
      <c r="CZ32" s="96">
        <v>0</v>
      </c>
      <c r="DA32" s="96">
        <v>0</v>
      </c>
      <c r="DB32" s="96">
        <v>0</v>
      </c>
      <c r="DC32" s="96">
        <v>0</v>
      </c>
      <c r="DD32" s="96">
        <v>0</v>
      </c>
      <c r="DE32" s="96">
        <v>64378858.299999997</v>
      </c>
      <c r="DF32" s="96">
        <v>0</v>
      </c>
      <c r="DG32" s="96">
        <v>0</v>
      </c>
      <c r="DH32" s="96">
        <v>0</v>
      </c>
      <c r="DI32" s="96">
        <v>0</v>
      </c>
      <c r="DJ32" s="96">
        <v>0</v>
      </c>
      <c r="DK32" s="96">
        <v>0</v>
      </c>
      <c r="DL32" s="96">
        <v>64378858.299999997</v>
      </c>
      <c r="DM32" s="96">
        <v>54722029.555</v>
      </c>
      <c r="DN32" s="96">
        <v>0</v>
      </c>
      <c r="DO32" s="96">
        <v>0</v>
      </c>
      <c r="DP32" s="96">
        <v>0</v>
      </c>
      <c r="DQ32" s="96">
        <v>0</v>
      </c>
      <c r="DR32" s="96">
        <v>0</v>
      </c>
      <c r="DS32" s="96">
        <v>0</v>
      </c>
      <c r="DT32" s="96">
        <v>0</v>
      </c>
      <c r="DU32" s="96">
        <v>0</v>
      </c>
      <c r="DV32" s="96">
        <v>0</v>
      </c>
      <c r="DW32" s="96">
        <v>45</v>
      </c>
      <c r="DX32" s="96">
        <v>0</v>
      </c>
    </row>
    <row r="33" spans="1:128" x14ac:dyDescent="0.2">
      <c r="A33" s="96">
        <v>422</v>
      </c>
      <c r="B33" s="96" t="s">
        <v>181</v>
      </c>
      <c r="C33" s="96">
        <v>1185</v>
      </c>
      <c r="D33" s="96">
        <v>1197</v>
      </c>
      <c r="E33" s="96">
        <v>2382</v>
      </c>
      <c r="F33" s="96">
        <v>1191</v>
      </c>
      <c r="G33" s="96">
        <v>27</v>
      </c>
      <c r="H33" s="96">
        <v>0</v>
      </c>
      <c r="I33" s="96">
        <v>1225</v>
      </c>
      <c r="J33" s="96">
        <v>15839845</v>
      </c>
      <c r="K33" s="96">
        <v>3516949</v>
      </c>
      <c r="L33" s="96">
        <v>9067208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3255688</v>
      </c>
      <c r="S33" s="96">
        <v>15206238</v>
      </c>
      <c r="T33" s="96">
        <v>0</v>
      </c>
      <c r="U33" s="96">
        <v>0</v>
      </c>
      <c r="V33" s="96">
        <v>0</v>
      </c>
      <c r="W33" s="96">
        <v>15206238</v>
      </c>
      <c r="X33" s="96">
        <v>3255688</v>
      </c>
      <c r="Y33" s="96">
        <v>0</v>
      </c>
      <c r="Z33" s="96">
        <v>11950550</v>
      </c>
      <c r="AA33" s="96">
        <v>1325694</v>
      </c>
      <c r="AB33" s="96">
        <v>0</v>
      </c>
      <c r="AC33" s="96">
        <v>1322424</v>
      </c>
      <c r="AD33" s="96">
        <v>0</v>
      </c>
      <c r="AE33" s="96">
        <v>0</v>
      </c>
      <c r="AF33" s="96">
        <v>3270</v>
      </c>
      <c r="AG33" s="96">
        <v>1183418</v>
      </c>
      <c r="AH33" s="96">
        <v>0</v>
      </c>
      <c r="AI33" s="96">
        <v>0</v>
      </c>
      <c r="AJ33" s="96">
        <v>0</v>
      </c>
      <c r="AK33" s="96">
        <v>1180148</v>
      </c>
      <c r="AL33" s="96">
        <v>13130698</v>
      </c>
      <c r="AM33" s="96">
        <v>0</v>
      </c>
      <c r="AN33" s="96">
        <v>0</v>
      </c>
      <c r="AO33" s="96">
        <v>13130698</v>
      </c>
      <c r="AP33" s="96">
        <v>13130698</v>
      </c>
      <c r="AQ33" s="96">
        <v>1000</v>
      </c>
      <c r="AR33" s="96">
        <v>1225000</v>
      </c>
      <c r="AS33" s="96">
        <v>1225000</v>
      </c>
      <c r="AT33" s="96">
        <v>9780</v>
      </c>
      <c r="AU33" s="96">
        <v>11980500</v>
      </c>
      <c r="AV33" s="96">
        <v>10755500</v>
      </c>
      <c r="AW33" s="96">
        <v>1150198</v>
      </c>
      <c r="AX33" s="96">
        <v>371685</v>
      </c>
      <c r="AY33" s="96">
        <v>455313743</v>
      </c>
      <c r="AZ33" s="96">
        <v>1930000</v>
      </c>
      <c r="BA33" s="96">
        <v>2364250000</v>
      </c>
      <c r="BB33" s="96">
        <v>5.1813E-4</v>
      </c>
      <c r="BC33" s="96">
        <v>1908936257</v>
      </c>
      <c r="BD33" s="96">
        <v>989077.14</v>
      </c>
      <c r="BE33" s="96">
        <v>1149452</v>
      </c>
      <c r="BF33" s="96">
        <v>1408078700</v>
      </c>
      <c r="BG33" s="96">
        <v>7.6384199999999999E-3</v>
      </c>
      <c r="BH33" s="96">
        <v>952764957</v>
      </c>
      <c r="BI33" s="96">
        <v>7277618.9000000004</v>
      </c>
      <c r="BJ33" s="96">
        <v>573449</v>
      </c>
      <c r="BK33" s="96">
        <v>702475025</v>
      </c>
      <c r="BL33" s="96">
        <v>1.6373500000000001E-3</v>
      </c>
      <c r="BM33" s="96">
        <v>247161282</v>
      </c>
      <c r="BN33" s="96">
        <v>404689.53</v>
      </c>
      <c r="BO33" s="96">
        <v>8671385.5700000003</v>
      </c>
      <c r="BP33" s="96">
        <v>0</v>
      </c>
      <c r="BQ33" s="96">
        <v>0</v>
      </c>
      <c r="BR33" s="96">
        <v>-120833</v>
      </c>
      <c r="BS33" s="96">
        <v>-1119</v>
      </c>
      <c r="BT33" s="96">
        <v>0</v>
      </c>
      <c r="BU33" s="96">
        <v>8549434</v>
      </c>
      <c r="BV33" s="96">
        <v>0</v>
      </c>
      <c r="BW33" s="96">
        <v>0</v>
      </c>
      <c r="BX33" s="96">
        <v>0</v>
      </c>
      <c r="BY33" s="96">
        <v>0</v>
      </c>
      <c r="BZ33" s="96">
        <v>0</v>
      </c>
      <c r="CA33" s="96">
        <v>16</v>
      </c>
      <c r="CB33" s="96">
        <v>8549450</v>
      </c>
      <c r="CC33" s="96">
        <v>0</v>
      </c>
      <c r="CD33" s="96">
        <v>8549450</v>
      </c>
      <c r="CE33" s="96">
        <v>1225</v>
      </c>
      <c r="CF33" s="96">
        <v>0</v>
      </c>
      <c r="CG33" s="96">
        <v>1225</v>
      </c>
      <c r="CH33" s="96">
        <v>11950550</v>
      </c>
      <c r="CI33" s="96">
        <v>1180148</v>
      </c>
      <c r="CJ33" s="96">
        <v>0</v>
      </c>
      <c r="CK33" s="96">
        <v>13130698</v>
      </c>
      <c r="CL33" s="96">
        <v>10718.94</v>
      </c>
      <c r="CM33" s="96">
        <v>0</v>
      </c>
      <c r="CN33" s="96">
        <v>0</v>
      </c>
      <c r="CO33" s="96">
        <v>0</v>
      </c>
      <c r="CP33" s="96">
        <v>0</v>
      </c>
      <c r="CQ33" s="96">
        <v>0</v>
      </c>
      <c r="CR33" s="96">
        <v>0</v>
      </c>
      <c r="CS33" s="96">
        <v>0</v>
      </c>
      <c r="CT33" s="96">
        <v>0</v>
      </c>
      <c r="CU33" s="96">
        <v>7078.68</v>
      </c>
      <c r="CV33" s="96">
        <v>0</v>
      </c>
      <c r="CW33" s="96">
        <v>0</v>
      </c>
      <c r="CX33" s="96">
        <v>0</v>
      </c>
      <c r="CY33" s="96">
        <v>0</v>
      </c>
      <c r="CZ33" s="96">
        <v>0</v>
      </c>
      <c r="DA33" s="96">
        <v>0</v>
      </c>
      <c r="DB33" s="96">
        <v>0</v>
      </c>
      <c r="DC33" s="96">
        <v>0</v>
      </c>
      <c r="DD33" s="96">
        <v>0</v>
      </c>
      <c r="DE33" s="96">
        <v>9190288.5500000007</v>
      </c>
      <c r="DF33" s="96">
        <v>0</v>
      </c>
      <c r="DG33" s="96">
        <v>0</v>
      </c>
      <c r="DH33" s="96">
        <v>0</v>
      </c>
      <c r="DI33" s="96">
        <v>0</v>
      </c>
      <c r="DJ33" s="96">
        <v>0</v>
      </c>
      <c r="DK33" s="96">
        <v>0</v>
      </c>
      <c r="DL33" s="96">
        <v>9190288.5500000007</v>
      </c>
      <c r="DM33" s="96">
        <v>7811745.2675000001</v>
      </c>
      <c r="DN33" s="96">
        <v>0</v>
      </c>
      <c r="DO33" s="96">
        <v>0</v>
      </c>
      <c r="DP33" s="96">
        <v>0</v>
      </c>
      <c r="DQ33" s="96">
        <v>0</v>
      </c>
      <c r="DR33" s="96">
        <v>0</v>
      </c>
      <c r="DS33" s="96">
        <v>0</v>
      </c>
      <c r="DT33" s="96">
        <v>0</v>
      </c>
      <c r="DU33" s="96">
        <v>0</v>
      </c>
      <c r="DV33" s="96">
        <v>0</v>
      </c>
      <c r="DW33" s="96">
        <v>7</v>
      </c>
      <c r="DX33" s="96">
        <v>0</v>
      </c>
    </row>
    <row r="34" spans="1:128" x14ac:dyDescent="0.2">
      <c r="A34" s="96">
        <v>427</v>
      </c>
      <c r="B34" s="96" t="s">
        <v>182</v>
      </c>
      <c r="C34" s="96">
        <v>241</v>
      </c>
      <c r="D34" s="96">
        <v>237</v>
      </c>
      <c r="E34" s="96">
        <v>478</v>
      </c>
      <c r="F34" s="96">
        <v>239</v>
      </c>
      <c r="G34" s="96">
        <v>2</v>
      </c>
      <c r="H34" s="96">
        <v>0</v>
      </c>
      <c r="I34" s="96">
        <v>241</v>
      </c>
      <c r="J34" s="96">
        <v>3239239</v>
      </c>
      <c r="K34" s="96">
        <v>539506</v>
      </c>
      <c r="L34" s="96">
        <v>2044245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655488</v>
      </c>
      <c r="S34" s="96">
        <v>3244967</v>
      </c>
      <c r="T34" s="96">
        <v>0</v>
      </c>
      <c r="U34" s="96">
        <v>0</v>
      </c>
      <c r="V34" s="96">
        <v>0</v>
      </c>
      <c r="W34" s="96">
        <v>3244967</v>
      </c>
      <c r="X34" s="96">
        <v>655488</v>
      </c>
      <c r="Y34" s="96">
        <v>0</v>
      </c>
      <c r="Z34" s="96">
        <v>2589479</v>
      </c>
      <c r="AA34" s="96">
        <v>353820</v>
      </c>
      <c r="AB34" s="96">
        <v>0</v>
      </c>
      <c r="AC34" s="96">
        <v>353745</v>
      </c>
      <c r="AD34" s="96">
        <v>0</v>
      </c>
      <c r="AE34" s="96">
        <v>0</v>
      </c>
      <c r="AF34" s="96">
        <v>75</v>
      </c>
      <c r="AG34" s="96">
        <v>355710</v>
      </c>
      <c r="AH34" s="96">
        <v>0</v>
      </c>
      <c r="AI34" s="96">
        <v>0</v>
      </c>
      <c r="AJ34" s="96">
        <v>0</v>
      </c>
      <c r="AK34" s="96">
        <v>355635</v>
      </c>
      <c r="AL34" s="96">
        <v>2945114</v>
      </c>
      <c r="AM34" s="96">
        <v>0</v>
      </c>
      <c r="AN34" s="96">
        <v>0</v>
      </c>
      <c r="AO34" s="96">
        <v>2945114</v>
      </c>
      <c r="AP34" s="96">
        <v>2945114</v>
      </c>
      <c r="AQ34" s="96">
        <v>1000</v>
      </c>
      <c r="AR34" s="96">
        <v>241000</v>
      </c>
      <c r="AS34" s="96">
        <v>241000</v>
      </c>
      <c r="AT34" s="96">
        <v>9780</v>
      </c>
      <c r="AU34" s="96">
        <v>2356980</v>
      </c>
      <c r="AV34" s="96">
        <v>2115980</v>
      </c>
      <c r="AW34" s="96">
        <v>588134</v>
      </c>
      <c r="AX34" s="96">
        <v>346911</v>
      </c>
      <c r="AY34" s="96">
        <v>83605435</v>
      </c>
      <c r="AZ34" s="96">
        <v>1930000</v>
      </c>
      <c r="BA34" s="96">
        <v>465130000</v>
      </c>
      <c r="BB34" s="96">
        <v>5.1813E-4</v>
      </c>
      <c r="BC34" s="96">
        <v>381524565</v>
      </c>
      <c r="BD34" s="96">
        <v>197679.32</v>
      </c>
      <c r="BE34" s="96">
        <v>1149452</v>
      </c>
      <c r="BF34" s="96">
        <v>277017932</v>
      </c>
      <c r="BG34" s="96">
        <v>7.6384199999999999E-3</v>
      </c>
      <c r="BH34" s="96">
        <v>193412497</v>
      </c>
      <c r="BI34" s="96">
        <v>1477365.89</v>
      </c>
      <c r="BJ34" s="96">
        <v>573449</v>
      </c>
      <c r="BK34" s="96">
        <v>138201209</v>
      </c>
      <c r="BL34" s="96">
        <v>4.2556399999999998E-3</v>
      </c>
      <c r="BM34" s="96">
        <v>54595774</v>
      </c>
      <c r="BN34" s="96">
        <v>232339.96</v>
      </c>
      <c r="BO34" s="96">
        <v>1907385.17</v>
      </c>
      <c r="BP34" s="96">
        <v>0</v>
      </c>
      <c r="BQ34" s="96">
        <v>0</v>
      </c>
      <c r="BR34" s="96">
        <v>-26579</v>
      </c>
      <c r="BS34" s="96">
        <v>-19</v>
      </c>
      <c r="BT34" s="96">
        <v>0</v>
      </c>
      <c r="BU34" s="96">
        <v>1880787</v>
      </c>
      <c r="BV34" s="96">
        <v>0</v>
      </c>
      <c r="BW34" s="96">
        <v>0</v>
      </c>
      <c r="BX34" s="96">
        <v>0</v>
      </c>
      <c r="BY34" s="96">
        <v>0</v>
      </c>
      <c r="BZ34" s="96">
        <v>0</v>
      </c>
      <c r="CA34" s="96">
        <v>0</v>
      </c>
      <c r="CB34" s="96">
        <v>1880787</v>
      </c>
      <c r="CC34" s="96">
        <v>0</v>
      </c>
      <c r="CD34" s="96">
        <v>1880787</v>
      </c>
      <c r="CE34" s="96">
        <v>241</v>
      </c>
      <c r="CF34" s="96">
        <v>0</v>
      </c>
      <c r="CG34" s="96">
        <v>241</v>
      </c>
      <c r="CH34" s="96">
        <v>2589479</v>
      </c>
      <c r="CI34" s="96">
        <v>355635</v>
      </c>
      <c r="CJ34" s="96">
        <v>0</v>
      </c>
      <c r="CK34" s="96">
        <v>2945114</v>
      </c>
      <c r="CL34" s="96">
        <v>12220.39</v>
      </c>
      <c r="CM34" s="96">
        <v>0</v>
      </c>
      <c r="CN34" s="96">
        <v>0</v>
      </c>
      <c r="CO34" s="96">
        <v>0</v>
      </c>
      <c r="CP34" s="96">
        <v>0</v>
      </c>
      <c r="CQ34" s="96">
        <v>0</v>
      </c>
      <c r="CR34" s="96">
        <v>0</v>
      </c>
      <c r="CS34" s="96">
        <v>0</v>
      </c>
      <c r="CT34" s="96">
        <v>0</v>
      </c>
      <c r="CU34" s="96">
        <v>7914.46</v>
      </c>
      <c r="CV34" s="96">
        <v>0</v>
      </c>
      <c r="CW34" s="96">
        <v>0</v>
      </c>
      <c r="CX34" s="96">
        <v>0</v>
      </c>
      <c r="CY34" s="96">
        <v>0</v>
      </c>
      <c r="CZ34" s="96">
        <v>0</v>
      </c>
      <c r="DA34" s="96">
        <v>0</v>
      </c>
      <c r="DB34" s="96">
        <v>0</v>
      </c>
      <c r="DC34" s="96">
        <v>0</v>
      </c>
      <c r="DD34" s="96">
        <v>0</v>
      </c>
      <c r="DE34" s="96">
        <v>2072257.16</v>
      </c>
      <c r="DF34" s="96">
        <v>0</v>
      </c>
      <c r="DG34" s="96">
        <v>0</v>
      </c>
      <c r="DH34" s="96">
        <v>0</v>
      </c>
      <c r="DI34" s="96">
        <v>1</v>
      </c>
      <c r="DJ34" s="96">
        <v>0</v>
      </c>
      <c r="DK34" s="96">
        <v>0</v>
      </c>
      <c r="DL34" s="96">
        <v>2072256.16</v>
      </c>
      <c r="DM34" s="96">
        <v>1761417.7359999998</v>
      </c>
      <c r="DN34" s="96">
        <v>0</v>
      </c>
      <c r="DO34" s="96">
        <v>0</v>
      </c>
      <c r="DP34" s="96">
        <v>0</v>
      </c>
      <c r="DQ34" s="96">
        <v>0</v>
      </c>
      <c r="DR34" s="96">
        <v>0</v>
      </c>
      <c r="DS34" s="96">
        <v>0</v>
      </c>
      <c r="DT34" s="96">
        <v>0</v>
      </c>
      <c r="DU34" s="96">
        <v>0</v>
      </c>
      <c r="DV34" s="96">
        <v>0</v>
      </c>
      <c r="DW34" s="96">
        <v>0</v>
      </c>
      <c r="DX34" s="96">
        <v>0</v>
      </c>
    </row>
    <row r="35" spans="1:128" x14ac:dyDescent="0.2">
      <c r="A35" s="96">
        <v>434</v>
      </c>
      <c r="B35" s="96" t="s">
        <v>183</v>
      </c>
      <c r="C35" s="96">
        <v>1602</v>
      </c>
      <c r="D35" s="96">
        <v>1599</v>
      </c>
      <c r="E35" s="96">
        <v>3201</v>
      </c>
      <c r="F35" s="96">
        <v>1601</v>
      </c>
      <c r="G35" s="96">
        <v>15</v>
      </c>
      <c r="H35" s="96">
        <v>0</v>
      </c>
      <c r="I35" s="96">
        <v>1625</v>
      </c>
      <c r="J35" s="96">
        <v>17441989</v>
      </c>
      <c r="K35" s="96">
        <v>4848408</v>
      </c>
      <c r="L35" s="96">
        <v>10252046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2341535</v>
      </c>
      <c r="S35" s="96">
        <v>17441989</v>
      </c>
      <c r="T35" s="96">
        <v>0</v>
      </c>
      <c r="U35" s="96">
        <v>0</v>
      </c>
      <c r="V35" s="96">
        <v>0</v>
      </c>
      <c r="W35" s="96">
        <v>17441989</v>
      </c>
      <c r="X35" s="96">
        <v>2341535</v>
      </c>
      <c r="Y35" s="96">
        <v>0</v>
      </c>
      <c r="Z35" s="96">
        <v>15100454</v>
      </c>
      <c r="AA35" s="96">
        <v>1395650</v>
      </c>
      <c r="AB35" s="96">
        <v>0</v>
      </c>
      <c r="AC35" s="96">
        <v>1395000</v>
      </c>
      <c r="AD35" s="96">
        <v>0</v>
      </c>
      <c r="AE35" s="96">
        <v>0</v>
      </c>
      <c r="AF35" s="96">
        <v>650</v>
      </c>
      <c r="AG35" s="96">
        <v>1402950</v>
      </c>
      <c r="AH35" s="96">
        <v>0</v>
      </c>
      <c r="AI35" s="96">
        <v>0</v>
      </c>
      <c r="AJ35" s="96">
        <v>0</v>
      </c>
      <c r="AK35" s="96">
        <v>1402300</v>
      </c>
      <c r="AL35" s="96">
        <v>16502754</v>
      </c>
      <c r="AM35" s="96">
        <v>0</v>
      </c>
      <c r="AN35" s="96">
        <v>0</v>
      </c>
      <c r="AO35" s="96">
        <v>16502754</v>
      </c>
      <c r="AP35" s="96">
        <v>16502754</v>
      </c>
      <c r="AQ35" s="96">
        <v>1000</v>
      </c>
      <c r="AR35" s="96">
        <v>1625000</v>
      </c>
      <c r="AS35" s="96">
        <v>1625000</v>
      </c>
      <c r="AT35" s="96">
        <v>9780</v>
      </c>
      <c r="AU35" s="96">
        <v>15892500</v>
      </c>
      <c r="AV35" s="96">
        <v>14267500</v>
      </c>
      <c r="AW35" s="96">
        <v>610254</v>
      </c>
      <c r="AX35" s="96">
        <v>405879</v>
      </c>
      <c r="AY35" s="96">
        <v>659553143</v>
      </c>
      <c r="AZ35" s="96">
        <v>1930000</v>
      </c>
      <c r="BA35" s="96">
        <v>3136250000</v>
      </c>
      <c r="BB35" s="96">
        <v>5.1813E-4</v>
      </c>
      <c r="BC35" s="96">
        <v>2476696857</v>
      </c>
      <c r="BD35" s="96">
        <v>1283250.94</v>
      </c>
      <c r="BE35" s="96">
        <v>1149452</v>
      </c>
      <c r="BF35" s="96">
        <v>1867859500</v>
      </c>
      <c r="BG35" s="96">
        <v>7.6384199999999999E-3</v>
      </c>
      <c r="BH35" s="96">
        <v>1208306357</v>
      </c>
      <c r="BI35" s="96">
        <v>9229551.4399999995</v>
      </c>
      <c r="BJ35" s="96">
        <v>573449</v>
      </c>
      <c r="BK35" s="96">
        <v>931854625</v>
      </c>
      <c r="BL35" s="96">
        <v>6.5488000000000005E-4</v>
      </c>
      <c r="BM35" s="96">
        <v>272301482</v>
      </c>
      <c r="BN35" s="96">
        <v>178324.79</v>
      </c>
      <c r="BO35" s="96">
        <v>10691127.17</v>
      </c>
      <c r="BP35" s="96">
        <v>0</v>
      </c>
      <c r="BQ35" s="96">
        <v>0</v>
      </c>
      <c r="BR35" s="96">
        <v>-148977</v>
      </c>
      <c r="BS35" s="96">
        <v>-148</v>
      </c>
      <c r="BT35" s="96">
        <v>0</v>
      </c>
      <c r="BU35" s="96">
        <v>10542002</v>
      </c>
      <c r="BV35" s="96">
        <v>0</v>
      </c>
      <c r="BW35" s="96">
        <v>0</v>
      </c>
      <c r="BX35" s="96">
        <v>0</v>
      </c>
      <c r="BY35" s="96">
        <v>0</v>
      </c>
      <c r="BZ35" s="96">
        <v>0</v>
      </c>
      <c r="CA35" s="96">
        <v>2</v>
      </c>
      <c r="CB35" s="96">
        <v>10542004</v>
      </c>
      <c r="CC35" s="96">
        <v>0</v>
      </c>
      <c r="CD35" s="96">
        <v>10542004</v>
      </c>
      <c r="CE35" s="96">
        <v>1625</v>
      </c>
      <c r="CF35" s="96">
        <v>0</v>
      </c>
      <c r="CG35" s="96">
        <v>1625</v>
      </c>
      <c r="CH35" s="96">
        <v>15100454</v>
      </c>
      <c r="CI35" s="96">
        <v>1402300</v>
      </c>
      <c r="CJ35" s="96">
        <v>0</v>
      </c>
      <c r="CK35" s="96">
        <v>16502754</v>
      </c>
      <c r="CL35" s="96">
        <v>10155.540000000001</v>
      </c>
      <c r="CM35" s="96">
        <v>0</v>
      </c>
      <c r="CN35" s="96">
        <v>0</v>
      </c>
      <c r="CO35" s="96">
        <v>0</v>
      </c>
      <c r="CP35" s="96">
        <v>0</v>
      </c>
      <c r="CQ35" s="96">
        <v>0</v>
      </c>
      <c r="CR35" s="96">
        <v>0</v>
      </c>
      <c r="CS35" s="96">
        <v>0</v>
      </c>
      <c r="CT35" s="96">
        <v>0</v>
      </c>
      <c r="CU35" s="96">
        <v>6579.16</v>
      </c>
      <c r="CV35" s="96">
        <v>0</v>
      </c>
      <c r="CW35" s="96">
        <v>0</v>
      </c>
      <c r="CX35" s="96">
        <v>0</v>
      </c>
      <c r="CY35" s="96">
        <v>0</v>
      </c>
      <c r="CZ35" s="96">
        <v>0</v>
      </c>
      <c r="DA35" s="96">
        <v>0</v>
      </c>
      <c r="DB35" s="96">
        <v>0</v>
      </c>
      <c r="DC35" s="96">
        <v>0</v>
      </c>
      <c r="DD35" s="96">
        <v>0</v>
      </c>
      <c r="DE35" s="96">
        <v>10392083.01</v>
      </c>
      <c r="DF35" s="96">
        <v>0</v>
      </c>
      <c r="DG35" s="96">
        <v>0</v>
      </c>
      <c r="DH35" s="96">
        <v>0</v>
      </c>
      <c r="DI35" s="96">
        <v>9200</v>
      </c>
      <c r="DJ35" s="96">
        <v>0</v>
      </c>
      <c r="DK35" s="96">
        <v>0</v>
      </c>
      <c r="DL35" s="96">
        <v>10382883.01</v>
      </c>
      <c r="DM35" s="96">
        <v>8825450.5584999993</v>
      </c>
      <c r="DN35" s="96">
        <v>0</v>
      </c>
      <c r="DO35" s="96">
        <v>0</v>
      </c>
      <c r="DP35" s="96">
        <v>0</v>
      </c>
      <c r="DQ35" s="96">
        <v>0</v>
      </c>
      <c r="DR35" s="96">
        <v>0</v>
      </c>
      <c r="DS35" s="96">
        <v>0</v>
      </c>
      <c r="DT35" s="96">
        <v>0</v>
      </c>
      <c r="DU35" s="96">
        <v>0</v>
      </c>
      <c r="DV35" s="96">
        <v>0</v>
      </c>
      <c r="DW35" s="96">
        <v>9</v>
      </c>
      <c r="DX35" s="96">
        <v>0</v>
      </c>
    </row>
    <row r="36" spans="1:128" x14ac:dyDescent="0.2">
      <c r="A36" s="96">
        <v>6013</v>
      </c>
      <c r="B36" s="96" t="s">
        <v>184</v>
      </c>
      <c r="C36" s="96">
        <v>488</v>
      </c>
      <c r="D36" s="96">
        <v>495</v>
      </c>
      <c r="E36" s="96">
        <v>983</v>
      </c>
      <c r="F36" s="96">
        <v>492</v>
      </c>
      <c r="G36" s="96">
        <v>3</v>
      </c>
      <c r="H36" s="96">
        <v>0</v>
      </c>
      <c r="I36" s="96">
        <v>495</v>
      </c>
      <c r="J36" s="96">
        <v>8572787</v>
      </c>
      <c r="K36" s="96">
        <v>7356751</v>
      </c>
      <c r="L36" s="96">
        <v>121512</v>
      </c>
      <c r="M36" s="96">
        <v>0</v>
      </c>
      <c r="N36" s="96">
        <v>0</v>
      </c>
      <c r="O36" s="96">
        <v>0</v>
      </c>
      <c r="P36" s="96">
        <v>0</v>
      </c>
      <c r="Q36" s="96">
        <v>1341</v>
      </c>
      <c r="R36" s="96">
        <v>1093183</v>
      </c>
      <c r="S36" s="96">
        <v>8083406</v>
      </c>
      <c r="T36" s="96">
        <v>0</v>
      </c>
      <c r="U36" s="96">
        <v>0</v>
      </c>
      <c r="V36" s="96">
        <v>0</v>
      </c>
      <c r="W36" s="96">
        <v>8083406</v>
      </c>
      <c r="X36" s="96">
        <v>1093183</v>
      </c>
      <c r="Y36" s="96">
        <v>0</v>
      </c>
      <c r="Z36" s="96">
        <v>6990223</v>
      </c>
      <c r="AA36" s="96">
        <v>721000</v>
      </c>
      <c r="AB36" s="96">
        <v>0</v>
      </c>
      <c r="AC36" s="96">
        <v>420925</v>
      </c>
      <c r="AD36" s="96">
        <v>0</v>
      </c>
      <c r="AE36" s="96">
        <v>0</v>
      </c>
      <c r="AF36" s="96">
        <v>300075</v>
      </c>
      <c r="AG36" s="96">
        <v>728801.3</v>
      </c>
      <c r="AH36" s="96">
        <v>0</v>
      </c>
      <c r="AI36" s="96">
        <v>0</v>
      </c>
      <c r="AJ36" s="96">
        <v>0</v>
      </c>
      <c r="AK36" s="96">
        <v>428726.3</v>
      </c>
      <c r="AL36" s="96">
        <v>7418949.2999999998</v>
      </c>
      <c r="AM36" s="96">
        <v>0</v>
      </c>
      <c r="AN36" s="96">
        <v>0</v>
      </c>
      <c r="AO36" s="96">
        <v>7418949.2999999998</v>
      </c>
      <c r="AP36" s="96">
        <v>7418949.2999999998</v>
      </c>
      <c r="AQ36" s="96">
        <v>1000</v>
      </c>
      <c r="AR36" s="96">
        <v>495000</v>
      </c>
      <c r="AS36" s="96">
        <v>495000</v>
      </c>
      <c r="AT36" s="96">
        <v>9780</v>
      </c>
      <c r="AU36" s="96">
        <v>4841100</v>
      </c>
      <c r="AV36" s="96">
        <v>4346100</v>
      </c>
      <c r="AW36" s="96">
        <v>2577849.2999999998</v>
      </c>
      <c r="AX36" s="96">
        <v>4822429</v>
      </c>
      <c r="AY36" s="96">
        <v>2387102401</v>
      </c>
      <c r="AZ36" s="96">
        <v>5790000</v>
      </c>
      <c r="BA36" s="96">
        <v>2866050000</v>
      </c>
      <c r="BB36" s="96">
        <v>1.7270999999999999E-4</v>
      </c>
      <c r="BC36" s="96">
        <v>478947599</v>
      </c>
      <c r="BD36" s="96">
        <v>82719.039999999994</v>
      </c>
      <c r="BE36" s="96">
        <v>3448356</v>
      </c>
      <c r="BF36" s="96">
        <v>1706936220</v>
      </c>
      <c r="BG36" s="96">
        <v>2.5461400000000001E-3</v>
      </c>
      <c r="BH36" s="96">
        <v>-680166181</v>
      </c>
      <c r="BI36" s="96">
        <v>-1731798.32</v>
      </c>
      <c r="BJ36" s="96">
        <v>1720347</v>
      </c>
      <c r="BK36" s="96">
        <v>851571765</v>
      </c>
      <c r="BL36" s="96">
        <v>3.02717E-3</v>
      </c>
      <c r="BM36" s="96">
        <v>-1535530636</v>
      </c>
      <c r="BN36" s="96">
        <v>-4648312.28</v>
      </c>
      <c r="BO36" s="96">
        <v>82719.039999999994</v>
      </c>
      <c r="BP36" s="96">
        <v>0</v>
      </c>
      <c r="BQ36" s="96">
        <v>0</v>
      </c>
      <c r="BR36" s="96">
        <v>-1153</v>
      </c>
      <c r="BS36" s="96">
        <v>0</v>
      </c>
      <c r="BT36" s="96">
        <v>0</v>
      </c>
      <c r="BU36" s="96">
        <v>81566</v>
      </c>
      <c r="BV36" s="96">
        <v>21986.94</v>
      </c>
      <c r="BW36" s="96">
        <v>0</v>
      </c>
      <c r="BX36" s="96">
        <v>-306</v>
      </c>
      <c r="BY36" s="96">
        <v>0</v>
      </c>
      <c r="BZ36" s="96">
        <v>21681</v>
      </c>
      <c r="CA36" s="96">
        <v>0</v>
      </c>
      <c r="CB36" s="96">
        <v>103247</v>
      </c>
      <c r="CC36" s="96">
        <v>0</v>
      </c>
      <c r="CD36" s="96">
        <v>103247</v>
      </c>
      <c r="CE36" s="96">
        <v>495</v>
      </c>
      <c r="CF36" s="96">
        <v>0</v>
      </c>
      <c r="CG36" s="96">
        <v>495</v>
      </c>
      <c r="CH36" s="96">
        <v>6990223</v>
      </c>
      <c r="CI36" s="96">
        <v>428726.3</v>
      </c>
      <c r="CJ36" s="96">
        <v>0</v>
      </c>
      <c r="CK36" s="96">
        <v>7418949.2999999998</v>
      </c>
      <c r="CL36" s="96">
        <v>14987.78</v>
      </c>
      <c r="CM36" s="96">
        <v>0</v>
      </c>
      <c r="CN36" s="96">
        <v>0</v>
      </c>
      <c r="CO36" s="96">
        <v>0</v>
      </c>
      <c r="CP36" s="96">
        <v>0</v>
      </c>
      <c r="CQ36" s="96">
        <v>0</v>
      </c>
      <c r="CR36" s="96">
        <v>0</v>
      </c>
      <c r="CS36" s="96">
        <v>0</v>
      </c>
      <c r="CT36" s="96">
        <v>0</v>
      </c>
      <c r="CU36" s="96">
        <v>167.11</v>
      </c>
      <c r="CV36" s="96">
        <v>0</v>
      </c>
      <c r="CW36" s="96">
        <v>0</v>
      </c>
      <c r="CX36" s="96">
        <v>0</v>
      </c>
      <c r="CY36" s="96">
        <v>0</v>
      </c>
      <c r="CZ36" s="96">
        <v>0</v>
      </c>
      <c r="DA36" s="96">
        <v>0</v>
      </c>
      <c r="DB36" s="96">
        <v>0</v>
      </c>
      <c r="DC36" s="96">
        <v>0</v>
      </c>
      <c r="DD36" s="96">
        <v>0</v>
      </c>
      <c r="DE36" s="96">
        <v>123183.5</v>
      </c>
      <c r="DF36" s="96">
        <v>0</v>
      </c>
      <c r="DG36" s="96">
        <v>0</v>
      </c>
      <c r="DH36" s="96">
        <v>0</v>
      </c>
      <c r="DI36" s="96">
        <v>0</v>
      </c>
      <c r="DJ36" s="96">
        <v>0</v>
      </c>
      <c r="DK36" s="96">
        <v>0</v>
      </c>
      <c r="DL36" s="96">
        <v>123183.5</v>
      </c>
      <c r="DM36" s="96">
        <v>104705.97499999999</v>
      </c>
      <c r="DN36" s="96">
        <v>0</v>
      </c>
      <c r="DO36" s="96">
        <v>21986.94</v>
      </c>
      <c r="DP36" s="96">
        <v>21986.94</v>
      </c>
      <c r="DQ36" s="96">
        <v>21986.94</v>
      </c>
      <c r="DR36" s="96">
        <v>0</v>
      </c>
      <c r="DS36" s="96">
        <v>-306</v>
      </c>
      <c r="DT36" s="96">
        <v>0</v>
      </c>
      <c r="DU36" s="96">
        <v>21681</v>
      </c>
      <c r="DV36" s="96">
        <v>0</v>
      </c>
      <c r="DW36" s="96">
        <v>0</v>
      </c>
      <c r="DX36" s="96">
        <v>0</v>
      </c>
    </row>
    <row r="37" spans="1:128" x14ac:dyDescent="0.2">
      <c r="A37" s="96">
        <v>441</v>
      </c>
      <c r="B37" s="96" t="s">
        <v>185</v>
      </c>
      <c r="C37" s="96">
        <v>217</v>
      </c>
      <c r="D37" s="96">
        <v>210</v>
      </c>
      <c r="E37" s="96">
        <v>427</v>
      </c>
      <c r="F37" s="96">
        <v>214</v>
      </c>
      <c r="G37" s="96">
        <v>13</v>
      </c>
      <c r="H37" s="96">
        <v>0.34</v>
      </c>
      <c r="I37" s="96">
        <v>227</v>
      </c>
      <c r="J37" s="96">
        <v>4319434</v>
      </c>
      <c r="K37" s="96">
        <v>2518504</v>
      </c>
      <c r="L37" s="96">
        <v>54727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1746203</v>
      </c>
      <c r="S37" s="96">
        <v>4588622</v>
      </c>
      <c r="T37" s="96">
        <v>0</v>
      </c>
      <c r="U37" s="96">
        <v>0</v>
      </c>
      <c r="V37" s="96">
        <v>0</v>
      </c>
      <c r="W37" s="96">
        <v>4588622</v>
      </c>
      <c r="X37" s="96">
        <v>1746203</v>
      </c>
      <c r="Y37" s="96">
        <v>0</v>
      </c>
      <c r="Z37" s="96">
        <v>2842419</v>
      </c>
      <c r="AA37" s="96">
        <v>714745</v>
      </c>
      <c r="AB37" s="96">
        <v>0</v>
      </c>
      <c r="AC37" s="96">
        <v>714745</v>
      </c>
      <c r="AD37" s="96">
        <v>0</v>
      </c>
      <c r="AE37" s="96">
        <v>0</v>
      </c>
      <c r="AF37" s="96">
        <v>0</v>
      </c>
      <c r="AG37" s="96">
        <v>714745</v>
      </c>
      <c r="AH37" s="96">
        <v>0</v>
      </c>
      <c r="AI37" s="96">
        <v>0</v>
      </c>
      <c r="AJ37" s="96">
        <v>0</v>
      </c>
      <c r="AK37" s="96">
        <v>714745</v>
      </c>
      <c r="AL37" s="96">
        <v>3557164</v>
      </c>
      <c r="AM37" s="96">
        <v>0</v>
      </c>
      <c r="AN37" s="96">
        <v>0</v>
      </c>
      <c r="AO37" s="96">
        <v>3557164</v>
      </c>
      <c r="AP37" s="96">
        <v>3557164</v>
      </c>
      <c r="AQ37" s="96">
        <v>1000</v>
      </c>
      <c r="AR37" s="96">
        <v>227000</v>
      </c>
      <c r="AS37" s="96">
        <v>227000</v>
      </c>
      <c r="AT37" s="96">
        <v>9780</v>
      </c>
      <c r="AU37" s="96">
        <v>2220060</v>
      </c>
      <c r="AV37" s="96">
        <v>1993060</v>
      </c>
      <c r="AW37" s="96">
        <v>1337104</v>
      </c>
      <c r="AX37" s="96">
        <v>2405736</v>
      </c>
      <c r="AY37" s="96">
        <v>546102181</v>
      </c>
      <c r="AZ37" s="96">
        <v>1930000</v>
      </c>
      <c r="BA37" s="96">
        <v>438110000</v>
      </c>
      <c r="BB37" s="96">
        <v>5.1813E-4</v>
      </c>
      <c r="BC37" s="96">
        <v>-107992181</v>
      </c>
      <c r="BD37" s="96">
        <v>0</v>
      </c>
      <c r="BE37" s="96">
        <v>1149452</v>
      </c>
      <c r="BF37" s="96">
        <v>260925604</v>
      </c>
      <c r="BG37" s="96">
        <v>7.6384199999999999E-3</v>
      </c>
      <c r="BH37" s="96">
        <v>-285176577</v>
      </c>
      <c r="BI37" s="96">
        <v>-2178298.4700000002</v>
      </c>
      <c r="BJ37" s="96">
        <v>573449</v>
      </c>
      <c r="BK37" s="96">
        <v>130172923</v>
      </c>
      <c r="BL37" s="96">
        <v>1.027175E-2</v>
      </c>
      <c r="BM37" s="96">
        <v>-415929258</v>
      </c>
      <c r="BN37" s="96">
        <v>-4272321.3600000003</v>
      </c>
      <c r="BO37" s="96">
        <v>0</v>
      </c>
      <c r="BP37" s="96">
        <v>0</v>
      </c>
      <c r="BQ37" s="96">
        <v>0</v>
      </c>
      <c r="BR37" s="96">
        <v>0</v>
      </c>
      <c r="BS37" s="96">
        <v>0</v>
      </c>
      <c r="BT37" s="96">
        <v>0</v>
      </c>
      <c r="BU37" s="96">
        <v>0</v>
      </c>
      <c r="BV37" s="96">
        <v>23910.09</v>
      </c>
      <c r="BW37" s="96">
        <v>0</v>
      </c>
      <c r="BX37" s="96">
        <v>-333</v>
      </c>
      <c r="BY37" s="96">
        <v>0</v>
      </c>
      <c r="BZ37" s="96">
        <v>23577</v>
      </c>
      <c r="CA37" s="96">
        <v>0</v>
      </c>
      <c r="CB37" s="96">
        <v>23577</v>
      </c>
      <c r="CC37" s="96">
        <v>0</v>
      </c>
      <c r="CD37" s="96">
        <v>23577</v>
      </c>
      <c r="CE37" s="96">
        <v>227</v>
      </c>
      <c r="CF37" s="96">
        <v>0</v>
      </c>
      <c r="CG37" s="96">
        <v>227</v>
      </c>
      <c r="CH37" s="96">
        <v>2842419</v>
      </c>
      <c r="CI37" s="96">
        <v>714745</v>
      </c>
      <c r="CJ37" s="96">
        <v>0</v>
      </c>
      <c r="CK37" s="96">
        <v>3557164</v>
      </c>
      <c r="CL37" s="96">
        <v>15670.33</v>
      </c>
      <c r="CM37" s="96">
        <v>0</v>
      </c>
      <c r="CN37" s="96">
        <v>0</v>
      </c>
      <c r="CO37" s="96">
        <v>0</v>
      </c>
      <c r="CP37" s="96">
        <v>0</v>
      </c>
      <c r="CQ37" s="96">
        <v>0</v>
      </c>
      <c r="CR37" s="96">
        <v>0</v>
      </c>
      <c r="CS37" s="96">
        <v>0</v>
      </c>
      <c r="CT37" s="96">
        <v>0</v>
      </c>
      <c r="CU37" s="96">
        <v>0</v>
      </c>
      <c r="CV37" s="96">
        <v>0</v>
      </c>
      <c r="CW37" s="96">
        <v>0</v>
      </c>
      <c r="CX37" s="96">
        <v>0</v>
      </c>
      <c r="CY37" s="96">
        <v>0</v>
      </c>
      <c r="CZ37" s="96">
        <v>0</v>
      </c>
      <c r="DA37" s="96">
        <v>0</v>
      </c>
      <c r="DB37" s="96">
        <v>0</v>
      </c>
      <c r="DC37" s="96">
        <v>0</v>
      </c>
      <c r="DD37" s="96">
        <v>0</v>
      </c>
      <c r="DE37" s="96">
        <v>0</v>
      </c>
      <c r="DF37" s="96">
        <v>39045.519999999997</v>
      </c>
      <c r="DG37" s="96">
        <v>0</v>
      </c>
      <c r="DH37" s="96">
        <v>0</v>
      </c>
      <c r="DI37" s="96">
        <v>10916</v>
      </c>
      <c r="DJ37" s="96">
        <v>0</v>
      </c>
      <c r="DK37" s="96">
        <v>0</v>
      </c>
      <c r="DL37" s="96">
        <v>28129.519999999997</v>
      </c>
      <c r="DM37" s="96">
        <v>23910.091999999997</v>
      </c>
      <c r="DN37" s="96">
        <v>0</v>
      </c>
      <c r="DO37" s="96">
        <v>23910.09</v>
      </c>
      <c r="DP37" s="96">
        <v>23910.09</v>
      </c>
      <c r="DQ37" s="96">
        <v>23910.09</v>
      </c>
      <c r="DR37" s="96">
        <v>0</v>
      </c>
      <c r="DS37" s="96">
        <v>-333</v>
      </c>
      <c r="DT37" s="96">
        <v>0</v>
      </c>
      <c r="DU37" s="96">
        <v>23577</v>
      </c>
      <c r="DV37" s="96">
        <v>0</v>
      </c>
      <c r="DW37" s="96">
        <v>0</v>
      </c>
      <c r="DX37" s="96">
        <v>0</v>
      </c>
    </row>
    <row r="38" spans="1:128" x14ac:dyDescent="0.2">
      <c r="A38" s="96">
        <v>2240</v>
      </c>
      <c r="B38" s="96" t="s">
        <v>186</v>
      </c>
      <c r="C38" s="96">
        <v>379</v>
      </c>
      <c r="D38" s="96">
        <v>371</v>
      </c>
      <c r="E38" s="96">
        <v>750</v>
      </c>
      <c r="F38" s="96">
        <v>375</v>
      </c>
      <c r="G38" s="96">
        <v>15</v>
      </c>
      <c r="H38" s="96">
        <v>0</v>
      </c>
      <c r="I38" s="96">
        <v>390</v>
      </c>
      <c r="J38" s="96">
        <v>4648661</v>
      </c>
      <c r="K38" s="96">
        <v>1317465</v>
      </c>
      <c r="L38" s="96">
        <v>2534307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796889</v>
      </c>
      <c r="S38" s="96">
        <v>4907697</v>
      </c>
      <c r="T38" s="96">
        <v>0</v>
      </c>
      <c r="U38" s="96">
        <v>0</v>
      </c>
      <c r="V38" s="96">
        <v>0</v>
      </c>
      <c r="W38" s="96">
        <v>4907697</v>
      </c>
      <c r="X38" s="96">
        <v>796889</v>
      </c>
      <c r="Y38" s="96">
        <v>0</v>
      </c>
      <c r="Z38" s="96">
        <v>4110808</v>
      </c>
      <c r="AA38" s="96">
        <v>78285</v>
      </c>
      <c r="AB38" s="96">
        <v>0</v>
      </c>
      <c r="AC38" s="96">
        <v>78285</v>
      </c>
      <c r="AD38" s="96">
        <v>0</v>
      </c>
      <c r="AE38" s="96">
        <v>0</v>
      </c>
      <c r="AF38" s="96">
        <v>0</v>
      </c>
      <c r="AG38" s="96">
        <v>120773</v>
      </c>
      <c r="AH38" s="96">
        <v>0</v>
      </c>
      <c r="AI38" s="96">
        <v>0</v>
      </c>
      <c r="AJ38" s="96">
        <v>0</v>
      </c>
      <c r="AK38" s="96">
        <v>120773</v>
      </c>
      <c r="AL38" s="96">
        <v>4231581</v>
      </c>
      <c r="AM38" s="96">
        <v>0</v>
      </c>
      <c r="AN38" s="96">
        <v>0</v>
      </c>
      <c r="AO38" s="96">
        <v>4231581</v>
      </c>
      <c r="AP38" s="96">
        <v>4231581</v>
      </c>
      <c r="AQ38" s="96">
        <v>1000</v>
      </c>
      <c r="AR38" s="96">
        <v>390000</v>
      </c>
      <c r="AS38" s="96">
        <v>390000</v>
      </c>
      <c r="AT38" s="96">
        <v>9780</v>
      </c>
      <c r="AU38" s="96">
        <v>3814200</v>
      </c>
      <c r="AV38" s="96">
        <v>3424200</v>
      </c>
      <c r="AW38" s="96">
        <v>417381</v>
      </c>
      <c r="AX38" s="96">
        <v>452208</v>
      </c>
      <c r="AY38" s="96">
        <v>176361228</v>
      </c>
      <c r="AZ38" s="96">
        <v>1930000</v>
      </c>
      <c r="BA38" s="96">
        <v>752700000</v>
      </c>
      <c r="BB38" s="96">
        <v>5.1813E-4</v>
      </c>
      <c r="BC38" s="96">
        <v>576338772</v>
      </c>
      <c r="BD38" s="96">
        <v>298618.40999999997</v>
      </c>
      <c r="BE38" s="96">
        <v>1149452</v>
      </c>
      <c r="BF38" s="96">
        <v>448286280</v>
      </c>
      <c r="BG38" s="96">
        <v>7.6384199999999999E-3</v>
      </c>
      <c r="BH38" s="96">
        <v>271925052</v>
      </c>
      <c r="BI38" s="96">
        <v>2077077.76</v>
      </c>
      <c r="BJ38" s="96">
        <v>573449</v>
      </c>
      <c r="BK38" s="96">
        <v>223645110</v>
      </c>
      <c r="BL38" s="96">
        <v>1.86626E-3</v>
      </c>
      <c r="BM38" s="96">
        <v>47283882</v>
      </c>
      <c r="BN38" s="96">
        <v>88244.02</v>
      </c>
      <c r="BO38" s="96">
        <v>2463940.19</v>
      </c>
      <c r="BP38" s="96">
        <v>0</v>
      </c>
      <c r="BQ38" s="96">
        <v>0</v>
      </c>
      <c r="BR38" s="96">
        <v>-34334</v>
      </c>
      <c r="BS38" s="96">
        <v>-39</v>
      </c>
      <c r="BT38" s="96">
        <v>0</v>
      </c>
      <c r="BU38" s="96">
        <v>2429567</v>
      </c>
      <c r="BV38" s="96">
        <v>0</v>
      </c>
      <c r="BW38" s="96">
        <v>0</v>
      </c>
      <c r="BX38" s="96">
        <v>0</v>
      </c>
      <c r="BY38" s="96">
        <v>0</v>
      </c>
      <c r="BZ38" s="96">
        <v>0</v>
      </c>
      <c r="CA38" s="96">
        <v>0</v>
      </c>
      <c r="CB38" s="96">
        <v>2429567</v>
      </c>
      <c r="CC38" s="96">
        <v>0</v>
      </c>
      <c r="CD38" s="96">
        <v>2429567</v>
      </c>
      <c r="CE38" s="96">
        <v>390</v>
      </c>
      <c r="CF38" s="96">
        <v>0</v>
      </c>
      <c r="CG38" s="96">
        <v>390</v>
      </c>
      <c r="CH38" s="96">
        <v>4110808</v>
      </c>
      <c r="CI38" s="96">
        <v>120773</v>
      </c>
      <c r="CJ38" s="96">
        <v>0</v>
      </c>
      <c r="CK38" s="96">
        <v>4231581</v>
      </c>
      <c r="CL38" s="96">
        <v>10850.21</v>
      </c>
      <c r="CM38" s="96">
        <v>0</v>
      </c>
      <c r="CN38" s="96">
        <v>0</v>
      </c>
      <c r="CO38" s="96">
        <v>0</v>
      </c>
      <c r="CP38" s="96">
        <v>0</v>
      </c>
      <c r="CQ38" s="96">
        <v>0</v>
      </c>
      <c r="CR38" s="96">
        <v>0</v>
      </c>
      <c r="CS38" s="96">
        <v>0</v>
      </c>
      <c r="CT38" s="96">
        <v>0</v>
      </c>
      <c r="CU38" s="96">
        <v>6317.8</v>
      </c>
      <c r="CV38" s="96">
        <v>0</v>
      </c>
      <c r="CW38" s="96">
        <v>0</v>
      </c>
      <c r="CX38" s="96">
        <v>0</v>
      </c>
      <c r="CY38" s="96">
        <v>0</v>
      </c>
      <c r="CZ38" s="96">
        <v>0</v>
      </c>
      <c r="DA38" s="96">
        <v>0</v>
      </c>
      <c r="DB38" s="96">
        <v>0</v>
      </c>
      <c r="DC38" s="96">
        <v>0</v>
      </c>
      <c r="DD38" s="96">
        <v>0</v>
      </c>
      <c r="DE38" s="96">
        <v>2568907.1</v>
      </c>
      <c r="DF38" s="96">
        <v>0</v>
      </c>
      <c r="DG38" s="96">
        <v>0</v>
      </c>
      <c r="DH38" s="96">
        <v>0</v>
      </c>
      <c r="DI38" s="96">
        <v>10579</v>
      </c>
      <c r="DJ38" s="96">
        <v>0</v>
      </c>
      <c r="DK38" s="96">
        <v>0</v>
      </c>
      <c r="DL38" s="96">
        <v>2558328.1</v>
      </c>
      <c r="DM38" s="96">
        <v>2174578.8850000002</v>
      </c>
      <c r="DN38" s="96">
        <v>0</v>
      </c>
      <c r="DO38" s="96">
        <v>0</v>
      </c>
      <c r="DP38" s="96">
        <v>0</v>
      </c>
      <c r="DQ38" s="96">
        <v>0</v>
      </c>
      <c r="DR38" s="96">
        <v>0</v>
      </c>
      <c r="DS38" s="96">
        <v>0</v>
      </c>
      <c r="DT38" s="96">
        <v>0</v>
      </c>
      <c r="DU38" s="96">
        <v>0</v>
      </c>
      <c r="DV38" s="96">
        <v>0</v>
      </c>
      <c r="DW38" s="96">
        <v>0</v>
      </c>
      <c r="DX38" s="96">
        <v>0</v>
      </c>
    </row>
    <row r="39" spans="1:128" x14ac:dyDescent="0.2">
      <c r="A39" s="96">
        <v>476</v>
      </c>
      <c r="B39" s="96" t="s">
        <v>187</v>
      </c>
      <c r="C39" s="96">
        <v>1737</v>
      </c>
      <c r="D39" s="96">
        <v>1735</v>
      </c>
      <c r="E39" s="96">
        <v>3472</v>
      </c>
      <c r="F39" s="96">
        <v>1736</v>
      </c>
      <c r="G39" s="96">
        <v>22</v>
      </c>
      <c r="H39" s="96">
        <v>0.35</v>
      </c>
      <c r="I39" s="96">
        <v>1758</v>
      </c>
      <c r="J39" s="96">
        <v>19991177</v>
      </c>
      <c r="K39" s="96">
        <v>6575210</v>
      </c>
      <c r="L39" s="96">
        <v>10355674</v>
      </c>
      <c r="M39" s="96">
        <v>67619</v>
      </c>
      <c r="N39" s="96">
        <v>0</v>
      </c>
      <c r="O39" s="96">
        <v>0</v>
      </c>
      <c r="P39" s="96">
        <v>0</v>
      </c>
      <c r="Q39" s="96">
        <v>0</v>
      </c>
      <c r="R39" s="96">
        <v>2992674</v>
      </c>
      <c r="S39" s="96">
        <v>20647094</v>
      </c>
      <c r="T39" s="96">
        <v>163625</v>
      </c>
      <c r="U39" s="96">
        <v>0</v>
      </c>
      <c r="V39" s="96">
        <v>1000</v>
      </c>
      <c r="W39" s="96">
        <v>20482469</v>
      </c>
      <c r="X39" s="96">
        <v>2992674</v>
      </c>
      <c r="Y39" s="96">
        <v>0</v>
      </c>
      <c r="Z39" s="96">
        <v>17489795</v>
      </c>
      <c r="AA39" s="96">
        <v>2004422</v>
      </c>
      <c r="AB39" s="96">
        <v>163625</v>
      </c>
      <c r="AC39" s="96">
        <v>1840765</v>
      </c>
      <c r="AD39" s="96">
        <v>0</v>
      </c>
      <c r="AE39" s="96">
        <v>0</v>
      </c>
      <c r="AF39" s="96">
        <v>32</v>
      </c>
      <c r="AG39" s="96">
        <v>1644505</v>
      </c>
      <c r="AH39" s="96">
        <v>0</v>
      </c>
      <c r="AI39" s="96">
        <v>0</v>
      </c>
      <c r="AJ39" s="96">
        <v>0</v>
      </c>
      <c r="AK39" s="96">
        <v>1644473</v>
      </c>
      <c r="AL39" s="96">
        <v>19134268</v>
      </c>
      <c r="AM39" s="96">
        <v>0</v>
      </c>
      <c r="AN39" s="96">
        <v>0</v>
      </c>
      <c r="AO39" s="96">
        <v>19134268</v>
      </c>
      <c r="AP39" s="96">
        <v>19134268</v>
      </c>
      <c r="AQ39" s="96">
        <v>1000</v>
      </c>
      <c r="AR39" s="96">
        <v>1758000</v>
      </c>
      <c r="AS39" s="96">
        <v>1758000</v>
      </c>
      <c r="AT39" s="96">
        <v>9780</v>
      </c>
      <c r="AU39" s="96">
        <v>17193240</v>
      </c>
      <c r="AV39" s="96">
        <v>15435240</v>
      </c>
      <c r="AW39" s="96">
        <v>1941028</v>
      </c>
      <c r="AX39" s="96">
        <v>506279</v>
      </c>
      <c r="AY39" s="96">
        <v>890038631</v>
      </c>
      <c r="AZ39" s="96">
        <v>1930000</v>
      </c>
      <c r="BA39" s="96">
        <v>3392940000</v>
      </c>
      <c r="BB39" s="96">
        <v>5.1813E-4</v>
      </c>
      <c r="BC39" s="96">
        <v>2502901369</v>
      </c>
      <c r="BD39" s="96">
        <v>1296828.29</v>
      </c>
      <c r="BE39" s="96">
        <v>1149452</v>
      </c>
      <c r="BF39" s="96">
        <v>2020736616</v>
      </c>
      <c r="BG39" s="96">
        <v>7.6384199999999999E-3</v>
      </c>
      <c r="BH39" s="96">
        <v>1130697985</v>
      </c>
      <c r="BI39" s="96">
        <v>8636746.0999999996</v>
      </c>
      <c r="BJ39" s="96">
        <v>573449</v>
      </c>
      <c r="BK39" s="96">
        <v>1008123342</v>
      </c>
      <c r="BL39" s="96">
        <v>1.9253899999999999E-3</v>
      </c>
      <c r="BM39" s="96">
        <v>118084711</v>
      </c>
      <c r="BN39" s="96">
        <v>227359.12</v>
      </c>
      <c r="BO39" s="96">
        <v>10160933.51</v>
      </c>
      <c r="BP39" s="96">
        <v>0</v>
      </c>
      <c r="BQ39" s="96">
        <v>0</v>
      </c>
      <c r="BR39" s="96">
        <v>-141589</v>
      </c>
      <c r="BS39" s="96">
        <v>-198</v>
      </c>
      <c r="BT39" s="96">
        <v>0</v>
      </c>
      <c r="BU39" s="96">
        <v>10019147</v>
      </c>
      <c r="BV39" s="96">
        <v>0</v>
      </c>
      <c r="BW39" s="96">
        <v>0</v>
      </c>
      <c r="BX39" s="96">
        <v>0</v>
      </c>
      <c r="BY39" s="96">
        <v>0</v>
      </c>
      <c r="BZ39" s="96">
        <v>0</v>
      </c>
      <c r="CA39" s="96">
        <v>2</v>
      </c>
      <c r="CB39" s="96">
        <v>10019149</v>
      </c>
      <c r="CC39" s="96">
        <v>0</v>
      </c>
      <c r="CD39" s="96">
        <v>10019149</v>
      </c>
      <c r="CE39" s="96">
        <v>1758</v>
      </c>
      <c r="CF39" s="96">
        <v>0</v>
      </c>
      <c r="CG39" s="96">
        <v>1758</v>
      </c>
      <c r="CH39" s="96">
        <v>17489795</v>
      </c>
      <c r="CI39" s="96">
        <v>1644473</v>
      </c>
      <c r="CJ39" s="96">
        <v>0</v>
      </c>
      <c r="CK39" s="96">
        <v>19134268</v>
      </c>
      <c r="CL39" s="96">
        <v>10884.11</v>
      </c>
      <c r="CM39" s="96">
        <v>0</v>
      </c>
      <c r="CN39" s="96">
        <v>0</v>
      </c>
      <c r="CO39" s="96">
        <v>0</v>
      </c>
      <c r="CP39" s="96">
        <v>0</v>
      </c>
      <c r="CQ39" s="96">
        <v>0</v>
      </c>
      <c r="CR39" s="96">
        <v>0</v>
      </c>
      <c r="CS39" s="96">
        <v>0</v>
      </c>
      <c r="CT39" s="96">
        <v>0</v>
      </c>
      <c r="CU39" s="96">
        <v>5779.83</v>
      </c>
      <c r="CV39" s="96">
        <v>0</v>
      </c>
      <c r="CW39" s="96">
        <v>0</v>
      </c>
      <c r="CX39" s="96">
        <v>0</v>
      </c>
      <c r="CY39" s="96">
        <v>0</v>
      </c>
      <c r="CZ39" s="96">
        <v>0</v>
      </c>
      <c r="DA39" s="96">
        <v>0</v>
      </c>
      <c r="DB39" s="96">
        <v>0</v>
      </c>
      <c r="DC39" s="96">
        <v>0</v>
      </c>
      <c r="DD39" s="96">
        <v>0</v>
      </c>
      <c r="DE39" s="96">
        <v>10496825.859999999</v>
      </c>
      <c r="DF39" s="96">
        <v>0</v>
      </c>
      <c r="DG39" s="96">
        <v>0</v>
      </c>
      <c r="DH39" s="96">
        <v>0</v>
      </c>
      <c r="DI39" s="96">
        <v>0</v>
      </c>
      <c r="DJ39" s="96">
        <v>0</v>
      </c>
      <c r="DK39" s="96">
        <v>0</v>
      </c>
      <c r="DL39" s="96">
        <v>10496825.859999999</v>
      </c>
      <c r="DM39" s="96">
        <v>8922301.9809999987</v>
      </c>
      <c r="DN39" s="96">
        <v>0</v>
      </c>
      <c r="DO39" s="96">
        <v>0</v>
      </c>
      <c r="DP39" s="96">
        <v>0</v>
      </c>
      <c r="DQ39" s="96">
        <v>0</v>
      </c>
      <c r="DR39" s="96">
        <v>0</v>
      </c>
      <c r="DS39" s="96">
        <v>0</v>
      </c>
      <c r="DT39" s="96">
        <v>0</v>
      </c>
      <c r="DU39" s="96">
        <v>0</v>
      </c>
      <c r="DV39" s="96">
        <v>0</v>
      </c>
      <c r="DW39" s="96">
        <v>0</v>
      </c>
      <c r="DX39" s="96">
        <v>0</v>
      </c>
    </row>
    <row r="40" spans="1:128" x14ac:dyDescent="0.2">
      <c r="A40" s="96">
        <v>485</v>
      </c>
      <c r="B40" s="96" t="s">
        <v>188</v>
      </c>
      <c r="C40" s="96">
        <v>606</v>
      </c>
      <c r="D40" s="96">
        <v>606</v>
      </c>
      <c r="E40" s="96">
        <v>1212</v>
      </c>
      <c r="F40" s="96">
        <v>606</v>
      </c>
      <c r="G40" s="96">
        <v>12</v>
      </c>
      <c r="H40" s="96">
        <v>0</v>
      </c>
      <c r="I40" s="96">
        <v>618</v>
      </c>
      <c r="J40" s="96">
        <v>7158817</v>
      </c>
      <c r="K40" s="96">
        <v>2515175</v>
      </c>
      <c r="L40" s="96">
        <v>3303651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1339991</v>
      </c>
      <c r="S40" s="96">
        <v>7271803.7199999997</v>
      </c>
      <c r="T40" s="96">
        <v>52167.72</v>
      </c>
      <c r="U40" s="96">
        <v>0</v>
      </c>
      <c r="V40" s="96">
        <v>0</v>
      </c>
      <c r="W40" s="96">
        <v>7219636</v>
      </c>
      <c r="X40" s="96">
        <v>1339991</v>
      </c>
      <c r="Y40" s="96">
        <v>0</v>
      </c>
      <c r="Z40" s="96">
        <v>5879645</v>
      </c>
      <c r="AA40" s="96">
        <v>1157135.72</v>
      </c>
      <c r="AB40" s="96">
        <v>52167.72</v>
      </c>
      <c r="AC40" s="96">
        <v>1104963</v>
      </c>
      <c r="AD40" s="96">
        <v>0</v>
      </c>
      <c r="AE40" s="96">
        <v>0</v>
      </c>
      <c r="AF40" s="96">
        <v>5</v>
      </c>
      <c r="AG40" s="96">
        <v>1165517.72</v>
      </c>
      <c r="AH40" s="96">
        <v>0</v>
      </c>
      <c r="AI40" s="96">
        <v>0</v>
      </c>
      <c r="AJ40" s="96">
        <v>0</v>
      </c>
      <c r="AK40" s="96">
        <v>1165512.72</v>
      </c>
      <c r="AL40" s="96">
        <v>7045157.7199999997</v>
      </c>
      <c r="AM40" s="96">
        <v>0</v>
      </c>
      <c r="AN40" s="96">
        <v>0</v>
      </c>
      <c r="AO40" s="96">
        <v>7045157.7199999997</v>
      </c>
      <c r="AP40" s="96">
        <v>7045157.7199999997</v>
      </c>
      <c r="AQ40" s="96">
        <v>1000</v>
      </c>
      <c r="AR40" s="96">
        <v>618000</v>
      </c>
      <c r="AS40" s="96">
        <v>618000</v>
      </c>
      <c r="AT40" s="96">
        <v>9780</v>
      </c>
      <c r="AU40" s="96">
        <v>6044040</v>
      </c>
      <c r="AV40" s="96">
        <v>5426040</v>
      </c>
      <c r="AW40" s="96">
        <v>1001117.7199999997</v>
      </c>
      <c r="AX40" s="96">
        <v>645326</v>
      </c>
      <c r="AY40" s="96">
        <v>398811720</v>
      </c>
      <c r="AZ40" s="96">
        <v>1930000</v>
      </c>
      <c r="BA40" s="96">
        <v>1192740000</v>
      </c>
      <c r="BB40" s="96">
        <v>5.1813E-4</v>
      </c>
      <c r="BC40" s="96">
        <v>793928280</v>
      </c>
      <c r="BD40" s="96">
        <v>411358.06</v>
      </c>
      <c r="BE40" s="96">
        <v>1149452</v>
      </c>
      <c r="BF40" s="96">
        <v>710361336</v>
      </c>
      <c r="BG40" s="96">
        <v>7.6384199999999999E-3</v>
      </c>
      <c r="BH40" s="96">
        <v>311549616</v>
      </c>
      <c r="BI40" s="96">
        <v>2379746.8199999998</v>
      </c>
      <c r="BJ40" s="96">
        <v>573449</v>
      </c>
      <c r="BK40" s="96">
        <v>354391482</v>
      </c>
      <c r="BL40" s="96">
        <v>2.82489E-3</v>
      </c>
      <c r="BM40" s="96">
        <v>-44420238</v>
      </c>
      <c r="BN40" s="96">
        <v>-125482.29</v>
      </c>
      <c r="BO40" s="96">
        <v>2665622.59</v>
      </c>
      <c r="BP40" s="96">
        <v>0</v>
      </c>
      <c r="BQ40" s="96">
        <v>0</v>
      </c>
      <c r="BR40" s="96">
        <v>-37145</v>
      </c>
      <c r="BS40" s="96">
        <v>-78</v>
      </c>
      <c r="BT40" s="96">
        <v>0</v>
      </c>
      <c r="BU40" s="96">
        <v>2628400</v>
      </c>
      <c r="BV40" s="96">
        <v>180653.4</v>
      </c>
      <c r="BW40" s="96">
        <v>0</v>
      </c>
      <c r="BX40" s="96">
        <v>-2517</v>
      </c>
      <c r="BY40" s="96">
        <v>0</v>
      </c>
      <c r="BZ40" s="96">
        <v>178136</v>
      </c>
      <c r="CA40" s="96">
        <v>1</v>
      </c>
      <c r="CB40" s="96">
        <v>2806537</v>
      </c>
      <c r="CC40" s="96">
        <v>0</v>
      </c>
      <c r="CD40" s="96">
        <v>2806537</v>
      </c>
      <c r="CE40" s="96">
        <v>618</v>
      </c>
      <c r="CF40" s="96">
        <v>0</v>
      </c>
      <c r="CG40" s="96">
        <v>618</v>
      </c>
      <c r="CH40" s="96">
        <v>5879645</v>
      </c>
      <c r="CI40" s="96">
        <v>1165512.72</v>
      </c>
      <c r="CJ40" s="96">
        <v>0</v>
      </c>
      <c r="CK40" s="96">
        <v>7045157.7199999997</v>
      </c>
      <c r="CL40" s="96">
        <v>11399.93</v>
      </c>
      <c r="CM40" s="96">
        <v>0</v>
      </c>
      <c r="CN40" s="96">
        <v>0</v>
      </c>
      <c r="CO40" s="96">
        <v>0</v>
      </c>
      <c r="CP40" s="96">
        <v>0</v>
      </c>
      <c r="CQ40" s="96">
        <v>0</v>
      </c>
      <c r="CR40" s="96">
        <v>0</v>
      </c>
      <c r="CS40" s="96">
        <v>0</v>
      </c>
      <c r="CT40" s="96">
        <v>0</v>
      </c>
      <c r="CU40" s="96">
        <v>4313.3100000000004</v>
      </c>
      <c r="CV40" s="96">
        <v>0</v>
      </c>
      <c r="CW40" s="96">
        <v>0</v>
      </c>
      <c r="CX40" s="96">
        <v>0</v>
      </c>
      <c r="CY40" s="96">
        <v>0</v>
      </c>
      <c r="CZ40" s="96">
        <v>0</v>
      </c>
      <c r="DA40" s="96">
        <v>0</v>
      </c>
      <c r="DB40" s="96">
        <v>0</v>
      </c>
      <c r="DC40" s="96">
        <v>0</v>
      </c>
      <c r="DD40" s="96">
        <v>0</v>
      </c>
      <c r="DE40" s="96">
        <v>3348559.99</v>
      </c>
      <c r="DF40" s="96">
        <v>0</v>
      </c>
      <c r="DG40" s="96">
        <v>0</v>
      </c>
      <c r="DH40" s="96">
        <v>0</v>
      </c>
      <c r="DI40" s="96">
        <v>0</v>
      </c>
      <c r="DJ40" s="96">
        <v>0</v>
      </c>
      <c r="DK40" s="96">
        <v>0</v>
      </c>
      <c r="DL40" s="96">
        <v>3348559.99</v>
      </c>
      <c r="DM40" s="96">
        <v>2846275.9915</v>
      </c>
      <c r="DN40" s="96">
        <v>0</v>
      </c>
      <c r="DO40" s="96">
        <v>180653.4</v>
      </c>
      <c r="DP40" s="96">
        <v>180653.4</v>
      </c>
      <c r="DQ40" s="96">
        <v>180653.4</v>
      </c>
      <c r="DR40" s="96">
        <v>0</v>
      </c>
      <c r="DS40" s="96">
        <v>-2517</v>
      </c>
      <c r="DT40" s="96">
        <v>0</v>
      </c>
      <c r="DU40" s="96">
        <v>178136</v>
      </c>
      <c r="DV40" s="96">
        <v>0</v>
      </c>
      <c r="DW40" s="96">
        <v>0</v>
      </c>
      <c r="DX40" s="96">
        <v>0</v>
      </c>
    </row>
    <row r="41" spans="1:128" x14ac:dyDescent="0.2">
      <c r="A41" s="96">
        <v>497</v>
      </c>
      <c r="B41" s="96" t="s">
        <v>189</v>
      </c>
      <c r="C41" s="96">
        <v>1210</v>
      </c>
      <c r="D41" s="96">
        <v>1217</v>
      </c>
      <c r="E41" s="96">
        <v>2427</v>
      </c>
      <c r="F41" s="96">
        <v>1214</v>
      </c>
      <c r="G41" s="96">
        <v>51</v>
      </c>
      <c r="H41" s="96">
        <v>0</v>
      </c>
      <c r="I41" s="96">
        <v>1268</v>
      </c>
      <c r="J41" s="96">
        <v>13439691</v>
      </c>
      <c r="K41" s="96">
        <v>3824989</v>
      </c>
      <c r="L41" s="96">
        <v>8159681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1455021</v>
      </c>
      <c r="S41" s="96">
        <v>13707552</v>
      </c>
      <c r="T41" s="96">
        <v>0</v>
      </c>
      <c r="U41" s="96">
        <v>0</v>
      </c>
      <c r="V41" s="96">
        <v>3000</v>
      </c>
      <c r="W41" s="96">
        <v>13704552</v>
      </c>
      <c r="X41" s="96">
        <v>1455021</v>
      </c>
      <c r="Y41" s="96">
        <v>0</v>
      </c>
      <c r="Z41" s="96">
        <v>12249531</v>
      </c>
      <c r="AA41" s="96">
        <v>2002678</v>
      </c>
      <c r="AB41" s="96">
        <v>0</v>
      </c>
      <c r="AC41" s="96">
        <v>2000478</v>
      </c>
      <c r="AD41" s="96">
        <v>0</v>
      </c>
      <c r="AE41" s="96">
        <v>0</v>
      </c>
      <c r="AF41" s="96">
        <v>2200</v>
      </c>
      <c r="AG41" s="96">
        <v>1898092.78</v>
      </c>
      <c r="AH41" s="96">
        <v>0</v>
      </c>
      <c r="AI41" s="96">
        <v>0</v>
      </c>
      <c r="AJ41" s="96">
        <v>0</v>
      </c>
      <c r="AK41" s="96">
        <v>1895892.78</v>
      </c>
      <c r="AL41" s="96">
        <v>14145423.779999999</v>
      </c>
      <c r="AM41" s="96">
        <v>0</v>
      </c>
      <c r="AN41" s="96">
        <v>0</v>
      </c>
      <c r="AO41" s="96">
        <v>14145423.779999999</v>
      </c>
      <c r="AP41" s="96">
        <v>14145423.779999999</v>
      </c>
      <c r="AQ41" s="96">
        <v>1000</v>
      </c>
      <c r="AR41" s="96">
        <v>1268000</v>
      </c>
      <c r="AS41" s="96">
        <v>1268000</v>
      </c>
      <c r="AT41" s="96">
        <v>9780</v>
      </c>
      <c r="AU41" s="96">
        <v>12401040</v>
      </c>
      <c r="AV41" s="96">
        <v>11133040</v>
      </c>
      <c r="AW41" s="96">
        <v>1744383.7799999993</v>
      </c>
      <c r="AX41" s="96">
        <v>426996</v>
      </c>
      <c r="AY41" s="96">
        <v>541431411</v>
      </c>
      <c r="AZ41" s="96">
        <v>1930000</v>
      </c>
      <c r="BA41" s="96">
        <v>2447240000</v>
      </c>
      <c r="BB41" s="96">
        <v>5.1813E-4</v>
      </c>
      <c r="BC41" s="96">
        <v>1905808589</v>
      </c>
      <c r="BD41" s="96">
        <v>987456.6</v>
      </c>
      <c r="BE41" s="96">
        <v>1149452</v>
      </c>
      <c r="BF41" s="96">
        <v>1457505136</v>
      </c>
      <c r="BG41" s="96">
        <v>7.6384199999999999E-3</v>
      </c>
      <c r="BH41" s="96">
        <v>916073725</v>
      </c>
      <c r="BI41" s="96">
        <v>6997355.8600000003</v>
      </c>
      <c r="BJ41" s="96">
        <v>573449</v>
      </c>
      <c r="BK41" s="96">
        <v>727133332</v>
      </c>
      <c r="BL41" s="96">
        <v>2.3989900000000002E-3</v>
      </c>
      <c r="BM41" s="96">
        <v>185701921</v>
      </c>
      <c r="BN41" s="96">
        <v>445497.05</v>
      </c>
      <c r="BO41" s="96">
        <v>8430309.5099999998</v>
      </c>
      <c r="BP41" s="96">
        <v>0</v>
      </c>
      <c r="BQ41" s="96">
        <v>0</v>
      </c>
      <c r="BR41" s="96">
        <v>-117473</v>
      </c>
      <c r="BS41" s="96">
        <v>-123</v>
      </c>
      <c r="BT41" s="96">
        <v>0</v>
      </c>
      <c r="BU41" s="96">
        <v>8312714</v>
      </c>
      <c r="BV41" s="96">
        <v>0</v>
      </c>
      <c r="BW41" s="96">
        <v>0</v>
      </c>
      <c r="BX41" s="96">
        <v>0</v>
      </c>
      <c r="BY41" s="96">
        <v>0</v>
      </c>
      <c r="BZ41" s="96">
        <v>0</v>
      </c>
      <c r="CA41" s="96">
        <v>2</v>
      </c>
      <c r="CB41" s="96">
        <v>8312716</v>
      </c>
      <c r="CC41" s="96">
        <v>0</v>
      </c>
      <c r="CD41" s="96">
        <v>8312716</v>
      </c>
      <c r="CE41" s="96">
        <v>1268</v>
      </c>
      <c r="CF41" s="96">
        <v>0</v>
      </c>
      <c r="CG41" s="96">
        <v>1268</v>
      </c>
      <c r="CH41" s="96">
        <v>12249531</v>
      </c>
      <c r="CI41" s="96">
        <v>1895892.78</v>
      </c>
      <c r="CJ41" s="96">
        <v>0</v>
      </c>
      <c r="CK41" s="96">
        <v>14145423.779999999</v>
      </c>
      <c r="CL41" s="96">
        <v>11155.7</v>
      </c>
      <c r="CM41" s="96">
        <v>0</v>
      </c>
      <c r="CN41" s="96">
        <v>0</v>
      </c>
      <c r="CO41" s="96">
        <v>0</v>
      </c>
      <c r="CP41" s="96">
        <v>0</v>
      </c>
      <c r="CQ41" s="96">
        <v>0</v>
      </c>
      <c r="CR41" s="96">
        <v>0</v>
      </c>
      <c r="CS41" s="96">
        <v>0</v>
      </c>
      <c r="CT41" s="96">
        <v>0</v>
      </c>
      <c r="CU41" s="96">
        <v>6648.51</v>
      </c>
      <c r="CV41" s="96">
        <v>0</v>
      </c>
      <c r="CW41" s="96">
        <v>0</v>
      </c>
      <c r="CX41" s="96">
        <v>0</v>
      </c>
      <c r="CY41" s="96">
        <v>0</v>
      </c>
      <c r="CZ41" s="96">
        <v>0</v>
      </c>
      <c r="DA41" s="96">
        <v>0</v>
      </c>
      <c r="DB41" s="96">
        <v>0</v>
      </c>
      <c r="DC41" s="96">
        <v>0</v>
      </c>
      <c r="DD41" s="96">
        <v>0</v>
      </c>
      <c r="DE41" s="96">
        <v>8271130.0899999999</v>
      </c>
      <c r="DF41" s="96">
        <v>0</v>
      </c>
      <c r="DG41" s="96">
        <v>0</v>
      </c>
      <c r="DH41" s="96">
        <v>0</v>
      </c>
      <c r="DI41" s="96">
        <v>0</v>
      </c>
      <c r="DJ41" s="96">
        <v>0</v>
      </c>
      <c r="DK41" s="96">
        <v>0</v>
      </c>
      <c r="DL41" s="96">
        <v>8271130.0899999999</v>
      </c>
      <c r="DM41" s="96">
        <v>7030460.5764999995</v>
      </c>
      <c r="DN41" s="96">
        <v>0</v>
      </c>
      <c r="DO41" s="96">
        <v>0</v>
      </c>
      <c r="DP41" s="96">
        <v>0</v>
      </c>
      <c r="DQ41" s="96">
        <v>0</v>
      </c>
      <c r="DR41" s="96">
        <v>0</v>
      </c>
      <c r="DS41" s="96">
        <v>0</v>
      </c>
      <c r="DT41" s="96">
        <v>0</v>
      </c>
      <c r="DU41" s="96">
        <v>0</v>
      </c>
      <c r="DV41" s="96">
        <v>0</v>
      </c>
      <c r="DW41" s="96">
        <v>3</v>
      </c>
      <c r="DX41" s="96">
        <v>0</v>
      </c>
    </row>
    <row r="42" spans="1:128" x14ac:dyDescent="0.2">
      <c r="A42" s="96">
        <v>602</v>
      </c>
      <c r="B42" s="96" t="s">
        <v>190</v>
      </c>
      <c r="C42" s="96">
        <v>814</v>
      </c>
      <c r="D42" s="96">
        <v>813</v>
      </c>
      <c r="E42" s="96">
        <v>1627</v>
      </c>
      <c r="F42" s="96">
        <v>814</v>
      </c>
      <c r="G42" s="96">
        <v>30</v>
      </c>
      <c r="H42" s="96">
        <v>0</v>
      </c>
      <c r="I42" s="96">
        <v>845</v>
      </c>
      <c r="J42" s="96">
        <v>9845393.3200000003</v>
      </c>
      <c r="K42" s="96">
        <v>3469463</v>
      </c>
      <c r="L42" s="96">
        <v>4660895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1715035.32</v>
      </c>
      <c r="S42" s="96">
        <v>9845393.3200000003</v>
      </c>
      <c r="T42" s="96">
        <v>0</v>
      </c>
      <c r="U42" s="96">
        <v>0</v>
      </c>
      <c r="V42" s="96">
        <v>0</v>
      </c>
      <c r="W42" s="96">
        <v>9845393.3200000003</v>
      </c>
      <c r="X42" s="96">
        <v>1715035.32</v>
      </c>
      <c r="Y42" s="96">
        <v>0</v>
      </c>
      <c r="Z42" s="96">
        <v>8130358</v>
      </c>
      <c r="AA42" s="96">
        <v>875803</v>
      </c>
      <c r="AB42" s="96">
        <v>0</v>
      </c>
      <c r="AC42" s="96">
        <v>875003</v>
      </c>
      <c r="AD42" s="96">
        <v>0</v>
      </c>
      <c r="AE42" s="96">
        <v>0</v>
      </c>
      <c r="AF42" s="96">
        <v>800</v>
      </c>
      <c r="AG42" s="96">
        <v>889816</v>
      </c>
      <c r="AH42" s="96">
        <v>0</v>
      </c>
      <c r="AI42" s="96">
        <v>0</v>
      </c>
      <c r="AJ42" s="96">
        <v>0</v>
      </c>
      <c r="AK42" s="96">
        <v>889016</v>
      </c>
      <c r="AL42" s="96">
        <v>9019374</v>
      </c>
      <c r="AM42" s="96">
        <v>0</v>
      </c>
      <c r="AN42" s="96">
        <v>0</v>
      </c>
      <c r="AO42" s="96">
        <v>9019374</v>
      </c>
      <c r="AP42" s="96">
        <v>9019374</v>
      </c>
      <c r="AQ42" s="96">
        <v>1000</v>
      </c>
      <c r="AR42" s="96">
        <v>845000</v>
      </c>
      <c r="AS42" s="96">
        <v>845000</v>
      </c>
      <c r="AT42" s="96">
        <v>9780</v>
      </c>
      <c r="AU42" s="96">
        <v>8264100</v>
      </c>
      <c r="AV42" s="96">
        <v>7419100</v>
      </c>
      <c r="AW42" s="96">
        <v>755274</v>
      </c>
      <c r="AX42" s="96">
        <v>541224</v>
      </c>
      <c r="AY42" s="96">
        <v>457334649</v>
      </c>
      <c r="AZ42" s="96">
        <v>1930000</v>
      </c>
      <c r="BA42" s="96">
        <v>1630850000</v>
      </c>
      <c r="BB42" s="96">
        <v>5.1813E-4</v>
      </c>
      <c r="BC42" s="96">
        <v>1173515351</v>
      </c>
      <c r="BD42" s="96">
        <v>608033.51</v>
      </c>
      <c r="BE42" s="96">
        <v>1149452</v>
      </c>
      <c r="BF42" s="96">
        <v>971286940</v>
      </c>
      <c r="BG42" s="96">
        <v>7.6384199999999999E-3</v>
      </c>
      <c r="BH42" s="96">
        <v>513952291</v>
      </c>
      <c r="BI42" s="96">
        <v>3925783.46</v>
      </c>
      <c r="BJ42" s="96">
        <v>573449</v>
      </c>
      <c r="BK42" s="96">
        <v>484564405</v>
      </c>
      <c r="BL42" s="96">
        <v>1.5586700000000001E-3</v>
      </c>
      <c r="BM42" s="96">
        <v>27229756</v>
      </c>
      <c r="BN42" s="96">
        <v>42442.2</v>
      </c>
      <c r="BO42" s="96">
        <v>4576259.17</v>
      </c>
      <c r="BP42" s="96">
        <v>0</v>
      </c>
      <c r="BQ42" s="96">
        <v>0</v>
      </c>
      <c r="BR42" s="96">
        <v>-63769</v>
      </c>
      <c r="BS42" s="96">
        <v>-104</v>
      </c>
      <c r="BT42" s="96">
        <v>0</v>
      </c>
      <c r="BU42" s="96">
        <v>4512386</v>
      </c>
      <c r="BV42" s="96">
        <v>0</v>
      </c>
      <c r="BW42" s="96">
        <v>0</v>
      </c>
      <c r="BX42" s="96">
        <v>0</v>
      </c>
      <c r="BY42" s="96">
        <v>0</v>
      </c>
      <c r="BZ42" s="96">
        <v>0</v>
      </c>
      <c r="CA42" s="96">
        <v>1</v>
      </c>
      <c r="CB42" s="96">
        <v>4512387</v>
      </c>
      <c r="CC42" s="96">
        <v>0</v>
      </c>
      <c r="CD42" s="96">
        <v>4512387</v>
      </c>
      <c r="CE42" s="96">
        <v>845</v>
      </c>
      <c r="CF42" s="96">
        <v>0</v>
      </c>
      <c r="CG42" s="96">
        <v>845</v>
      </c>
      <c r="CH42" s="96">
        <v>8130358</v>
      </c>
      <c r="CI42" s="96">
        <v>889016</v>
      </c>
      <c r="CJ42" s="96">
        <v>0</v>
      </c>
      <c r="CK42" s="96">
        <v>9019374</v>
      </c>
      <c r="CL42" s="96">
        <v>10673.82</v>
      </c>
      <c r="CM42" s="96">
        <v>0</v>
      </c>
      <c r="CN42" s="96">
        <v>0</v>
      </c>
      <c r="CO42" s="96">
        <v>0</v>
      </c>
      <c r="CP42" s="96">
        <v>0</v>
      </c>
      <c r="CQ42" s="96">
        <v>0</v>
      </c>
      <c r="CR42" s="96">
        <v>0</v>
      </c>
      <c r="CS42" s="96">
        <v>0</v>
      </c>
      <c r="CT42" s="96">
        <v>0</v>
      </c>
      <c r="CU42" s="96">
        <v>5415.69</v>
      </c>
      <c r="CV42" s="96">
        <v>0</v>
      </c>
      <c r="CW42" s="96">
        <v>0</v>
      </c>
      <c r="CX42" s="96">
        <v>0</v>
      </c>
      <c r="CY42" s="96">
        <v>0</v>
      </c>
      <c r="CZ42" s="96">
        <v>0</v>
      </c>
      <c r="DA42" s="96">
        <v>0</v>
      </c>
      <c r="DB42" s="96">
        <v>0</v>
      </c>
      <c r="DC42" s="96">
        <v>0</v>
      </c>
      <c r="DD42" s="96">
        <v>0</v>
      </c>
      <c r="DE42" s="96">
        <v>4724299.6399999997</v>
      </c>
      <c r="DF42" s="96">
        <v>0</v>
      </c>
      <c r="DG42" s="96">
        <v>0</v>
      </c>
      <c r="DH42" s="96">
        <v>0</v>
      </c>
      <c r="DI42" s="96">
        <v>0</v>
      </c>
      <c r="DJ42" s="96">
        <v>0</v>
      </c>
      <c r="DK42" s="96">
        <v>0</v>
      </c>
      <c r="DL42" s="96">
        <v>4724299.6399999997</v>
      </c>
      <c r="DM42" s="96">
        <v>4015654.6939999997</v>
      </c>
      <c r="DN42" s="96">
        <v>0</v>
      </c>
      <c r="DO42" s="96">
        <v>0</v>
      </c>
      <c r="DP42" s="96">
        <v>0</v>
      </c>
      <c r="DQ42" s="96">
        <v>0</v>
      </c>
      <c r="DR42" s="96">
        <v>0</v>
      </c>
      <c r="DS42" s="96">
        <v>0</v>
      </c>
      <c r="DT42" s="96">
        <v>0</v>
      </c>
      <c r="DU42" s="96">
        <v>0</v>
      </c>
      <c r="DV42" s="96">
        <v>0</v>
      </c>
      <c r="DW42" s="96">
        <v>1</v>
      </c>
      <c r="DX42" s="96">
        <v>0</v>
      </c>
    </row>
    <row r="43" spans="1:128" x14ac:dyDescent="0.2">
      <c r="A43" s="96">
        <v>609</v>
      </c>
      <c r="B43" s="96" t="s">
        <v>191</v>
      </c>
      <c r="C43" s="96">
        <v>827</v>
      </c>
      <c r="D43" s="96">
        <v>838</v>
      </c>
      <c r="E43" s="96">
        <v>1665</v>
      </c>
      <c r="F43" s="96">
        <v>833</v>
      </c>
      <c r="G43" s="96">
        <v>9</v>
      </c>
      <c r="H43" s="96">
        <v>0</v>
      </c>
      <c r="I43" s="96">
        <v>842</v>
      </c>
      <c r="J43" s="96">
        <v>9701975</v>
      </c>
      <c r="K43" s="96">
        <v>2849626</v>
      </c>
      <c r="L43" s="96">
        <v>5536671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1315678</v>
      </c>
      <c r="S43" s="96">
        <v>9787949</v>
      </c>
      <c r="T43" s="96">
        <v>0</v>
      </c>
      <c r="U43" s="96">
        <v>0</v>
      </c>
      <c r="V43" s="96">
        <v>0</v>
      </c>
      <c r="W43" s="96">
        <v>9787949</v>
      </c>
      <c r="X43" s="96">
        <v>1315678</v>
      </c>
      <c r="Y43" s="96">
        <v>0</v>
      </c>
      <c r="Z43" s="96">
        <v>8472271</v>
      </c>
      <c r="AA43" s="96">
        <v>63783</v>
      </c>
      <c r="AB43" s="96">
        <v>0</v>
      </c>
      <c r="AC43" s="96">
        <v>63783</v>
      </c>
      <c r="AD43" s="96">
        <v>0</v>
      </c>
      <c r="AE43" s="96">
        <v>0</v>
      </c>
      <c r="AF43" s="96">
        <v>0</v>
      </c>
      <c r="AG43" s="96">
        <v>63783</v>
      </c>
      <c r="AH43" s="96">
        <v>0</v>
      </c>
      <c r="AI43" s="96">
        <v>0</v>
      </c>
      <c r="AJ43" s="96">
        <v>0</v>
      </c>
      <c r="AK43" s="96">
        <v>63783</v>
      </c>
      <c r="AL43" s="96">
        <v>8536054</v>
      </c>
      <c r="AM43" s="96">
        <v>0</v>
      </c>
      <c r="AN43" s="96">
        <v>0</v>
      </c>
      <c r="AO43" s="96">
        <v>8536054</v>
      </c>
      <c r="AP43" s="96">
        <v>8536054</v>
      </c>
      <c r="AQ43" s="96">
        <v>1000</v>
      </c>
      <c r="AR43" s="96">
        <v>842000</v>
      </c>
      <c r="AS43" s="96">
        <v>842000</v>
      </c>
      <c r="AT43" s="96">
        <v>9780</v>
      </c>
      <c r="AU43" s="96">
        <v>8234760</v>
      </c>
      <c r="AV43" s="96">
        <v>7392760</v>
      </c>
      <c r="AW43" s="96">
        <v>301294</v>
      </c>
      <c r="AX43" s="96">
        <v>340270</v>
      </c>
      <c r="AY43" s="96">
        <v>286507637</v>
      </c>
      <c r="AZ43" s="96">
        <v>1930000</v>
      </c>
      <c r="BA43" s="96">
        <v>1625060000</v>
      </c>
      <c r="BB43" s="96">
        <v>5.1813E-4</v>
      </c>
      <c r="BC43" s="96">
        <v>1338552363</v>
      </c>
      <c r="BD43" s="96">
        <v>693544.14</v>
      </c>
      <c r="BE43" s="96">
        <v>1149452</v>
      </c>
      <c r="BF43" s="96">
        <v>967838584</v>
      </c>
      <c r="BG43" s="96">
        <v>7.6384199999999999E-3</v>
      </c>
      <c r="BH43" s="96">
        <v>681330947</v>
      </c>
      <c r="BI43" s="96">
        <v>5204291.93</v>
      </c>
      <c r="BJ43" s="96">
        <v>573449</v>
      </c>
      <c r="BK43" s="96">
        <v>482844058</v>
      </c>
      <c r="BL43" s="96">
        <v>6.2399999999999999E-4</v>
      </c>
      <c r="BM43" s="96">
        <v>196336421</v>
      </c>
      <c r="BN43" s="96">
        <v>122513.93</v>
      </c>
      <c r="BO43" s="96">
        <v>6020350</v>
      </c>
      <c r="BP43" s="96">
        <v>0</v>
      </c>
      <c r="BQ43" s="96">
        <v>0</v>
      </c>
      <c r="BR43" s="96">
        <v>-83891</v>
      </c>
      <c r="BS43" s="96">
        <v>-67</v>
      </c>
      <c r="BT43" s="96">
        <v>0</v>
      </c>
      <c r="BU43" s="96">
        <v>5936392</v>
      </c>
      <c r="BV43" s="96">
        <v>0</v>
      </c>
      <c r="BW43" s="96">
        <v>0</v>
      </c>
      <c r="BX43" s="96">
        <v>0</v>
      </c>
      <c r="BY43" s="96">
        <v>0</v>
      </c>
      <c r="BZ43" s="96">
        <v>0</v>
      </c>
      <c r="CA43" s="96">
        <v>1</v>
      </c>
      <c r="CB43" s="96">
        <v>5936393</v>
      </c>
      <c r="CC43" s="96">
        <v>0</v>
      </c>
      <c r="CD43" s="96">
        <v>5936393</v>
      </c>
      <c r="CE43" s="96">
        <v>842</v>
      </c>
      <c r="CF43" s="96">
        <v>0</v>
      </c>
      <c r="CG43" s="96">
        <v>842</v>
      </c>
      <c r="CH43" s="96">
        <v>8472271</v>
      </c>
      <c r="CI43" s="96">
        <v>63783</v>
      </c>
      <c r="CJ43" s="96">
        <v>0</v>
      </c>
      <c r="CK43" s="96">
        <v>8536054</v>
      </c>
      <c r="CL43" s="96">
        <v>10137.83</v>
      </c>
      <c r="CM43" s="96">
        <v>0</v>
      </c>
      <c r="CN43" s="96">
        <v>0</v>
      </c>
      <c r="CO43" s="96">
        <v>0</v>
      </c>
      <c r="CP43" s="96">
        <v>0</v>
      </c>
      <c r="CQ43" s="96">
        <v>0</v>
      </c>
      <c r="CR43" s="96">
        <v>0</v>
      </c>
      <c r="CS43" s="96">
        <v>0</v>
      </c>
      <c r="CT43" s="96">
        <v>0</v>
      </c>
      <c r="CU43" s="96">
        <v>7150.06</v>
      </c>
      <c r="CV43" s="96">
        <v>0</v>
      </c>
      <c r="CW43" s="96">
        <v>0</v>
      </c>
      <c r="CX43" s="96">
        <v>0</v>
      </c>
      <c r="CY43" s="96">
        <v>0</v>
      </c>
      <c r="CZ43" s="96">
        <v>0</v>
      </c>
      <c r="DA43" s="96">
        <v>0</v>
      </c>
      <c r="DB43" s="96">
        <v>0</v>
      </c>
      <c r="DC43" s="96">
        <v>0</v>
      </c>
      <c r="DD43" s="96">
        <v>0</v>
      </c>
      <c r="DE43" s="96">
        <v>5557881.3200000003</v>
      </c>
      <c r="DF43" s="96">
        <v>0</v>
      </c>
      <c r="DG43" s="96">
        <v>0</v>
      </c>
      <c r="DH43" s="96">
        <v>0</v>
      </c>
      <c r="DI43" s="96">
        <v>0</v>
      </c>
      <c r="DJ43" s="96">
        <v>0</v>
      </c>
      <c r="DK43" s="96">
        <v>0</v>
      </c>
      <c r="DL43" s="96">
        <v>5557881.3200000003</v>
      </c>
      <c r="DM43" s="96">
        <v>4724199.1220000004</v>
      </c>
      <c r="DN43" s="96">
        <v>0</v>
      </c>
      <c r="DO43" s="96">
        <v>0</v>
      </c>
      <c r="DP43" s="96">
        <v>0</v>
      </c>
      <c r="DQ43" s="96">
        <v>0</v>
      </c>
      <c r="DR43" s="96">
        <v>0</v>
      </c>
      <c r="DS43" s="96">
        <v>0</v>
      </c>
      <c r="DT43" s="96">
        <v>0</v>
      </c>
      <c r="DU43" s="96">
        <v>0</v>
      </c>
      <c r="DV43" s="96">
        <v>0</v>
      </c>
      <c r="DW43" s="96">
        <v>0</v>
      </c>
      <c r="DX43" s="96">
        <v>0</v>
      </c>
    </row>
    <row r="44" spans="1:128" x14ac:dyDescent="0.2">
      <c r="A44" s="96">
        <v>623</v>
      </c>
      <c r="B44" s="96" t="s">
        <v>192</v>
      </c>
      <c r="C44" s="96">
        <v>404</v>
      </c>
      <c r="D44" s="96">
        <v>404</v>
      </c>
      <c r="E44" s="96">
        <v>808</v>
      </c>
      <c r="F44" s="96">
        <v>404</v>
      </c>
      <c r="G44" s="96">
        <v>13</v>
      </c>
      <c r="H44" s="96">
        <v>0</v>
      </c>
      <c r="I44" s="96">
        <v>418</v>
      </c>
      <c r="J44" s="96">
        <v>5960086</v>
      </c>
      <c r="K44" s="96">
        <v>1470762</v>
      </c>
      <c r="L44" s="96">
        <v>3151308</v>
      </c>
      <c r="M44" s="96">
        <v>137813</v>
      </c>
      <c r="N44" s="96">
        <v>0</v>
      </c>
      <c r="O44" s="96">
        <v>0</v>
      </c>
      <c r="P44" s="96">
        <v>0</v>
      </c>
      <c r="Q44" s="96">
        <v>0</v>
      </c>
      <c r="R44" s="96">
        <v>1200203</v>
      </c>
      <c r="S44" s="96">
        <v>6048086</v>
      </c>
      <c r="T44" s="96">
        <v>0</v>
      </c>
      <c r="U44" s="96">
        <v>0</v>
      </c>
      <c r="V44" s="96">
        <v>0</v>
      </c>
      <c r="W44" s="96">
        <v>6048086</v>
      </c>
      <c r="X44" s="96">
        <v>1200203</v>
      </c>
      <c r="Y44" s="96">
        <v>0</v>
      </c>
      <c r="Z44" s="96">
        <v>4847883</v>
      </c>
      <c r="AA44" s="96">
        <v>25430</v>
      </c>
      <c r="AB44" s="96">
        <v>0</v>
      </c>
      <c r="AC44" s="96">
        <v>25400</v>
      </c>
      <c r="AD44" s="96">
        <v>0</v>
      </c>
      <c r="AE44" s="96">
        <v>0</v>
      </c>
      <c r="AF44" s="96">
        <v>30</v>
      </c>
      <c r="AG44" s="96">
        <v>25414</v>
      </c>
      <c r="AH44" s="96">
        <v>0</v>
      </c>
      <c r="AI44" s="96">
        <v>0</v>
      </c>
      <c r="AJ44" s="96">
        <v>0</v>
      </c>
      <c r="AK44" s="96">
        <v>25384</v>
      </c>
      <c r="AL44" s="96">
        <v>4873267</v>
      </c>
      <c r="AM44" s="96">
        <v>0</v>
      </c>
      <c r="AN44" s="96">
        <v>0</v>
      </c>
      <c r="AO44" s="96">
        <v>4873267</v>
      </c>
      <c r="AP44" s="96">
        <v>4873267</v>
      </c>
      <c r="AQ44" s="96">
        <v>1000</v>
      </c>
      <c r="AR44" s="96">
        <v>418000</v>
      </c>
      <c r="AS44" s="96">
        <v>418000</v>
      </c>
      <c r="AT44" s="96">
        <v>9780</v>
      </c>
      <c r="AU44" s="96">
        <v>4088040</v>
      </c>
      <c r="AV44" s="96">
        <v>3670040</v>
      </c>
      <c r="AW44" s="96">
        <v>785227</v>
      </c>
      <c r="AX44" s="96">
        <v>361322</v>
      </c>
      <c r="AY44" s="96">
        <v>151032459</v>
      </c>
      <c r="AZ44" s="96">
        <v>1930000</v>
      </c>
      <c r="BA44" s="96">
        <v>806740000</v>
      </c>
      <c r="BB44" s="96">
        <v>5.1813E-4</v>
      </c>
      <c r="BC44" s="96">
        <v>655707541</v>
      </c>
      <c r="BD44" s="96">
        <v>339741.75</v>
      </c>
      <c r="BE44" s="96">
        <v>1149452</v>
      </c>
      <c r="BF44" s="96">
        <v>480470936</v>
      </c>
      <c r="BG44" s="96">
        <v>7.6384199999999999E-3</v>
      </c>
      <c r="BH44" s="96">
        <v>329438477</v>
      </c>
      <c r="BI44" s="96">
        <v>2516389.4500000002</v>
      </c>
      <c r="BJ44" s="96">
        <v>573449</v>
      </c>
      <c r="BK44" s="96">
        <v>239701682</v>
      </c>
      <c r="BL44" s="96">
        <v>3.2758499999999999E-3</v>
      </c>
      <c r="BM44" s="96">
        <v>88669223</v>
      </c>
      <c r="BN44" s="96">
        <v>290467.07</v>
      </c>
      <c r="BO44" s="96">
        <v>3146598.27</v>
      </c>
      <c r="BP44" s="96">
        <v>0</v>
      </c>
      <c r="BQ44" s="96">
        <v>0</v>
      </c>
      <c r="BR44" s="96">
        <v>-43847</v>
      </c>
      <c r="BS44" s="96">
        <v>-36</v>
      </c>
      <c r="BT44" s="96">
        <v>0</v>
      </c>
      <c r="BU44" s="96">
        <v>3102715</v>
      </c>
      <c r="BV44" s="96">
        <v>0</v>
      </c>
      <c r="BW44" s="96">
        <v>0</v>
      </c>
      <c r="BX44" s="96">
        <v>0</v>
      </c>
      <c r="BY44" s="96">
        <v>0</v>
      </c>
      <c r="BZ44" s="96">
        <v>0</v>
      </c>
      <c r="CA44" s="96">
        <v>0</v>
      </c>
      <c r="CB44" s="96">
        <v>3102715</v>
      </c>
      <c r="CC44" s="96">
        <v>0</v>
      </c>
      <c r="CD44" s="96">
        <v>3102715</v>
      </c>
      <c r="CE44" s="96">
        <v>418</v>
      </c>
      <c r="CF44" s="96">
        <v>0</v>
      </c>
      <c r="CG44" s="96">
        <v>418</v>
      </c>
      <c r="CH44" s="96">
        <v>4847883</v>
      </c>
      <c r="CI44" s="96">
        <v>25384</v>
      </c>
      <c r="CJ44" s="96">
        <v>0</v>
      </c>
      <c r="CK44" s="96">
        <v>4873267</v>
      </c>
      <c r="CL44" s="96">
        <v>11658.53</v>
      </c>
      <c r="CM44" s="96">
        <v>0</v>
      </c>
      <c r="CN44" s="96">
        <v>0</v>
      </c>
      <c r="CO44" s="96">
        <v>0</v>
      </c>
      <c r="CP44" s="96">
        <v>0</v>
      </c>
      <c r="CQ44" s="96">
        <v>0</v>
      </c>
      <c r="CR44" s="96">
        <v>0</v>
      </c>
      <c r="CS44" s="96">
        <v>0</v>
      </c>
      <c r="CT44" s="96">
        <v>0</v>
      </c>
      <c r="CU44" s="96">
        <v>7527.75</v>
      </c>
      <c r="CV44" s="96">
        <v>0</v>
      </c>
      <c r="CW44" s="96">
        <v>0</v>
      </c>
      <c r="CX44" s="96">
        <v>0</v>
      </c>
      <c r="CY44" s="96">
        <v>0</v>
      </c>
      <c r="CZ44" s="96">
        <v>0</v>
      </c>
      <c r="DA44" s="96">
        <v>0</v>
      </c>
      <c r="DB44" s="96">
        <v>0</v>
      </c>
      <c r="DC44" s="96">
        <v>0</v>
      </c>
      <c r="DD44" s="96">
        <v>0</v>
      </c>
      <c r="DE44" s="96">
        <v>3164578.29</v>
      </c>
      <c r="DF44" s="96">
        <v>0</v>
      </c>
      <c r="DG44" s="96">
        <v>0</v>
      </c>
      <c r="DH44" s="96">
        <v>0</v>
      </c>
      <c r="DI44" s="96">
        <v>0</v>
      </c>
      <c r="DJ44" s="96">
        <v>0</v>
      </c>
      <c r="DK44" s="96">
        <v>0</v>
      </c>
      <c r="DL44" s="96">
        <v>3164578.29</v>
      </c>
      <c r="DM44" s="96">
        <v>2689891.5465000002</v>
      </c>
      <c r="DN44" s="96">
        <v>0</v>
      </c>
      <c r="DO44" s="96">
        <v>0</v>
      </c>
      <c r="DP44" s="96">
        <v>0</v>
      </c>
      <c r="DQ44" s="96">
        <v>0</v>
      </c>
      <c r="DR44" s="96">
        <v>0</v>
      </c>
      <c r="DS44" s="96">
        <v>0</v>
      </c>
      <c r="DT44" s="96">
        <v>0</v>
      </c>
      <c r="DU44" s="96">
        <v>0</v>
      </c>
      <c r="DV44" s="96">
        <v>0</v>
      </c>
      <c r="DW44" s="96">
        <v>1</v>
      </c>
      <c r="DX44" s="96">
        <v>0</v>
      </c>
    </row>
    <row r="45" spans="1:128" x14ac:dyDescent="0.2">
      <c r="A45" s="96">
        <v>637</v>
      </c>
      <c r="B45" s="96" t="s">
        <v>193</v>
      </c>
      <c r="C45" s="96">
        <v>739</v>
      </c>
      <c r="D45" s="96">
        <v>739</v>
      </c>
      <c r="E45" s="96">
        <v>1478</v>
      </c>
      <c r="F45" s="96">
        <v>739</v>
      </c>
      <c r="G45" s="96">
        <v>2</v>
      </c>
      <c r="H45" s="96">
        <v>0</v>
      </c>
      <c r="I45" s="96">
        <v>742</v>
      </c>
      <c r="J45" s="96">
        <v>8751114</v>
      </c>
      <c r="K45" s="96">
        <v>2045506</v>
      </c>
      <c r="L45" s="96">
        <v>5170843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1534765</v>
      </c>
      <c r="S45" s="96">
        <v>8751114</v>
      </c>
      <c r="T45" s="96">
        <v>0</v>
      </c>
      <c r="U45" s="96">
        <v>0</v>
      </c>
      <c r="V45" s="96">
        <v>0</v>
      </c>
      <c r="W45" s="96">
        <v>8751114</v>
      </c>
      <c r="X45" s="96">
        <v>1534765</v>
      </c>
      <c r="Y45" s="96">
        <v>0</v>
      </c>
      <c r="Z45" s="96">
        <v>7216349</v>
      </c>
      <c r="AA45" s="96">
        <v>1043673</v>
      </c>
      <c r="AB45" s="96">
        <v>0</v>
      </c>
      <c r="AC45" s="96">
        <v>1042973</v>
      </c>
      <c r="AD45" s="96">
        <v>0</v>
      </c>
      <c r="AE45" s="96">
        <v>0</v>
      </c>
      <c r="AF45" s="96">
        <v>700</v>
      </c>
      <c r="AG45" s="96">
        <v>1058234</v>
      </c>
      <c r="AH45" s="96">
        <v>0</v>
      </c>
      <c r="AI45" s="96">
        <v>0</v>
      </c>
      <c r="AJ45" s="96">
        <v>0</v>
      </c>
      <c r="AK45" s="96">
        <v>1057534</v>
      </c>
      <c r="AL45" s="96">
        <v>8273883</v>
      </c>
      <c r="AM45" s="96">
        <v>0</v>
      </c>
      <c r="AN45" s="96">
        <v>0</v>
      </c>
      <c r="AO45" s="96">
        <v>8273883</v>
      </c>
      <c r="AP45" s="96">
        <v>8273883</v>
      </c>
      <c r="AQ45" s="96">
        <v>1000</v>
      </c>
      <c r="AR45" s="96">
        <v>742000</v>
      </c>
      <c r="AS45" s="96">
        <v>742000</v>
      </c>
      <c r="AT45" s="96">
        <v>9780</v>
      </c>
      <c r="AU45" s="96">
        <v>7256760</v>
      </c>
      <c r="AV45" s="96">
        <v>6514760</v>
      </c>
      <c r="AW45" s="96">
        <v>1017123</v>
      </c>
      <c r="AX45" s="96">
        <v>383335</v>
      </c>
      <c r="AY45" s="96">
        <v>284434279</v>
      </c>
      <c r="AZ45" s="96">
        <v>1930000</v>
      </c>
      <c r="BA45" s="96">
        <v>1432060000</v>
      </c>
      <c r="BB45" s="96">
        <v>5.1813E-4</v>
      </c>
      <c r="BC45" s="96">
        <v>1147625721</v>
      </c>
      <c r="BD45" s="96">
        <v>594619.31000000006</v>
      </c>
      <c r="BE45" s="96">
        <v>1149452</v>
      </c>
      <c r="BF45" s="96">
        <v>852893384</v>
      </c>
      <c r="BG45" s="96">
        <v>7.6384199999999999E-3</v>
      </c>
      <c r="BH45" s="96">
        <v>568459105</v>
      </c>
      <c r="BI45" s="96">
        <v>4342129.4000000004</v>
      </c>
      <c r="BJ45" s="96">
        <v>573449</v>
      </c>
      <c r="BK45" s="96">
        <v>425499158</v>
      </c>
      <c r="BL45" s="96">
        <v>2.3904199999999999E-3</v>
      </c>
      <c r="BM45" s="96">
        <v>141064879</v>
      </c>
      <c r="BN45" s="96">
        <v>337204.31</v>
      </c>
      <c r="BO45" s="96">
        <v>5273953.0199999996</v>
      </c>
      <c r="BP45" s="96">
        <v>0</v>
      </c>
      <c r="BQ45" s="96">
        <v>0</v>
      </c>
      <c r="BR45" s="96">
        <v>-73491</v>
      </c>
      <c r="BS45" s="96">
        <v>-64</v>
      </c>
      <c r="BT45" s="96">
        <v>0</v>
      </c>
      <c r="BU45" s="96">
        <v>5200398</v>
      </c>
      <c r="BV45" s="96">
        <v>0</v>
      </c>
      <c r="BW45" s="96">
        <v>0</v>
      </c>
      <c r="BX45" s="96">
        <v>0</v>
      </c>
      <c r="BY45" s="96">
        <v>0</v>
      </c>
      <c r="BZ45" s="96">
        <v>0</v>
      </c>
      <c r="CA45" s="96">
        <v>1</v>
      </c>
      <c r="CB45" s="96">
        <v>5200399</v>
      </c>
      <c r="CC45" s="96">
        <v>0</v>
      </c>
      <c r="CD45" s="96">
        <v>5200399</v>
      </c>
      <c r="CE45" s="96">
        <v>742</v>
      </c>
      <c r="CF45" s="96">
        <v>0</v>
      </c>
      <c r="CG45" s="96">
        <v>742</v>
      </c>
      <c r="CH45" s="96">
        <v>7216349</v>
      </c>
      <c r="CI45" s="96">
        <v>1057534</v>
      </c>
      <c r="CJ45" s="96">
        <v>0</v>
      </c>
      <c r="CK45" s="96">
        <v>8273883</v>
      </c>
      <c r="CL45" s="96">
        <v>11150.79</v>
      </c>
      <c r="CM45" s="96">
        <v>0</v>
      </c>
      <c r="CN45" s="96">
        <v>0</v>
      </c>
      <c r="CO45" s="96">
        <v>0</v>
      </c>
      <c r="CP45" s="96">
        <v>0</v>
      </c>
      <c r="CQ45" s="96">
        <v>0</v>
      </c>
      <c r="CR45" s="96">
        <v>0</v>
      </c>
      <c r="CS45" s="96">
        <v>0</v>
      </c>
      <c r="CT45" s="96">
        <v>0</v>
      </c>
      <c r="CU45" s="96">
        <v>7107.75</v>
      </c>
      <c r="CV45" s="96">
        <v>0</v>
      </c>
      <c r="CW45" s="96">
        <v>0</v>
      </c>
      <c r="CX45" s="96">
        <v>0</v>
      </c>
      <c r="CY45" s="96">
        <v>0</v>
      </c>
      <c r="CZ45" s="96">
        <v>0</v>
      </c>
      <c r="DA45" s="96">
        <v>0</v>
      </c>
      <c r="DB45" s="96">
        <v>0</v>
      </c>
      <c r="DC45" s="96">
        <v>0</v>
      </c>
      <c r="DD45" s="96">
        <v>0</v>
      </c>
      <c r="DE45" s="96">
        <v>5241575.9400000004</v>
      </c>
      <c r="DF45" s="96">
        <v>0</v>
      </c>
      <c r="DG45" s="96">
        <v>0</v>
      </c>
      <c r="DH45" s="96">
        <v>0</v>
      </c>
      <c r="DI45" s="96">
        <v>0</v>
      </c>
      <c r="DJ45" s="96">
        <v>0</v>
      </c>
      <c r="DK45" s="96">
        <v>0</v>
      </c>
      <c r="DL45" s="96">
        <v>5241575.9400000004</v>
      </c>
      <c r="DM45" s="96">
        <v>4455339.5490000006</v>
      </c>
      <c r="DN45" s="96">
        <v>0</v>
      </c>
      <c r="DO45" s="96">
        <v>0</v>
      </c>
      <c r="DP45" s="96">
        <v>0</v>
      </c>
      <c r="DQ45" s="96">
        <v>0</v>
      </c>
      <c r="DR45" s="96">
        <v>0</v>
      </c>
      <c r="DS45" s="96">
        <v>0</v>
      </c>
      <c r="DT45" s="96">
        <v>0</v>
      </c>
      <c r="DU45" s="96">
        <v>0</v>
      </c>
      <c r="DV45" s="96">
        <v>0</v>
      </c>
      <c r="DW45" s="96">
        <v>1</v>
      </c>
      <c r="DX45" s="96">
        <v>0</v>
      </c>
    </row>
    <row r="46" spans="1:128" x14ac:dyDescent="0.2">
      <c r="A46" s="96">
        <v>657</v>
      </c>
      <c r="B46" s="96" t="s">
        <v>194</v>
      </c>
      <c r="C46" s="96">
        <v>96</v>
      </c>
      <c r="D46" s="96">
        <v>95</v>
      </c>
      <c r="E46" s="96">
        <v>191</v>
      </c>
      <c r="F46" s="96">
        <v>96</v>
      </c>
      <c r="G46" s="96">
        <v>0</v>
      </c>
      <c r="H46" s="96">
        <v>0</v>
      </c>
      <c r="I46" s="96">
        <v>96</v>
      </c>
      <c r="J46" s="96">
        <v>2094354</v>
      </c>
      <c r="K46" s="96">
        <v>975736</v>
      </c>
      <c r="L46" s="96">
        <v>250114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868504</v>
      </c>
      <c r="S46" s="96">
        <v>2094354</v>
      </c>
      <c r="T46" s="96">
        <v>0</v>
      </c>
      <c r="U46" s="96">
        <v>0</v>
      </c>
      <c r="V46" s="96">
        <v>0</v>
      </c>
      <c r="W46" s="96">
        <v>2094354</v>
      </c>
      <c r="X46" s="96">
        <v>868504</v>
      </c>
      <c r="Y46" s="96">
        <v>0</v>
      </c>
      <c r="Z46" s="96">
        <v>1225850</v>
      </c>
      <c r="AA46" s="96">
        <v>160370</v>
      </c>
      <c r="AB46" s="96">
        <v>0</v>
      </c>
      <c r="AC46" s="96">
        <v>160220</v>
      </c>
      <c r="AD46" s="96">
        <v>0</v>
      </c>
      <c r="AE46" s="96">
        <v>0</v>
      </c>
      <c r="AF46" s="96">
        <v>150</v>
      </c>
      <c r="AG46" s="96">
        <v>161270</v>
      </c>
      <c r="AH46" s="96">
        <v>0</v>
      </c>
      <c r="AI46" s="96">
        <v>0</v>
      </c>
      <c r="AJ46" s="96">
        <v>0</v>
      </c>
      <c r="AK46" s="96">
        <v>161120</v>
      </c>
      <c r="AL46" s="96">
        <v>1386970</v>
      </c>
      <c r="AM46" s="96">
        <v>0</v>
      </c>
      <c r="AN46" s="96">
        <v>0</v>
      </c>
      <c r="AO46" s="96">
        <v>1386970</v>
      </c>
      <c r="AP46" s="96">
        <v>1386970</v>
      </c>
      <c r="AQ46" s="96">
        <v>1000</v>
      </c>
      <c r="AR46" s="96">
        <v>96000</v>
      </c>
      <c r="AS46" s="96">
        <v>96000</v>
      </c>
      <c r="AT46" s="96">
        <v>9780</v>
      </c>
      <c r="AU46" s="96">
        <v>938880</v>
      </c>
      <c r="AV46" s="96">
        <v>842880</v>
      </c>
      <c r="AW46" s="96">
        <v>448090</v>
      </c>
      <c r="AX46" s="96">
        <v>1730303</v>
      </c>
      <c r="AY46" s="96">
        <v>166109120</v>
      </c>
      <c r="AZ46" s="96">
        <v>2895000</v>
      </c>
      <c r="BA46" s="96">
        <v>277920000</v>
      </c>
      <c r="BB46" s="96">
        <v>3.4541999999999998E-4</v>
      </c>
      <c r="BC46" s="96">
        <v>111810880</v>
      </c>
      <c r="BD46" s="96">
        <v>38621.71</v>
      </c>
      <c r="BE46" s="96">
        <v>1724178</v>
      </c>
      <c r="BF46" s="96">
        <v>165521088</v>
      </c>
      <c r="BG46" s="96">
        <v>5.0922800000000002E-3</v>
      </c>
      <c r="BH46" s="96">
        <v>-588032</v>
      </c>
      <c r="BI46" s="96">
        <v>-2994.42</v>
      </c>
      <c r="BJ46" s="96">
        <v>860173</v>
      </c>
      <c r="BK46" s="96">
        <v>82576608</v>
      </c>
      <c r="BL46" s="96">
        <v>5.4263599999999999E-3</v>
      </c>
      <c r="BM46" s="96">
        <v>-83532512</v>
      </c>
      <c r="BN46" s="96">
        <v>-453277.48</v>
      </c>
      <c r="BO46" s="96">
        <v>38621.71</v>
      </c>
      <c r="BP46" s="96">
        <v>0</v>
      </c>
      <c r="BQ46" s="96">
        <v>0</v>
      </c>
      <c r="BR46" s="96">
        <v>-538</v>
      </c>
      <c r="BS46" s="96">
        <v>0</v>
      </c>
      <c r="BT46" s="96">
        <v>0</v>
      </c>
      <c r="BU46" s="96">
        <v>38084</v>
      </c>
      <c r="BV46" s="96">
        <v>176782.15</v>
      </c>
      <c r="BW46" s="96">
        <v>0</v>
      </c>
      <c r="BX46" s="96">
        <v>-2463</v>
      </c>
      <c r="BY46" s="96">
        <v>0</v>
      </c>
      <c r="BZ46" s="96">
        <v>174319</v>
      </c>
      <c r="CA46" s="96">
        <v>0</v>
      </c>
      <c r="CB46" s="96">
        <v>212403</v>
      </c>
      <c r="CC46" s="96">
        <v>0</v>
      </c>
      <c r="CD46" s="96">
        <v>212403</v>
      </c>
      <c r="CE46" s="96">
        <v>96</v>
      </c>
      <c r="CF46" s="96">
        <v>0</v>
      </c>
      <c r="CG46" s="96">
        <v>96</v>
      </c>
      <c r="CH46" s="96">
        <v>1225850</v>
      </c>
      <c r="CI46" s="96">
        <v>161120</v>
      </c>
      <c r="CJ46" s="96">
        <v>0</v>
      </c>
      <c r="CK46" s="96">
        <v>1386970</v>
      </c>
      <c r="CL46" s="96">
        <v>14447.6</v>
      </c>
      <c r="CM46" s="96">
        <v>0</v>
      </c>
      <c r="CN46" s="96">
        <v>0</v>
      </c>
      <c r="CO46" s="96">
        <v>0</v>
      </c>
      <c r="CP46" s="96">
        <v>0</v>
      </c>
      <c r="CQ46" s="96">
        <v>0</v>
      </c>
      <c r="CR46" s="96">
        <v>0</v>
      </c>
      <c r="CS46" s="96">
        <v>0</v>
      </c>
      <c r="CT46" s="96">
        <v>0</v>
      </c>
      <c r="CU46" s="96">
        <v>402.31</v>
      </c>
      <c r="CV46" s="96">
        <v>0</v>
      </c>
      <c r="CW46" s="96">
        <v>0</v>
      </c>
      <c r="CX46" s="96">
        <v>0</v>
      </c>
      <c r="CY46" s="96">
        <v>0</v>
      </c>
      <c r="CZ46" s="96">
        <v>0</v>
      </c>
      <c r="DA46" s="96">
        <v>0</v>
      </c>
      <c r="DB46" s="96">
        <v>0</v>
      </c>
      <c r="DC46" s="96">
        <v>0</v>
      </c>
      <c r="DD46" s="96">
        <v>0</v>
      </c>
      <c r="DE46" s="96">
        <v>49625.599999999999</v>
      </c>
      <c r="DF46" s="96">
        <v>203790.71</v>
      </c>
      <c r="DG46" s="96">
        <v>0</v>
      </c>
      <c r="DH46" s="96">
        <v>0</v>
      </c>
      <c r="DI46" s="96">
        <v>0</v>
      </c>
      <c r="DJ46" s="96">
        <v>0</v>
      </c>
      <c r="DK46" s="96">
        <v>0</v>
      </c>
      <c r="DL46" s="96">
        <v>253416.31</v>
      </c>
      <c r="DM46" s="96">
        <v>215403.86350000001</v>
      </c>
      <c r="DN46" s="96">
        <v>0</v>
      </c>
      <c r="DO46" s="96">
        <v>176782.15</v>
      </c>
      <c r="DP46" s="96">
        <v>176782.15</v>
      </c>
      <c r="DQ46" s="96">
        <v>176782.15</v>
      </c>
      <c r="DR46" s="96">
        <v>0</v>
      </c>
      <c r="DS46" s="96">
        <v>-2463</v>
      </c>
      <c r="DT46" s="96">
        <v>0</v>
      </c>
      <c r="DU46" s="96">
        <v>174319</v>
      </c>
      <c r="DV46" s="96">
        <v>0</v>
      </c>
      <c r="DW46" s="96">
        <v>0</v>
      </c>
      <c r="DX46" s="96">
        <v>0</v>
      </c>
    </row>
    <row r="47" spans="1:128" x14ac:dyDescent="0.2">
      <c r="A47" s="96">
        <v>658</v>
      </c>
      <c r="B47" s="96" t="s">
        <v>195</v>
      </c>
      <c r="C47" s="96">
        <v>853</v>
      </c>
      <c r="D47" s="96">
        <v>870</v>
      </c>
      <c r="E47" s="96">
        <v>1723</v>
      </c>
      <c r="F47" s="96">
        <v>862</v>
      </c>
      <c r="G47" s="96">
        <v>44</v>
      </c>
      <c r="H47" s="96">
        <v>0</v>
      </c>
      <c r="I47" s="96">
        <v>908</v>
      </c>
      <c r="J47" s="96">
        <v>9358655.3100000005</v>
      </c>
      <c r="K47" s="96">
        <v>2068215</v>
      </c>
      <c r="L47" s="96">
        <v>5971037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1319403.31</v>
      </c>
      <c r="S47" s="96">
        <v>9350649.4000000004</v>
      </c>
      <c r="T47" s="96">
        <v>0</v>
      </c>
      <c r="U47" s="96">
        <v>0</v>
      </c>
      <c r="V47" s="96">
        <v>0</v>
      </c>
      <c r="W47" s="96">
        <v>9350649.4000000004</v>
      </c>
      <c r="X47" s="96">
        <v>1319403.31</v>
      </c>
      <c r="Y47" s="96">
        <v>0</v>
      </c>
      <c r="Z47" s="96">
        <v>8031246.0899999999</v>
      </c>
      <c r="AA47" s="96">
        <v>2009747.75</v>
      </c>
      <c r="AB47" s="96">
        <v>0</v>
      </c>
      <c r="AC47" s="96">
        <v>1526818</v>
      </c>
      <c r="AD47" s="96">
        <v>0</v>
      </c>
      <c r="AE47" s="96">
        <v>0</v>
      </c>
      <c r="AF47" s="96">
        <v>482929.75</v>
      </c>
      <c r="AG47" s="96">
        <v>1889653.5</v>
      </c>
      <c r="AH47" s="96">
        <v>0</v>
      </c>
      <c r="AI47" s="96">
        <v>0</v>
      </c>
      <c r="AJ47" s="96">
        <v>0</v>
      </c>
      <c r="AK47" s="96">
        <v>1406723.75</v>
      </c>
      <c r="AL47" s="96">
        <v>9437969.8399999999</v>
      </c>
      <c r="AM47" s="96">
        <v>0</v>
      </c>
      <c r="AN47" s="96">
        <v>0</v>
      </c>
      <c r="AO47" s="96">
        <v>9437969.8399999999</v>
      </c>
      <c r="AP47" s="96">
        <v>9437969.8399999999</v>
      </c>
      <c r="AQ47" s="96">
        <v>1000</v>
      </c>
      <c r="AR47" s="96">
        <v>908000</v>
      </c>
      <c r="AS47" s="96">
        <v>908000</v>
      </c>
      <c r="AT47" s="96">
        <v>9780</v>
      </c>
      <c r="AU47" s="96">
        <v>8880240</v>
      </c>
      <c r="AV47" s="96">
        <v>7972240</v>
      </c>
      <c r="AW47" s="96">
        <v>557729.83999999985</v>
      </c>
      <c r="AX47" s="96">
        <v>398134</v>
      </c>
      <c r="AY47" s="96">
        <v>361505314</v>
      </c>
      <c r="AZ47" s="96">
        <v>1930000</v>
      </c>
      <c r="BA47" s="96">
        <v>1752440000</v>
      </c>
      <c r="BB47" s="96">
        <v>5.1813E-4</v>
      </c>
      <c r="BC47" s="96">
        <v>1390934686</v>
      </c>
      <c r="BD47" s="96">
        <v>720684.99</v>
      </c>
      <c r="BE47" s="96">
        <v>1149452</v>
      </c>
      <c r="BF47" s="96">
        <v>1043702416</v>
      </c>
      <c r="BG47" s="96">
        <v>7.6384199999999999E-3</v>
      </c>
      <c r="BH47" s="96">
        <v>682197102</v>
      </c>
      <c r="BI47" s="96">
        <v>5210907.99</v>
      </c>
      <c r="BJ47" s="96">
        <v>573449</v>
      </c>
      <c r="BK47" s="96">
        <v>520691692</v>
      </c>
      <c r="BL47" s="96">
        <v>1.07113E-3</v>
      </c>
      <c r="BM47" s="96">
        <v>159186378</v>
      </c>
      <c r="BN47" s="96">
        <v>170509.31</v>
      </c>
      <c r="BO47" s="96">
        <v>6102102.29</v>
      </c>
      <c r="BP47" s="96">
        <v>0</v>
      </c>
      <c r="BQ47" s="96">
        <v>0</v>
      </c>
      <c r="BR47" s="96">
        <v>-85031</v>
      </c>
      <c r="BS47" s="96">
        <v>-84</v>
      </c>
      <c r="BT47" s="96">
        <v>0</v>
      </c>
      <c r="BU47" s="96">
        <v>6016987</v>
      </c>
      <c r="BV47" s="96">
        <v>0</v>
      </c>
      <c r="BW47" s="96">
        <v>0</v>
      </c>
      <c r="BX47" s="96">
        <v>0</v>
      </c>
      <c r="BY47" s="96">
        <v>0</v>
      </c>
      <c r="BZ47" s="96">
        <v>0</v>
      </c>
      <c r="CA47" s="96">
        <v>1</v>
      </c>
      <c r="CB47" s="96">
        <v>6016988</v>
      </c>
      <c r="CC47" s="96">
        <v>0</v>
      </c>
      <c r="CD47" s="96">
        <v>6016988</v>
      </c>
      <c r="CE47" s="96">
        <v>908</v>
      </c>
      <c r="CF47" s="96">
        <v>0</v>
      </c>
      <c r="CG47" s="96">
        <v>908</v>
      </c>
      <c r="CH47" s="96">
        <v>8031246.0899999999</v>
      </c>
      <c r="CI47" s="96">
        <v>1406723.75</v>
      </c>
      <c r="CJ47" s="96">
        <v>0</v>
      </c>
      <c r="CK47" s="96">
        <v>9437969.8399999999</v>
      </c>
      <c r="CL47" s="96">
        <v>10394.24</v>
      </c>
      <c r="CM47" s="96">
        <v>0</v>
      </c>
      <c r="CN47" s="96">
        <v>0</v>
      </c>
      <c r="CO47" s="96">
        <v>0</v>
      </c>
      <c r="CP47" s="96">
        <v>0</v>
      </c>
      <c r="CQ47" s="96">
        <v>0</v>
      </c>
      <c r="CR47" s="96">
        <v>0</v>
      </c>
      <c r="CS47" s="96">
        <v>0</v>
      </c>
      <c r="CT47" s="96">
        <v>0</v>
      </c>
      <c r="CU47" s="96">
        <v>6720.38</v>
      </c>
      <c r="CV47" s="96">
        <v>0</v>
      </c>
      <c r="CW47" s="96">
        <v>0</v>
      </c>
      <c r="CX47" s="96">
        <v>0</v>
      </c>
      <c r="CY47" s="96">
        <v>0</v>
      </c>
      <c r="CZ47" s="96">
        <v>0</v>
      </c>
      <c r="DA47" s="96">
        <v>0</v>
      </c>
      <c r="DB47" s="96">
        <v>0</v>
      </c>
      <c r="DC47" s="96">
        <v>0</v>
      </c>
      <c r="DD47" s="96">
        <v>0</v>
      </c>
      <c r="DE47" s="96">
        <v>6052628.8300000001</v>
      </c>
      <c r="DF47" s="96">
        <v>0</v>
      </c>
      <c r="DG47" s="96">
        <v>0</v>
      </c>
      <c r="DH47" s="96">
        <v>0</v>
      </c>
      <c r="DI47" s="96">
        <v>0</v>
      </c>
      <c r="DJ47" s="96">
        <v>0</v>
      </c>
      <c r="DK47" s="96">
        <v>0</v>
      </c>
      <c r="DL47" s="96">
        <v>6052628.8300000001</v>
      </c>
      <c r="DM47" s="96">
        <v>5144734.5055</v>
      </c>
      <c r="DN47" s="96">
        <v>0</v>
      </c>
      <c r="DO47" s="96">
        <v>0</v>
      </c>
      <c r="DP47" s="96">
        <v>0</v>
      </c>
      <c r="DQ47" s="96">
        <v>0</v>
      </c>
      <c r="DR47" s="96">
        <v>0</v>
      </c>
      <c r="DS47" s="96">
        <v>0</v>
      </c>
      <c r="DT47" s="96">
        <v>0</v>
      </c>
      <c r="DU47" s="96">
        <v>0</v>
      </c>
      <c r="DV47" s="96">
        <v>0.5</v>
      </c>
      <c r="DW47" s="96">
        <v>1</v>
      </c>
      <c r="DX47" s="96">
        <v>0</v>
      </c>
    </row>
    <row r="48" spans="1:128" x14ac:dyDescent="0.2">
      <c r="A48" s="96">
        <v>665</v>
      </c>
      <c r="B48" s="96" t="s">
        <v>196</v>
      </c>
      <c r="C48" s="96">
        <v>651</v>
      </c>
      <c r="D48" s="96">
        <v>653</v>
      </c>
      <c r="E48" s="96">
        <v>1304</v>
      </c>
      <c r="F48" s="96">
        <v>652</v>
      </c>
      <c r="G48" s="96">
        <v>9</v>
      </c>
      <c r="H48" s="96">
        <v>0</v>
      </c>
      <c r="I48" s="96">
        <v>661</v>
      </c>
      <c r="J48" s="96">
        <v>7658785</v>
      </c>
      <c r="K48" s="96">
        <v>3343894</v>
      </c>
      <c r="L48" s="96">
        <v>3040797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1274094</v>
      </c>
      <c r="S48" s="96">
        <v>8254285</v>
      </c>
      <c r="T48" s="96">
        <v>0</v>
      </c>
      <c r="U48" s="96">
        <v>0</v>
      </c>
      <c r="V48" s="96">
        <v>0</v>
      </c>
      <c r="W48" s="96">
        <v>8254285</v>
      </c>
      <c r="X48" s="96">
        <v>1274094</v>
      </c>
      <c r="Y48" s="96">
        <v>0</v>
      </c>
      <c r="Z48" s="96">
        <v>6980191</v>
      </c>
      <c r="AA48" s="96">
        <v>346125</v>
      </c>
      <c r="AB48" s="96">
        <v>0</v>
      </c>
      <c r="AC48" s="96">
        <v>346125</v>
      </c>
      <c r="AD48" s="96">
        <v>0</v>
      </c>
      <c r="AE48" s="96">
        <v>0</v>
      </c>
      <c r="AF48" s="96">
        <v>0</v>
      </c>
      <c r="AG48" s="96">
        <v>349425</v>
      </c>
      <c r="AH48" s="96">
        <v>0</v>
      </c>
      <c r="AI48" s="96">
        <v>0</v>
      </c>
      <c r="AJ48" s="96">
        <v>0</v>
      </c>
      <c r="AK48" s="96">
        <v>349425</v>
      </c>
      <c r="AL48" s="96">
        <v>7329616</v>
      </c>
      <c r="AM48" s="96">
        <v>0</v>
      </c>
      <c r="AN48" s="96">
        <v>0</v>
      </c>
      <c r="AO48" s="96">
        <v>7329616</v>
      </c>
      <c r="AP48" s="96">
        <v>7329616</v>
      </c>
      <c r="AQ48" s="96">
        <v>1000</v>
      </c>
      <c r="AR48" s="96">
        <v>661000</v>
      </c>
      <c r="AS48" s="96">
        <v>661000</v>
      </c>
      <c r="AT48" s="96">
        <v>9780</v>
      </c>
      <c r="AU48" s="96">
        <v>6464580</v>
      </c>
      <c r="AV48" s="96">
        <v>5803580</v>
      </c>
      <c r="AW48" s="96">
        <v>865036</v>
      </c>
      <c r="AX48" s="96">
        <v>943857</v>
      </c>
      <c r="AY48" s="96">
        <v>623889580</v>
      </c>
      <c r="AZ48" s="96">
        <v>2895000</v>
      </c>
      <c r="BA48" s="96">
        <v>1913595000</v>
      </c>
      <c r="BB48" s="96">
        <v>3.4541999999999998E-4</v>
      </c>
      <c r="BC48" s="96">
        <v>1289705420</v>
      </c>
      <c r="BD48" s="96">
        <v>445490.05</v>
      </c>
      <c r="BE48" s="96">
        <v>1724178</v>
      </c>
      <c r="BF48" s="96">
        <v>1139681658</v>
      </c>
      <c r="BG48" s="96">
        <v>5.0922800000000002E-3</v>
      </c>
      <c r="BH48" s="96">
        <v>515792078</v>
      </c>
      <c r="BI48" s="96">
        <v>2626557.6800000002</v>
      </c>
      <c r="BJ48" s="96">
        <v>860173</v>
      </c>
      <c r="BK48" s="96">
        <v>568574353</v>
      </c>
      <c r="BL48" s="96">
        <v>1.5214099999999999E-3</v>
      </c>
      <c r="BM48" s="96">
        <v>-55315227</v>
      </c>
      <c r="BN48" s="96">
        <v>-84157.14</v>
      </c>
      <c r="BO48" s="96">
        <v>2987890.59</v>
      </c>
      <c r="BP48" s="96">
        <v>0</v>
      </c>
      <c r="BQ48" s="96">
        <v>0</v>
      </c>
      <c r="BR48" s="96">
        <v>-41635</v>
      </c>
      <c r="BS48" s="96">
        <v>-93</v>
      </c>
      <c r="BT48" s="96">
        <v>0</v>
      </c>
      <c r="BU48" s="96">
        <v>2946163</v>
      </c>
      <c r="BV48" s="96">
        <v>0</v>
      </c>
      <c r="BW48" s="96">
        <v>0</v>
      </c>
      <c r="BX48" s="96">
        <v>0</v>
      </c>
      <c r="BY48" s="96">
        <v>0</v>
      </c>
      <c r="BZ48" s="96">
        <v>0</v>
      </c>
      <c r="CA48" s="96">
        <v>1</v>
      </c>
      <c r="CB48" s="96">
        <v>2946164</v>
      </c>
      <c r="CC48" s="96">
        <v>0</v>
      </c>
      <c r="CD48" s="96">
        <v>2946164</v>
      </c>
      <c r="CE48" s="96">
        <v>661</v>
      </c>
      <c r="CF48" s="96">
        <v>0</v>
      </c>
      <c r="CG48" s="96">
        <v>661</v>
      </c>
      <c r="CH48" s="96">
        <v>6980191</v>
      </c>
      <c r="CI48" s="96">
        <v>349425</v>
      </c>
      <c r="CJ48" s="96">
        <v>0</v>
      </c>
      <c r="CK48" s="96">
        <v>7329616</v>
      </c>
      <c r="CL48" s="96">
        <v>11088.68</v>
      </c>
      <c r="CM48" s="96">
        <v>0</v>
      </c>
      <c r="CN48" s="96">
        <v>0</v>
      </c>
      <c r="CO48" s="96">
        <v>0</v>
      </c>
      <c r="CP48" s="96">
        <v>0</v>
      </c>
      <c r="CQ48" s="96">
        <v>0</v>
      </c>
      <c r="CR48" s="96">
        <v>0</v>
      </c>
      <c r="CS48" s="96">
        <v>0</v>
      </c>
      <c r="CT48" s="96">
        <v>0</v>
      </c>
      <c r="CU48" s="96">
        <v>4520.26</v>
      </c>
      <c r="CV48" s="96">
        <v>0</v>
      </c>
      <c r="CW48" s="96">
        <v>0</v>
      </c>
      <c r="CX48" s="96">
        <v>0</v>
      </c>
      <c r="CY48" s="96">
        <v>0</v>
      </c>
      <c r="CZ48" s="96">
        <v>0</v>
      </c>
      <c r="DA48" s="96">
        <v>0</v>
      </c>
      <c r="DB48" s="96">
        <v>0</v>
      </c>
      <c r="DC48" s="96">
        <v>0</v>
      </c>
      <c r="DD48" s="96">
        <v>0</v>
      </c>
      <c r="DE48" s="96">
        <v>3082016.1</v>
      </c>
      <c r="DF48" s="96">
        <v>0</v>
      </c>
      <c r="DG48" s="96">
        <v>0</v>
      </c>
      <c r="DH48" s="96">
        <v>0</v>
      </c>
      <c r="DI48" s="96">
        <v>0</v>
      </c>
      <c r="DJ48" s="96">
        <v>0</v>
      </c>
      <c r="DK48" s="96">
        <v>0</v>
      </c>
      <c r="DL48" s="96">
        <v>3082016.1</v>
      </c>
      <c r="DM48" s="96">
        <v>2619713.6850000001</v>
      </c>
      <c r="DN48" s="96">
        <v>0</v>
      </c>
      <c r="DO48" s="96">
        <v>0</v>
      </c>
      <c r="DP48" s="96">
        <v>0</v>
      </c>
      <c r="DQ48" s="96">
        <v>0</v>
      </c>
      <c r="DR48" s="96">
        <v>0</v>
      </c>
      <c r="DS48" s="96">
        <v>0</v>
      </c>
      <c r="DT48" s="96">
        <v>0</v>
      </c>
      <c r="DU48" s="96">
        <v>0</v>
      </c>
      <c r="DV48" s="96">
        <v>0</v>
      </c>
      <c r="DW48" s="96">
        <v>0</v>
      </c>
      <c r="DX48" s="96">
        <v>0</v>
      </c>
    </row>
    <row r="49" spans="1:128" x14ac:dyDescent="0.2">
      <c r="A49" s="96">
        <v>700</v>
      </c>
      <c r="B49" s="96" t="s">
        <v>197</v>
      </c>
      <c r="C49" s="96">
        <v>1013</v>
      </c>
      <c r="D49" s="96">
        <v>1023</v>
      </c>
      <c r="E49" s="96">
        <v>2036</v>
      </c>
      <c r="F49" s="96">
        <v>1018</v>
      </c>
      <c r="G49" s="96">
        <v>38</v>
      </c>
      <c r="H49" s="96">
        <v>0</v>
      </c>
      <c r="I49" s="96">
        <v>1056</v>
      </c>
      <c r="J49" s="96">
        <v>12015641.27</v>
      </c>
      <c r="K49" s="96">
        <v>3775273</v>
      </c>
      <c r="L49" s="96">
        <v>6702120</v>
      </c>
      <c r="M49" s="96">
        <v>0</v>
      </c>
      <c r="N49" s="96">
        <v>0</v>
      </c>
      <c r="O49" s="96">
        <v>0</v>
      </c>
      <c r="P49" s="96">
        <v>0</v>
      </c>
      <c r="Q49" s="96">
        <v>56360</v>
      </c>
      <c r="R49" s="96">
        <v>1481888.27</v>
      </c>
      <c r="S49" s="96">
        <v>11986242.43</v>
      </c>
      <c r="T49" s="96">
        <v>100000</v>
      </c>
      <c r="U49" s="96">
        <v>0</v>
      </c>
      <c r="V49" s="96">
        <v>500</v>
      </c>
      <c r="W49" s="96">
        <v>11885742.43</v>
      </c>
      <c r="X49" s="96">
        <v>1481888.27</v>
      </c>
      <c r="Y49" s="96">
        <v>0</v>
      </c>
      <c r="Z49" s="96">
        <v>10403854.16</v>
      </c>
      <c r="AA49" s="96">
        <v>159812</v>
      </c>
      <c r="AB49" s="96">
        <v>100000</v>
      </c>
      <c r="AC49" s="96">
        <v>59807</v>
      </c>
      <c r="AD49" s="96">
        <v>0</v>
      </c>
      <c r="AE49" s="96">
        <v>0</v>
      </c>
      <c r="AF49" s="96">
        <v>5</v>
      </c>
      <c r="AG49" s="96">
        <v>159806.85999999999</v>
      </c>
      <c r="AH49" s="96">
        <v>0</v>
      </c>
      <c r="AI49" s="96">
        <v>0</v>
      </c>
      <c r="AJ49" s="96">
        <v>0</v>
      </c>
      <c r="AK49" s="96">
        <v>159801.85999999999</v>
      </c>
      <c r="AL49" s="96">
        <v>10563656.02</v>
      </c>
      <c r="AM49" s="96">
        <v>0</v>
      </c>
      <c r="AN49" s="96">
        <v>0</v>
      </c>
      <c r="AO49" s="96">
        <v>10563656.02</v>
      </c>
      <c r="AP49" s="96">
        <v>10563656.02</v>
      </c>
      <c r="AQ49" s="96">
        <v>1000</v>
      </c>
      <c r="AR49" s="96">
        <v>1056000</v>
      </c>
      <c r="AS49" s="96">
        <v>1056000</v>
      </c>
      <c r="AT49" s="96">
        <v>9780</v>
      </c>
      <c r="AU49" s="96">
        <v>10327680</v>
      </c>
      <c r="AV49" s="96">
        <v>9271680</v>
      </c>
      <c r="AW49" s="96">
        <v>235976.01999999955</v>
      </c>
      <c r="AX49" s="96">
        <v>405208</v>
      </c>
      <c r="AY49" s="96">
        <v>427899836</v>
      </c>
      <c r="AZ49" s="96">
        <v>1930000</v>
      </c>
      <c r="BA49" s="96">
        <v>2038080000</v>
      </c>
      <c r="BB49" s="96">
        <v>5.1813E-4</v>
      </c>
      <c r="BC49" s="96">
        <v>1610180164</v>
      </c>
      <c r="BD49" s="96">
        <v>834282.65</v>
      </c>
      <c r="BE49" s="96">
        <v>1149452</v>
      </c>
      <c r="BF49" s="96">
        <v>1213821312</v>
      </c>
      <c r="BG49" s="96">
        <v>7.6384199999999999E-3</v>
      </c>
      <c r="BH49" s="96">
        <v>785921476</v>
      </c>
      <c r="BI49" s="96">
        <v>6003198.3200000003</v>
      </c>
      <c r="BJ49" s="96">
        <v>573449</v>
      </c>
      <c r="BK49" s="96">
        <v>605562144</v>
      </c>
      <c r="BL49" s="96">
        <v>3.8968E-4</v>
      </c>
      <c r="BM49" s="96">
        <v>177662308</v>
      </c>
      <c r="BN49" s="96">
        <v>69231.45</v>
      </c>
      <c r="BO49" s="96">
        <v>6906712.4199999999</v>
      </c>
      <c r="BP49" s="96">
        <v>0</v>
      </c>
      <c r="BQ49" s="96">
        <v>0</v>
      </c>
      <c r="BR49" s="96">
        <v>-96243</v>
      </c>
      <c r="BS49" s="96">
        <v>-97</v>
      </c>
      <c r="BT49" s="96">
        <v>0</v>
      </c>
      <c r="BU49" s="96">
        <v>6810372</v>
      </c>
      <c r="BV49" s="96">
        <v>0</v>
      </c>
      <c r="BW49" s="96">
        <v>0</v>
      </c>
      <c r="BX49" s="96">
        <v>0</v>
      </c>
      <c r="BY49" s="96">
        <v>0</v>
      </c>
      <c r="BZ49" s="96">
        <v>0</v>
      </c>
      <c r="CA49" s="96">
        <v>1</v>
      </c>
      <c r="CB49" s="96">
        <v>6810373</v>
      </c>
      <c r="CC49" s="96">
        <v>0</v>
      </c>
      <c r="CD49" s="96">
        <v>6810373</v>
      </c>
      <c r="CE49" s="96">
        <v>1056</v>
      </c>
      <c r="CF49" s="96">
        <v>0</v>
      </c>
      <c r="CG49" s="96">
        <v>1056</v>
      </c>
      <c r="CH49" s="96">
        <v>10403854.16</v>
      </c>
      <c r="CI49" s="96">
        <v>159801.85999999999</v>
      </c>
      <c r="CJ49" s="96">
        <v>0</v>
      </c>
      <c r="CK49" s="96">
        <v>10563656.02</v>
      </c>
      <c r="CL49" s="96">
        <v>10003.459999999999</v>
      </c>
      <c r="CM49" s="96">
        <v>0</v>
      </c>
      <c r="CN49" s="96">
        <v>0</v>
      </c>
      <c r="CO49" s="96">
        <v>0</v>
      </c>
      <c r="CP49" s="96">
        <v>0</v>
      </c>
      <c r="CQ49" s="96">
        <v>0</v>
      </c>
      <c r="CR49" s="96">
        <v>0</v>
      </c>
      <c r="CS49" s="96">
        <v>0</v>
      </c>
      <c r="CT49" s="96">
        <v>0</v>
      </c>
      <c r="CU49" s="96">
        <v>6540.45</v>
      </c>
      <c r="CV49" s="96">
        <v>0</v>
      </c>
      <c r="CW49" s="96">
        <v>0</v>
      </c>
      <c r="CX49" s="96">
        <v>0</v>
      </c>
      <c r="CY49" s="96">
        <v>0</v>
      </c>
      <c r="CZ49" s="96">
        <v>0</v>
      </c>
      <c r="DA49" s="96">
        <v>0</v>
      </c>
      <c r="DB49" s="96">
        <v>0</v>
      </c>
      <c r="DC49" s="96">
        <v>0</v>
      </c>
      <c r="DD49" s="96">
        <v>0</v>
      </c>
      <c r="DE49" s="96">
        <v>6793680.1200000001</v>
      </c>
      <c r="DF49" s="96">
        <v>0</v>
      </c>
      <c r="DG49" s="96">
        <v>0</v>
      </c>
      <c r="DH49" s="96">
        <v>0</v>
      </c>
      <c r="DI49" s="96">
        <v>9200</v>
      </c>
      <c r="DJ49" s="96">
        <v>0</v>
      </c>
      <c r="DK49" s="96">
        <v>0</v>
      </c>
      <c r="DL49" s="96">
        <v>6784480.1200000001</v>
      </c>
      <c r="DM49" s="96">
        <v>5766808.102</v>
      </c>
      <c r="DN49" s="96">
        <v>0</v>
      </c>
      <c r="DO49" s="96">
        <v>0</v>
      </c>
      <c r="DP49" s="96">
        <v>0</v>
      </c>
      <c r="DQ49" s="96">
        <v>0</v>
      </c>
      <c r="DR49" s="96">
        <v>0</v>
      </c>
      <c r="DS49" s="96">
        <v>0</v>
      </c>
      <c r="DT49" s="96">
        <v>0</v>
      </c>
      <c r="DU49" s="96">
        <v>0</v>
      </c>
      <c r="DV49" s="96">
        <v>0</v>
      </c>
      <c r="DW49" s="96">
        <v>0</v>
      </c>
      <c r="DX49" s="96">
        <v>0</v>
      </c>
    </row>
    <row r="50" spans="1:128" x14ac:dyDescent="0.2">
      <c r="A50" s="96">
        <v>721</v>
      </c>
      <c r="B50" s="96" t="s">
        <v>198</v>
      </c>
      <c r="C50" s="96">
        <v>1651</v>
      </c>
      <c r="D50" s="96">
        <v>1651</v>
      </c>
      <c r="E50" s="96">
        <v>3302</v>
      </c>
      <c r="F50" s="96">
        <v>1651</v>
      </c>
      <c r="G50" s="96">
        <v>28</v>
      </c>
      <c r="H50" s="96">
        <v>0</v>
      </c>
      <c r="I50" s="96">
        <v>1686</v>
      </c>
      <c r="J50" s="96">
        <v>20839844</v>
      </c>
      <c r="K50" s="96">
        <v>10599066</v>
      </c>
      <c r="L50" s="96">
        <v>8236639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2004139</v>
      </c>
      <c r="S50" s="96">
        <v>20859844</v>
      </c>
      <c r="T50" s="96">
        <v>0</v>
      </c>
      <c r="U50" s="96">
        <v>0</v>
      </c>
      <c r="V50" s="96">
        <v>0</v>
      </c>
      <c r="W50" s="96">
        <v>20859844</v>
      </c>
      <c r="X50" s="96">
        <v>2004139</v>
      </c>
      <c r="Y50" s="96">
        <v>0</v>
      </c>
      <c r="Z50" s="96">
        <v>18855705</v>
      </c>
      <c r="AA50" s="96">
        <v>3562490</v>
      </c>
      <c r="AB50" s="96">
        <v>0</v>
      </c>
      <c r="AC50" s="96">
        <v>3350535</v>
      </c>
      <c r="AD50" s="96">
        <v>0</v>
      </c>
      <c r="AE50" s="96">
        <v>0</v>
      </c>
      <c r="AF50" s="96">
        <v>211955</v>
      </c>
      <c r="AG50" s="96">
        <v>3572268</v>
      </c>
      <c r="AH50" s="96">
        <v>0</v>
      </c>
      <c r="AI50" s="96">
        <v>0</v>
      </c>
      <c r="AJ50" s="96">
        <v>0</v>
      </c>
      <c r="AK50" s="96">
        <v>3360313</v>
      </c>
      <c r="AL50" s="96">
        <v>22216018</v>
      </c>
      <c r="AM50" s="96">
        <v>0</v>
      </c>
      <c r="AN50" s="96">
        <v>0</v>
      </c>
      <c r="AO50" s="96">
        <v>22216018</v>
      </c>
      <c r="AP50" s="96">
        <v>22216018</v>
      </c>
      <c r="AQ50" s="96">
        <v>1000</v>
      </c>
      <c r="AR50" s="96">
        <v>1686000</v>
      </c>
      <c r="AS50" s="96">
        <v>1686000</v>
      </c>
      <c r="AT50" s="96">
        <v>9780</v>
      </c>
      <c r="AU50" s="96">
        <v>16489080</v>
      </c>
      <c r="AV50" s="96">
        <v>14803080</v>
      </c>
      <c r="AW50" s="96">
        <v>5726938</v>
      </c>
      <c r="AX50" s="96">
        <v>555950</v>
      </c>
      <c r="AY50" s="96">
        <v>937332300</v>
      </c>
      <c r="AZ50" s="96">
        <v>1930000</v>
      </c>
      <c r="BA50" s="96">
        <v>3253980000</v>
      </c>
      <c r="BB50" s="96">
        <v>5.1813E-4</v>
      </c>
      <c r="BC50" s="96">
        <v>2316647700</v>
      </c>
      <c r="BD50" s="96">
        <v>1200324.67</v>
      </c>
      <c r="BE50" s="96">
        <v>1149452</v>
      </c>
      <c r="BF50" s="96">
        <v>1937976072</v>
      </c>
      <c r="BG50" s="96">
        <v>7.6384199999999999E-3</v>
      </c>
      <c r="BH50" s="96">
        <v>1000643772</v>
      </c>
      <c r="BI50" s="96">
        <v>7643337.4000000004</v>
      </c>
      <c r="BJ50" s="96">
        <v>573449</v>
      </c>
      <c r="BK50" s="96">
        <v>966835014</v>
      </c>
      <c r="BL50" s="96">
        <v>5.9233899999999997E-3</v>
      </c>
      <c r="BM50" s="96">
        <v>29502714</v>
      </c>
      <c r="BN50" s="96">
        <v>174756.08</v>
      </c>
      <c r="BO50" s="96">
        <v>9018418.1500000004</v>
      </c>
      <c r="BP50" s="96">
        <v>0</v>
      </c>
      <c r="BQ50" s="96">
        <v>0</v>
      </c>
      <c r="BR50" s="96">
        <v>-125668</v>
      </c>
      <c r="BS50" s="96">
        <v>-212</v>
      </c>
      <c r="BT50" s="96">
        <v>0</v>
      </c>
      <c r="BU50" s="96">
        <v>8892538</v>
      </c>
      <c r="BV50" s="96">
        <v>0</v>
      </c>
      <c r="BW50" s="96">
        <v>0</v>
      </c>
      <c r="BX50" s="96">
        <v>0</v>
      </c>
      <c r="BY50" s="96">
        <v>0</v>
      </c>
      <c r="BZ50" s="96">
        <v>0</v>
      </c>
      <c r="CA50" s="96">
        <v>3</v>
      </c>
      <c r="CB50" s="96">
        <v>8892541</v>
      </c>
      <c r="CC50" s="96">
        <v>0</v>
      </c>
      <c r="CD50" s="96">
        <v>8892541</v>
      </c>
      <c r="CE50" s="96">
        <v>1686</v>
      </c>
      <c r="CF50" s="96">
        <v>0</v>
      </c>
      <c r="CG50" s="96">
        <v>1686</v>
      </c>
      <c r="CH50" s="96">
        <v>18855705</v>
      </c>
      <c r="CI50" s="96">
        <v>3360313</v>
      </c>
      <c r="CJ50" s="96">
        <v>0</v>
      </c>
      <c r="CK50" s="96">
        <v>22216018</v>
      </c>
      <c r="CL50" s="96">
        <v>13176.76</v>
      </c>
      <c r="CM50" s="96">
        <v>0</v>
      </c>
      <c r="CN50" s="96">
        <v>0</v>
      </c>
      <c r="CO50" s="96">
        <v>0</v>
      </c>
      <c r="CP50" s="96">
        <v>0</v>
      </c>
      <c r="CQ50" s="96">
        <v>0</v>
      </c>
      <c r="CR50" s="96">
        <v>0</v>
      </c>
      <c r="CS50" s="96">
        <v>0</v>
      </c>
      <c r="CT50" s="96">
        <v>0</v>
      </c>
      <c r="CU50" s="96">
        <v>5349</v>
      </c>
      <c r="CV50" s="96">
        <v>0</v>
      </c>
      <c r="CW50" s="96">
        <v>0</v>
      </c>
      <c r="CX50" s="96">
        <v>0</v>
      </c>
      <c r="CY50" s="96">
        <v>0</v>
      </c>
      <c r="CZ50" s="96">
        <v>0</v>
      </c>
      <c r="DA50" s="96">
        <v>0</v>
      </c>
      <c r="DB50" s="96">
        <v>0</v>
      </c>
      <c r="DC50" s="96">
        <v>0</v>
      </c>
      <c r="DD50" s="96">
        <v>0</v>
      </c>
      <c r="DE50" s="96">
        <v>8348416.4699999997</v>
      </c>
      <c r="DF50" s="96">
        <v>0</v>
      </c>
      <c r="DG50" s="96">
        <v>0</v>
      </c>
      <c r="DH50" s="96">
        <v>0</v>
      </c>
      <c r="DI50" s="96">
        <v>0</v>
      </c>
      <c r="DJ50" s="96">
        <v>0</v>
      </c>
      <c r="DK50" s="96">
        <v>0</v>
      </c>
      <c r="DL50" s="96">
        <v>8348416.4699999997</v>
      </c>
      <c r="DM50" s="96">
        <v>7096153.9994999999</v>
      </c>
      <c r="DN50" s="96">
        <v>0</v>
      </c>
      <c r="DO50" s="96">
        <v>0</v>
      </c>
      <c r="DP50" s="96">
        <v>0</v>
      </c>
      <c r="DQ50" s="96">
        <v>0</v>
      </c>
      <c r="DR50" s="96">
        <v>0</v>
      </c>
      <c r="DS50" s="96">
        <v>0</v>
      </c>
      <c r="DT50" s="96">
        <v>0</v>
      </c>
      <c r="DU50" s="96">
        <v>0</v>
      </c>
      <c r="DV50" s="96">
        <v>0</v>
      </c>
      <c r="DW50" s="96">
        <v>6</v>
      </c>
      <c r="DX50" s="96">
        <v>1</v>
      </c>
    </row>
    <row r="51" spans="1:128" x14ac:dyDescent="0.2">
      <c r="A51" s="96">
        <v>735</v>
      </c>
      <c r="B51" s="96" t="s">
        <v>199</v>
      </c>
      <c r="C51" s="96">
        <v>483</v>
      </c>
      <c r="D51" s="96">
        <v>490</v>
      </c>
      <c r="E51" s="96">
        <v>973</v>
      </c>
      <c r="F51" s="96">
        <v>487</v>
      </c>
      <c r="G51" s="96">
        <v>13</v>
      </c>
      <c r="H51" s="96">
        <v>0</v>
      </c>
      <c r="I51" s="96">
        <v>500</v>
      </c>
      <c r="J51" s="96">
        <v>6565959</v>
      </c>
      <c r="K51" s="96">
        <v>3318945</v>
      </c>
      <c r="L51" s="96">
        <v>2287030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959984</v>
      </c>
      <c r="S51" s="96">
        <v>6580748</v>
      </c>
      <c r="T51" s="96">
        <v>80469</v>
      </c>
      <c r="U51" s="96">
        <v>0</v>
      </c>
      <c r="V51" s="96">
        <v>0</v>
      </c>
      <c r="W51" s="96">
        <v>6500279</v>
      </c>
      <c r="X51" s="96">
        <v>959984</v>
      </c>
      <c r="Y51" s="96">
        <v>0</v>
      </c>
      <c r="Z51" s="96">
        <v>5540295</v>
      </c>
      <c r="AA51" s="96">
        <v>80469</v>
      </c>
      <c r="AB51" s="96">
        <v>80469</v>
      </c>
      <c r="AC51" s="96">
        <v>0</v>
      </c>
      <c r="AD51" s="96">
        <v>0</v>
      </c>
      <c r="AE51" s="96">
        <v>0</v>
      </c>
      <c r="AF51" s="96">
        <v>0</v>
      </c>
      <c r="AG51" s="96">
        <v>80469</v>
      </c>
      <c r="AH51" s="96">
        <v>0</v>
      </c>
      <c r="AI51" s="96">
        <v>0</v>
      </c>
      <c r="AJ51" s="96">
        <v>0</v>
      </c>
      <c r="AK51" s="96">
        <v>80469</v>
      </c>
      <c r="AL51" s="96">
        <v>5620764</v>
      </c>
      <c r="AM51" s="96">
        <v>0</v>
      </c>
      <c r="AN51" s="96">
        <v>0</v>
      </c>
      <c r="AO51" s="96">
        <v>5620764</v>
      </c>
      <c r="AP51" s="96">
        <v>5620764</v>
      </c>
      <c r="AQ51" s="96">
        <v>1000</v>
      </c>
      <c r="AR51" s="96">
        <v>500000</v>
      </c>
      <c r="AS51" s="96">
        <v>500000</v>
      </c>
      <c r="AT51" s="96">
        <v>9780</v>
      </c>
      <c r="AU51" s="96">
        <v>4890000</v>
      </c>
      <c r="AV51" s="96">
        <v>4390000</v>
      </c>
      <c r="AW51" s="96">
        <v>730764</v>
      </c>
      <c r="AX51" s="96">
        <v>655745</v>
      </c>
      <c r="AY51" s="96">
        <v>327872503</v>
      </c>
      <c r="AZ51" s="96">
        <v>1930000</v>
      </c>
      <c r="BA51" s="96">
        <v>965000000</v>
      </c>
      <c r="BB51" s="96">
        <v>5.1813E-4</v>
      </c>
      <c r="BC51" s="96">
        <v>637127497</v>
      </c>
      <c r="BD51" s="96">
        <v>330114.87</v>
      </c>
      <c r="BE51" s="96">
        <v>1149452</v>
      </c>
      <c r="BF51" s="96">
        <v>574726000</v>
      </c>
      <c r="BG51" s="96">
        <v>7.6384199999999999E-3</v>
      </c>
      <c r="BH51" s="96">
        <v>246853497</v>
      </c>
      <c r="BI51" s="96">
        <v>1885570.69</v>
      </c>
      <c r="BJ51" s="96">
        <v>573449</v>
      </c>
      <c r="BK51" s="96">
        <v>286724500</v>
      </c>
      <c r="BL51" s="96">
        <v>2.5486599999999999E-3</v>
      </c>
      <c r="BM51" s="96">
        <v>-41148003</v>
      </c>
      <c r="BN51" s="96">
        <v>-104872.27</v>
      </c>
      <c r="BO51" s="96">
        <v>2110813.29</v>
      </c>
      <c r="BP51" s="96">
        <v>0</v>
      </c>
      <c r="BQ51" s="96">
        <v>0</v>
      </c>
      <c r="BR51" s="96">
        <v>-29413</v>
      </c>
      <c r="BS51" s="96">
        <v>-76</v>
      </c>
      <c r="BT51" s="96">
        <v>0</v>
      </c>
      <c r="BU51" s="96">
        <v>2081324</v>
      </c>
      <c r="BV51" s="96">
        <v>0</v>
      </c>
      <c r="BW51" s="96">
        <v>0</v>
      </c>
      <c r="BX51" s="96">
        <v>0</v>
      </c>
      <c r="BY51" s="96">
        <v>0</v>
      </c>
      <c r="BZ51" s="96">
        <v>0</v>
      </c>
      <c r="CA51" s="96">
        <v>1</v>
      </c>
      <c r="CB51" s="96">
        <v>2081325</v>
      </c>
      <c r="CC51" s="96">
        <v>0</v>
      </c>
      <c r="CD51" s="96">
        <v>2081325</v>
      </c>
      <c r="CE51" s="96">
        <v>500</v>
      </c>
      <c r="CF51" s="96">
        <v>0</v>
      </c>
      <c r="CG51" s="96">
        <v>500</v>
      </c>
      <c r="CH51" s="96">
        <v>5540295</v>
      </c>
      <c r="CI51" s="96">
        <v>80469</v>
      </c>
      <c r="CJ51" s="96">
        <v>0</v>
      </c>
      <c r="CK51" s="96">
        <v>5620764</v>
      </c>
      <c r="CL51" s="96">
        <v>11241.53</v>
      </c>
      <c r="CM51" s="96">
        <v>0</v>
      </c>
      <c r="CN51" s="96">
        <v>0</v>
      </c>
      <c r="CO51" s="96">
        <v>0</v>
      </c>
      <c r="CP51" s="96">
        <v>0</v>
      </c>
      <c r="CQ51" s="96">
        <v>0</v>
      </c>
      <c r="CR51" s="96">
        <v>0</v>
      </c>
      <c r="CS51" s="96">
        <v>0</v>
      </c>
      <c r="CT51" s="96">
        <v>0</v>
      </c>
      <c r="CU51" s="96">
        <v>4221.63</v>
      </c>
      <c r="CV51" s="96">
        <v>0</v>
      </c>
      <c r="CW51" s="96">
        <v>0</v>
      </c>
      <c r="CX51" s="96">
        <v>0</v>
      </c>
      <c r="CY51" s="96">
        <v>0</v>
      </c>
      <c r="CZ51" s="96">
        <v>0</v>
      </c>
      <c r="DA51" s="96">
        <v>0</v>
      </c>
      <c r="DB51" s="96">
        <v>0</v>
      </c>
      <c r="DC51" s="96">
        <v>0</v>
      </c>
      <c r="DD51" s="96">
        <v>0</v>
      </c>
      <c r="DE51" s="96">
        <v>2281418.36</v>
      </c>
      <c r="DF51" s="96">
        <v>0</v>
      </c>
      <c r="DG51" s="96">
        <v>0</v>
      </c>
      <c r="DH51" s="96">
        <v>0</v>
      </c>
      <c r="DI51" s="96">
        <v>0</v>
      </c>
      <c r="DJ51" s="96">
        <v>0</v>
      </c>
      <c r="DK51" s="96">
        <v>0</v>
      </c>
      <c r="DL51" s="96">
        <v>2281418.36</v>
      </c>
      <c r="DM51" s="96">
        <v>1939205.6059999999</v>
      </c>
      <c r="DN51" s="96">
        <v>0</v>
      </c>
      <c r="DO51" s="96">
        <v>0</v>
      </c>
      <c r="DP51" s="96">
        <v>0</v>
      </c>
      <c r="DQ51" s="96">
        <v>0</v>
      </c>
      <c r="DR51" s="96">
        <v>0</v>
      </c>
      <c r="DS51" s="96">
        <v>0</v>
      </c>
      <c r="DT51" s="96">
        <v>0</v>
      </c>
      <c r="DU51" s="96">
        <v>0</v>
      </c>
      <c r="DV51" s="96">
        <v>0</v>
      </c>
      <c r="DW51" s="96">
        <v>0</v>
      </c>
      <c r="DX51" s="96">
        <v>0</v>
      </c>
    </row>
    <row r="52" spans="1:128" x14ac:dyDescent="0.2">
      <c r="A52" s="96">
        <v>777</v>
      </c>
      <c r="B52" s="96" t="s">
        <v>200</v>
      </c>
      <c r="C52" s="96">
        <v>3212</v>
      </c>
      <c r="D52" s="96">
        <v>3231</v>
      </c>
      <c r="E52" s="96">
        <v>6443</v>
      </c>
      <c r="F52" s="96">
        <v>3222</v>
      </c>
      <c r="G52" s="96">
        <v>22</v>
      </c>
      <c r="H52" s="96">
        <v>0.88</v>
      </c>
      <c r="I52" s="96">
        <v>3280</v>
      </c>
      <c r="J52" s="96">
        <v>38268569</v>
      </c>
      <c r="K52" s="96">
        <v>18391393</v>
      </c>
      <c r="L52" s="96">
        <v>15698696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4178480</v>
      </c>
      <c r="S52" s="96">
        <v>38524801</v>
      </c>
      <c r="T52" s="96">
        <v>327150</v>
      </c>
      <c r="U52" s="96">
        <v>0</v>
      </c>
      <c r="V52" s="96">
        <v>0</v>
      </c>
      <c r="W52" s="96">
        <v>38197651</v>
      </c>
      <c r="X52" s="96">
        <v>4178480</v>
      </c>
      <c r="Y52" s="96">
        <v>0</v>
      </c>
      <c r="Z52" s="96">
        <v>34019171</v>
      </c>
      <c r="AA52" s="96">
        <v>2835663</v>
      </c>
      <c r="AB52" s="96">
        <v>327150</v>
      </c>
      <c r="AC52" s="96">
        <v>2508293</v>
      </c>
      <c r="AD52" s="96">
        <v>0</v>
      </c>
      <c r="AE52" s="96">
        <v>0</v>
      </c>
      <c r="AF52" s="96">
        <v>220</v>
      </c>
      <c r="AG52" s="96">
        <v>2860428</v>
      </c>
      <c r="AH52" s="96">
        <v>0</v>
      </c>
      <c r="AI52" s="96">
        <v>0</v>
      </c>
      <c r="AJ52" s="96">
        <v>0</v>
      </c>
      <c r="AK52" s="96">
        <v>2860208</v>
      </c>
      <c r="AL52" s="96">
        <v>36879379</v>
      </c>
      <c r="AM52" s="96">
        <v>0</v>
      </c>
      <c r="AN52" s="96">
        <v>0</v>
      </c>
      <c r="AO52" s="96">
        <v>36879379</v>
      </c>
      <c r="AP52" s="96">
        <v>36879379</v>
      </c>
      <c r="AQ52" s="96">
        <v>1000</v>
      </c>
      <c r="AR52" s="96">
        <v>3280000</v>
      </c>
      <c r="AS52" s="96">
        <v>3280000</v>
      </c>
      <c r="AT52" s="96">
        <v>9780</v>
      </c>
      <c r="AU52" s="96">
        <v>32078400</v>
      </c>
      <c r="AV52" s="96">
        <v>28798400</v>
      </c>
      <c r="AW52" s="96">
        <v>4800979</v>
      </c>
      <c r="AX52" s="96">
        <v>604202</v>
      </c>
      <c r="AY52" s="96">
        <v>1981781521</v>
      </c>
      <c r="AZ52" s="96">
        <v>1930000</v>
      </c>
      <c r="BA52" s="96">
        <v>6330400000</v>
      </c>
      <c r="BB52" s="96">
        <v>5.1813E-4</v>
      </c>
      <c r="BC52" s="96">
        <v>4348618479</v>
      </c>
      <c r="BD52" s="96">
        <v>2253149.69</v>
      </c>
      <c r="BE52" s="96">
        <v>1149452</v>
      </c>
      <c r="BF52" s="96">
        <v>3770202560</v>
      </c>
      <c r="BG52" s="96">
        <v>7.6384199999999999E-3</v>
      </c>
      <c r="BH52" s="96">
        <v>1788421039</v>
      </c>
      <c r="BI52" s="96">
        <v>13660711.029999999</v>
      </c>
      <c r="BJ52" s="96">
        <v>573449</v>
      </c>
      <c r="BK52" s="96">
        <v>1880912720</v>
      </c>
      <c r="BL52" s="96">
        <v>2.5524699999999998E-3</v>
      </c>
      <c r="BM52" s="96">
        <v>-100868801</v>
      </c>
      <c r="BN52" s="96">
        <v>-257464.59</v>
      </c>
      <c r="BO52" s="96">
        <v>15656396.130000001</v>
      </c>
      <c r="BP52" s="96">
        <v>0</v>
      </c>
      <c r="BQ52" s="96">
        <v>0</v>
      </c>
      <c r="BR52" s="96">
        <v>-218166</v>
      </c>
      <c r="BS52" s="96">
        <v>-444</v>
      </c>
      <c r="BT52" s="96">
        <v>0</v>
      </c>
      <c r="BU52" s="96">
        <v>15437786</v>
      </c>
      <c r="BV52" s="96">
        <v>0</v>
      </c>
      <c r="BW52" s="96">
        <v>0</v>
      </c>
      <c r="BX52" s="96">
        <v>0</v>
      </c>
      <c r="BY52" s="96">
        <v>0</v>
      </c>
      <c r="BZ52" s="96">
        <v>0</v>
      </c>
      <c r="CA52" s="96">
        <v>6</v>
      </c>
      <c r="CB52" s="96">
        <v>15437792</v>
      </c>
      <c r="CC52" s="96">
        <v>0</v>
      </c>
      <c r="CD52" s="96">
        <v>15437792</v>
      </c>
      <c r="CE52" s="96">
        <v>3280</v>
      </c>
      <c r="CF52" s="96">
        <v>0</v>
      </c>
      <c r="CG52" s="96">
        <v>3280</v>
      </c>
      <c r="CH52" s="96">
        <v>34019171</v>
      </c>
      <c r="CI52" s="96">
        <v>2860208</v>
      </c>
      <c r="CJ52" s="96">
        <v>0</v>
      </c>
      <c r="CK52" s="96">
        <v>36879379</v>
      </c>
      <c r="CL52" s="96">
        <v>11243.71</v>
      </c>
      <c r="CM52" s="96">
        <v>0</v>
      </c>
      <c r="CN52" s="96">
        <v>0</v>
      </c>
      <c r="CO52" s="96">
        <v>0</v>
      </c>
      <c r="CP52" s="96">
        <v>0</v>
      </c>
      <c r="CQ52" s="96">
        <v>0</v>
      </c>
      <c r="CR52" s="96">
        <v>0</v>
      </c>
      <c r="CS52" s="96">
        <v>0</v>
      </c>
      <c r="CT52" s="96">
        <v>0</v>
      </c>
      <c r="CU52" s="96">
        <v>4773.29</v>
      </c>
      <c r="CV52" s="96">
        <v>0</v>
      </c>
      <c r="CW52" s="96">
        <v>0</v>
      </c>
      <c r="CX52" s="96">
        <v>0</v>
      </c>
      <c r="CY52" s="96">
        <v>0</v>
      </c>
      <c r="CZ52" s="96">
        <v>0</v>
      </c>
      <c r="DA52" s="96">
        <v>0</v>
      </c>
      <c r="DB52" s="96">
        <v>0</v>
      </c>
      <c r="DC52" s="96">
        <v>0</v>
      </c>
      <c r="DD52" s="96">
        <v>0</v>
      </c>
      <c r="DE52" s="96">
        <v>15911653.83</v>
      </c>
      <c r="DF52" s="96">
        <v>0</v>
      </c>
      <c r="DG52" s="96">
        <v>0</v>
      </c>
      <c r="DH52" s="96">
        <v>0</v>
      </c>
      <c r="DI52" s="96">
        <v>0</v>
      </c>
      <c r="DJ52" s="96">
        <v>0</v>
      </c>
      <c r="DK52" s="96">
        <v>0</v>
      </c>
      <c r="DL52" s="96">
        <v>15911653.83</v>
      </c>
      <c r="DM52" s="96">
        <v>13524905.7555</v>
      </c>
      <c r="DN52" s="96">
        <v>0</v>
      </c>
      <c r="DO52" s="96">
        <v>0</v>
      </c>
      <c r="DP52" s="96">
        <v>0</v>
      </c>
      <c r="DQ52" s="96">
        <v>0</v>
      </c>
      <c r="DR52" s="96">
        <v>0</v>
      </c>
      <c r="DS52" s="96">
        <v>0</v>
      </c>
      <c r="DT52" s="96">
        <v>0</v>
      </c>
      <c r="DU52" s="96">
        <v>0</v>
      </c>
      <c r="DV52" s="96">
        <v>0</v>
      </c>
      <c r="DW52" s="96">
        <v>35</v>
      </c>
      <c r="DX52" s="96">
        <v>0</v>
      </c>
    </row>
    <row r="53" spans="1:128" x14ac:dyDescent="0.2">
      <c r="A53" s="96">
        <v>840</v>
      </c>
      <c r="B53" s="96" t="s">
        <v>201</v>
      </c>
      <c r="C53" s="96">
        <v>195</v>
      </c>
      <c r="D53" s="96">
        <v>197</v>
      </c>
      <c r="E53" s="96">
        <v>392</v>
      </c>
      <c r="F53" s="96">
        <v>196</v>
      </c>
      <c r="G53" s="96">
        <v>0</v>
      </c>
      <c r="H53" s="96">
        <v>0</v>
      </c>
      <c r="I53" s="96">
        <v>196</v>
      </c>
      <c r="J53" s="96">
        <v>3477567.44</v>
      </c>
      <c r="K53" s="96">
        <v>1045755</v>
      </c>
      <c r="L53" s="96">
        <v>1033344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1398468.44</v>
      </c>
      <c r="S53" s="96">
        <v>3477567.44</v>
      </c>
      <c r="T53" s="96">
        <v>0</v>
      </c>
      <c r="U53" s="96">
        <v>0</v>
      </c>
      <c r="V53" s="96">
        <v>0</v>
      </c>
      <c r="W53" s="96">
        <v>3477567.44</v>
      </c>
      <c r="X53" s="96">
        <v>1398468.44</v>
      </c>
      <c r="Y53" s="96">
        <v>0</v>
      </c>
      <c r="Z53" s="96">
        <v>2079099</v>
      </c>
      <c r="AA53" s="96">
        <v>0</v>
      </c>
      <c r="AB53" s="96">
        <v>0</v>
      </c>
      <c r="AC53" s="96">
        <v>0</v>
      </c>
      <c r="AD53" s="96">
        <v>0</v>
      </c>
      <c r="AE53" s="96">
        <v>0</v>
      </c>
      <c r="AF53" s="96">
        <v>0</v>
      </c>
      <c r="AG53" s="96">
        <v>0</v>
      </c>
      <c r="AH53" s="96">
        <v>0</v>
      </c>
      <c r="AI53" s="96">
        <v>0</v>
      </c>
      <c r="AJ53" s="96">
        <v>0</v>
      </c>
      <c r="AK53" s="96">
        <v>0</v>
      </c>
      <c r="AL53" s="96">
        <v>2079099</v>
      </c>
      <c r="AM53" s="96">
        <v>0</v>
      </c>
      <c r="AN53" s="96">
        <v>0</v>
      </c>
      <c r="AO53" s="96">
        <v>2079099</v>
      </c>
      <c r="AP53" s="96">
        <v>2079099</v>
      </c>
      <c r="AQ53" s="96">
        <v>1000</v>
      </c>
      <c r="AR53" s="96">
        <v>196000</v>
      </c>
      <c r="AS53" s="96">
        <v>196000</v>
      </c>
      <c r="AT53" s="96">
        <v>9780</v>
      </c>
      <c r="AU53" s="96">
        <v>1916880</v>
      </c>
      <c r="AV53" s="96">
        <v>1720880</v>
      </c>
      <c r="AW53" s="96">
        <v>162219</v>
      </c>
      <c r="AX53" s="96">
        <v>548653</v>
      </c>
      <c r="AY53" s="96">
        <v>107535988</v>
      </c>
      <c r="AZ53" s="96">
        <v>1930000</v>
      </c>
      <c r="BA53" s="96">
        <v>378280000</v>
      </c>
      <c r="BB53" s="96">
        <v>5.1813E-4</v>
      </c>
      <c r="BC53" s="96">
        <v>270744012</v>
      </c>
      <c r="BD53" s="96">
        <v>140280.59</v>
      </c>
      <c r="BE53" s="96">
        <v>1149452</v>
      </c>
      <c r="BF53" s="96">
        <v>225292592</v>
      </c>
      <c r="BG53" s="96">
        <v>7.6384199999999999E-3</v>
      </c>
      <c r="BH53" s="96">
        <v>117756604</v>
      </c>
      <c r="BI53" s="96">
        <v>899474.4</v>
      </c>
      <c r="BJ53" s="96">
        <v>573449</v>
      </c>
      <c r="BK53" s="96">
        <v>112396004</v>
      </c>
      <c r="BL53" s="96">
        <v>1.4432799999999999E-3</v>
      </c>
      <c r="BM53" s="96">
        <v>4860016</v>
      </c>
      <c r="BN53" s="96">
        <v>7014.36</v>
      </c>
      <c r="BO53" s="96">
        <v>1046769.35</v>
      </c>
      <c r="BP53" s="96">
        <v>0</v>
      </c>
      <c r="BQ53" s="96">
        <v>0</v>
      </c>
      <c r="BR53" s="96">
        <v>-14586</v>
      </c>
      <c r="BS53" s="96">
        <v>-25</v>
      </c>
      <c r="BT53" s="96">
        <v>0</v>
      </c>
      <c r="BU53" s="96">
        <v>1032158</v>
      </c>
      <c r="BV53" s="96">
        <v>0</v>
      </c>
      <c r="BW53" s="96">
        <v>0</v>
      </c>
      <c r="BX53" s="96">
        <v>0</v>
      </c>
      <c r="BY53" s="96">
        <v>0</v>
      </c>
      <c r="BZ53" s="96">
        <v>0</v>
      </c>
      <c r="CA53" s="96">
        <v>1</v>
      </c>
      <c r="CB53" s="96">
        <v>1032159</v>
      </c>
      <c r="CC53" s="96">
        <v>0</v>
      </c>
      <c r="CD53" s="96">
        <v>1032159</v>
      </c>
      <c r="CE53" s="96">
        <v>196</v>
      </c>
      <c r="CF53" s="96">
        <v>0</v>
      </c>
      <c r="CG53" s="96">
        <v>196</v>
      </c>
      <c r="CH53" s="96">
        <v>2079099</v>
      </c>
      <c r="CI53" s="96">
        <v>0</v>
      </c>
      <c r="CJ53" s="96">
        <v>0</v>
      </c>
      <c r="CK53" s="96">
        <v>2079099</v>
      </c>
      <c r="CL53" s="96">
        <v>10607.65</v>
      </c>
      <c r="CM53" s="96">
        <v>0</v>
      </c>
      <c r="CN53" s="96">
        <v>0</v>
      </c>
      <c r="CO53" s="96">
        <v>0</v>
      </c>
      <c r="CP53" s="96">
        <v>0</v>
      </c>
      <c r="CQ53" s="96">
        <v>0</v>
      </c>
      <c r="CR53" s="96">
        <v>0</v>
      </c>
      <c r="CS53" s="96">
        <v>0</v>
      </c>
      <c r="CT53" s="96">
        <v>0</v>
      </c>
      <c r="CU53" s="96">
        <v>5340.66</v>
      </c>
      <c r="CV53" s="96">
        <v>0</v>
      </c>
      <c r="CW53" s="96">
        <v>0</v>
      </c>
      <c r="CX53" s="96">
        <v>0</v>
      </c>
      <c r="CY53" s="96">
        <v>0</v>
      </c>
      <c r="CZ53" s="96">
        <v>0</v>
      </c>
      <c r="DA53" s="96">
        <v>0</v>
      </c>
      <c r="DB53" s="96">
        <v>0</v>
      </c>
      <c r="DC53" s="96">
        <v>0</v>
      </c>
      <c r="DD53" s="96">
        <v>0</v>
      </c>
      <c r="DE53" s="96">
        <v>1033835.2</v>
      </c>
      <c r="DF53" s="96">
        <v>0</v>
      </c>
      <c r="DG53" s="96">
        <v>0</v>
      </c>
      <c r="DH53" s="96">
        <v>0</v>
      </c>
      <c r="DI53" s="96">
        <v>0</v>
      </c>
      <c r="DJ53" s="96">
        <v>0</v>
      </c>
      <c r="DK53" s="96">
        <v>0</v>
      </c>
      <c r="DL53" s="96">
        <v>1033835.2</v>
      </c>
      <c r="DM53" s="96">
        <v>878759.91999999993</v>
      </c>
      <c r="DN53" s="96">
        <v>0</v>
      </c>
      <c r="DO53" s="96">
        <v>0</v>
      </c>
      <c r="DP53" s="96">
        <v>0</v>
      </c>
      <c r="DQ53" s="96">
        <v>0</v>
      </c>
      <c r="DR53" s="96">
        <v>0</v>
      </c>
      <c r="DS53" s="96">
        <v>0</v>
      </c>
      <c r="DT53" s="96">
        <v>0</v>
      </c>
      <c r="DU53" s="96">
        <v>0</v>
      </c>
      <c r="DV53" s="96">
        <v>0</v>
      </c>
      <c r="DW53" s="96">
        <v>0</v>
      </c>
      <c r="DX53" s="96">
        <v>0</v>
      </c>
    </row>
    <row r="54" spans="1:128" x14ac:dyDescent="0.2">
      <c r="A54" s="96">
        <v>870</v>
      </c>
      <c r="B54" s="96" t="s">
        <v>202</v>
      </c>
      <c r="C54" s="96">
        <v>822</v>
      </c>
      <c r="D54" s="96">
        <v>836</v>
      </c>
      <c r="E54" s="96">
        <v>1658</v>
      </c>
      <c r="F54" s="96">
        <v>829</v>
      </c>
      <c r="G54" s="96">
        <v>15</v>
      </c>
      <c r="H54" s="96">
        <v>0</v>
      </c>
      <c r="I54" s="96">
        <v>851</v>
      </c>
      <c r="J54" s="96">
        <v>9475975</v>
      </c>
      <c r="K54" s="96">
        <v>2652313</v>
      </c>
      <c r="L54" s="96">
        <v>5732537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1091125</v>
      </c>
      <c r="S54" s="96">
        <v>9475975</v>
      </c>
      <c r="T54" s="96">
        <v>0</v>
      </c>
      <c r="U54" s="96">
        <v>0</v>
      </c>
      <c r="V54" s="96">
        <v>5000</v>
      </c>
      <c r="W54" s="96">
        <v>9470975</v>
      </c>
      <c r="X54" s="96">
        <v>1091125</v>
      </c>
      <c r="Y54" s="96">
        <v>0</v>
      </c>
      <c r="Z54" s="96">
        <v>8379850</v>
      </c>
      <c r="AA54" s="96">
        <v>848938</v>
      </c>
      <c r="AB54" s="96">
        <v>0</v>
      </c>
      <c r="AC54" s="96">
        <v>848938</v>
      </c>
      <c r="AD54" s="96">
        <v>0</v>
      </c>
      <c r="AE54" s="96">
        <v>0</v>
      </c>
      <c r="AF54" s="96">
        <v>0</v>
      </c>
      <c r="AG54" s="96">
        <v>852513</v>
      </c>
      <c r="AH54" s="96">
        <v>0</v>
      </c>
      <c r="AI54" s="96">
        <v>0</v>
      </c>
      <c r="AJ54" s="96">
        <v>0</v>
      </c>
      <c r="AK54" s="96">
        <v>852513</v>
      </c>
      <c r="AL54" s="96">
        <v>9232363</v>
      </c>
      <c r="AM54" s="96">
        <v>0</v>
      </c>
      <c r="AN54" s="96">
        <v>0</v>
      </c>
      <c r="AO54" s="96">
        <v>9232363</v>
      </c>
      <c r="AP54" s="96">
        <v>9232363</v>
      </c>
      <c r="AQ54" s="96">
        <v>1000</v>
      </c>
      <c r="AR54" s="96">
        <v>851000</v>
      </c>
      <c r="AS54" s="96">
        <v>851000</v>
      </c>
      <c r="AT54" s="96">
        <v>9780</v>
      </c>
      <c r="AU54" s="96">
        <v>8322780</v>
      </c>
      <c r="AV54" s="96">
        <v>7471780</v>
      </c>
      <c r="AW54" s="96">
        <v>909583</v>
      </c>
      <c r="AX54" s="96">
        <v>407061</v>
      </c>
      <c r="AY54" s="96">
        <v>346408712</v>
      </c>
      <c r="AZ54" s="96">
        <v>1930000</v>
      </c>
      <c r="BA54" s="96">
        <v>1642430000</v>
      </c>
      <c r="BB54" s="96">
        <v>5.1813E-4</v>
      </c>
      <c r="BC54" s="96">
        <v>1296021288</v>
      </c>
      <c r="BD54" s="96">
        <v>671507.51</v>
      </c>
      <c r="BE54" s="96">
        <v>1149452</v>
      </c>
      <c r="BF54" s="96">
        <v>978183652</v>
      </c>
      <c r="BG54" s="96">
        <v>7.6384199999999999E-3</v>
      </c>
      <c r="BH54" s="96">
        <v>631774940</v>
      </c>
      <c r="BI54" s="96">
        <v>4825762.34</v>
      </c>
      <c r="BJ54" s="96">
        <v>573449</v>
      </c>
      <c r="BK54" s="96">
        <v>488005099</v>
      </c>
      <c r="BL54" s="96">
        <v>1.8638800000000001E-3</v>
      </c>
      <c r="BM54" s="96">
        <v>141596387</v>
      </c>
      <c r="BN54" s="96">
        <v>263918.67</v>
      </c>
      <c r="BO54" s="96">
        <v>5761188.5199999996</v>
      </c>
      <c r="BP54" s="96">
        <v>0</v>
      </c>
      <c r="BQ54" s="96">
        <v>0</v>
      </c>
      <c r="BR54" s="96">
        <v>-80280</v>
      </c>
      <c r="BS54" s="96">
        <v>-1496</v>
      </c>
      <c r="BT54" s="96">
        <v>0</v>
      </c>
      <c r="BU54" s="96">
        <v>5679413</v>
      </c>
      <c r="BV54" s="96">
        <v>0</v>
      </c>
      <c r="BW54" s="96">
        <v>0</v>
      </c>
      <c r="BX54" s="96">
        <v>0</v>
      </c>
      <c r="BY54" s="96">
        <v>0</v>
      </c>
      <c r="BZ54" s="96">
        <v>0</v>
      </c>
      <c r="CA54" s="96">
        <v>21</v>
      </c>
      <c r="CB54" s="96">
        <v>5679434</v>
      </c>
      <c r="CC54" s="96">
        <v>0</v>
      </c>
      <c r="CD54" s="96">
        <v>5679434</v>
      </c>
      <c r="CE54" s="96">
        <v>851</v>
      </c>
      <c r="CF54" s="96">
        <v>0</v>
      </c>
      <c r="CG54" s="96">
        <v>851</v>
      </c>
      <c r="CH54" s="96">
        <v>8379850</v>
      </c>
      <c r="CI54" s="96">
        <v>852513</v>
      </c>
      <c r="CJ54" s="96">
        <v>0</v>
      </c>
      <c r="CK54" s="96">
        <v>9232363</v>
      </c>
      <c r="CL54" s="96">
        <v>10848.84</v>
      </c>
      <c r="CM54" s="96">
        <v>0</v>
      </c>
      <c r="CN54" s="96">
        <v>0</v>
      </c>
      <c r="CO54" s="96">
        <v>0</v>
      </c>
      <c r="CP54" s="96">
        <v>0</v>
      </c>
      <c r="CQ54" s="96">
        <v>0</v>
      </c>
      <c r="CR54" s="96">
        <v>0</v>
      </c>
      <c r="CS54" s="96">
        <v>0</v>
      </c>
      <c r="CT54" s="96">
        <v>0</v>
      </c>
      <c r="CU54" s="96">
        <v>6769.9</v>
      </c>
      <c r="CV54" s="96">
        <v>0</v>
      </c>
      <c r="CW54" s="96">
        <v>0</v>
      </c>
      <c r="CX54" s="96">
        <v>0</v>
      </c>
      <c r="CY54" s="96">
        <v>0</v>
      </c>
      <c r="CZ54" s="96">
        <v>0</v>
      </c>
      <c r="DA54" s="96">
        <v>0</v>
      </c>
      <c r="DB54" s="96">
        <v>0</v>
      </c>
      <c r="DC54" s="96">
        <v>0</v>
      </c>
      <c r="DD54" s="96">
        <v>0</v>
      </c>
      <c r="DE54" s="96">
        <v>5809481.8799999999</v>
      </c>
      <c r="DF54" s="96">
        <v>0</v>
      </c>
      <c r="DG54" s="96">
        <v>0</v>
      </c>
      <c r="DH54" s="96">
        <v>0</v>
      </c>
      <c r="DI54" s="96">
        <v>0</v>
      </c>
      <c r="DJ54" s="96">
        <v>0</v>
      </c>
      <c r="DK54" s="96">
        <v>0</v>
      </c>
      <c r="DL54" s="96">
        <v>5809481.8799999999</v>
      </c>
      <c r="DM54" s="96">
        <v>4938059.5980000002</v>
      </c>
      <c r="DN54" s="96">
        <v>0</v>
      </c>
      <c r="DO54" s="96">
        <v>0</v>
      </c>
      <c r="DP54" s="96">
        <v>0</v>
      </c>
      <c r="DQ54" s="96">
        <v>0</v>
      </c>
      <c r="DR54" s="96">
        <v>0</v>
      </c>
      <c r="DS54" s="96">
        <v>0</v>
      </c>
      <c r="DT54" s="96">
        <v>0</v>
      </c>
      <c r="DU54" s="96">
        <v>0</v>
      </c>
      <c r="DV54" s="96">
        <v>0</v>
      </c>
      <c r="DW54" s="96">
        <v>7</v>
      </c>
      <c r="DX54" s="96">
        <v>0</v>
      </c>
    </row>
    <row r="55" spans="1:128" x14ac:dyDescent="0.2">
      <c r="A55" s="96">
        <v>882</v>
      </c>
      <c r="B55" s="96" t="s">
        <v>203</v>
      </c>
      <c r="C55" s="96">
        <v>385</v>
      </c>
      <c r="D55" s="96">
        <v>363</v>
      </c>
      <c r="E55" s="96">
        <v>748</v>
      </c>
      <c r="F55" s="96">
        <v>374</v>
      </c>
      <c r="G55" s="96">
        <v>11</v>
      </c>
      <c r="H55" s="96">
        <v>0</v>
      </c>
      <c r="I55" s="96">
        <v>386</v>
      </c>
      <c r="J55" s="96">
        <v>5114895</v>
      </c>
      <c r="K55" s="96">
        <v>2295535</v>
      </c>
      <c r="L55" s="96">
        <v>2057445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761915</v>
      </c>
      <c r="S55" s="96">
        <v>5054895</v>
      </c>
      <c r="T55" s="96">
        <v>0</v>
      </c>
      <c r="U55" s="96">
        <v>0</v>
      </c>
      <c r="V55" s="96">
        <v>0</v>
      </c>
      <c r="W55" s="96">
        <v>5054895</v>
      </c>
      <c r="X55" s="96">
        <v>761915</v>
      </c>
      <c r="Y55" s="96">
        <v>0</v>
      </c>
      <c r="Z55" s="96">
        <v>4292980</v>
      </c>
      <c r="AA55" s="96">
        <v>183750</v>
      </c>
      <c r="AB55" s="96">
        <v>0</v>
      </c>
      <c r="AC55" s="96">
        <v>132000</v>
      </c>
      <c r="AD55" s="96">
        <v>0</v>
      </c>
      <c r="AE55" s="96">
        <v>0</v>
      </c>
      <c r="AF55" s="96">
        <v>51750</v>
      </c>
      <c r="AG55" s="96">
        <v>183750</v>
      </c>
      <c r="AH55" s="96">
        <v>0</v>
      </c>
      <c r="AI55" s="96">
        <v>0</v>
      </c>
      <c r="AJ55" s="96">
        <v>0</v>
      </c>
      <c r="AK55" s="96">
        <v>132000</v>
      </c>
      <c r="AL55" s="96">
        <v>4424980</v>
      </c>
      <c r="AM55" s="96">
        <v>0</v>
      </c>
      <c r="AN55" s="96">
        <v>0</v>
      </c>
      <c r="AO55" s="96">
        <v>4424980</v>
      </c>
      <c r="AP55" s="96">
        <v>4424980</v>
      </c>
      <c r="AQ55" s="96">
        <v>1000</v>
      </c>
      <c r="AR55" s="96">
        <v>386000</v>
      </c>
      <c r="AS55" s="96">
        <v>386000</v>
      </c>
      <c r="AT55" s="96">
        <v>9780</v>
      </c>
      <c r="AU55" s="96">
        <v>3775080</v>
      </c>
      <c r="AV55" s="96">
        <v>3389080</v>
      </c>
      <c r="AW55" s="96">
        <v>649900</v>
      </c>
      <c r="AX55" s="96">
        <v>552397</v>
      </c>
      <c r="AY55" s="96">
        <v>213225342</v>
      </c>
      <c r="AZ55" s="96">
        <v>1930000</v>
      </c>
      <c r="BA55" s="96">
        <v>744980000</v>
      </c>
      <c r="BB55" s="96">
        <v>5.1813E-4</v>
      </c>
      <c r="BC55" s="96">
        <v>531754658</v>
      </c>
      <c r="BD55" s="96">
        <v>275518.03999999998</v>
      </c>
      <c r="BE55" s="96">
        <v>1149452</v>
      </c>
      <c r="BF55" s="96">
        <v>443688472</v>
      </c>
      <c r="BG55" s="96">
        <v>7.6384199999999999E-3</v>
      </c>
      <c r="BH55" s="96">
        <v>230463130</v>
      </c>
      <c r="BI55" s="96">
        <v>1760374.18</v>
      </c>
      <c r="BJ55" s="96">
        <v>573449</v>
      </c>
      <c r="BK55" s="96">
        <v>221351314</v>
      </c>
      <c r="BL55" s="96">
        <v>2.9360599999999999E-3</v>
      </c>
      <c r="BM55" s="96">
        <v>8125972</v>
      </c>
      <c r="BN55" s="96">
        <v>23858.34</v>
      </c>
      <c r="BO55" s="96">
        <v>2059750.56</v>
      </c>
      <c r="BP55" s="96">
        <v>0</v>
      </c>
      <c r="BQ55" s="96">
        <v>0</v>
      </c>
      <c r="BR55" s="96">
        <v>-28702</v>
      </c>
      <c r="BS55" s="96">
        <v>-49</v>
      </c>
      <c r="BT55" s="96">
        <v>0</v>
      </c>
      <c r="BU55" s="96">
        <v>2031000</v>
      </c>
      <c r="BV55" s="96">
        <v>0</v>
      </c>
      <c r="BW55" s="96">
        <v>0</v>
      </c>
      <c r="BX55" s="96">
        <v>0</v>
      </c>
      <c r="BY55" s="96">
        <v>0</v>
      </c>
      <c r="BZ55" s="96">
        <v>0</v>
      </c>
      <c r="CA55" s="96">
        <v>1</v>
      </c>
      <c r="CB55" s="96">
        <v>2031001</v>
      </c>
      <c r="CC55" s="96">
        <v>0</v>
      </c>
      <c r="CD55" s="96">
        <v>2031001</v>
      </c>
      <c r="CE55" s="96">
        <v>386</v>
      </c>
      <c r="CF55" s="96">
        <v>0</v>
      </c>
      <c r="CG55" s="96">
        <v>386</v>
      </c>
      <c r="CH55" s="96">
        <v>4292980</v>
      </c>
      <c r="CI55" s="96">
        <v>132000</v>
      </c>
      <c r="CJ55" s="96">
        <v>0</v>
      </c>
      <c r="CK55" s="96">
        <v>4424980</v>
      </c>
      <c r="CL55" s="96">
        <v>11463.68</v>
      </c>
      <c r="CM55" s="96">
        <v>0</v>
      </c>
      <c r="CN55" s="96">
        <v>0</v>
      </c>
      <c r="CO55" s="96">
        <v>0</v>
      </c>
      <c r="CP55" s="96">
        <v>0</v>
      </c>
      <c r="CQ55" s="96">
        <v>0</v>
      </c>
      <c r="CR55" s="96">
        <v>0</v>
      </c>
      <c r="CS55" s="96">
        <v>0</v>
      </c>
      <c r="CT55" s="96">
        <v>0</v>
      </c>
      <c r="CU55" s="96">
        <v>5336.14</v>
      </c>
      <c r="CV55" s="96">
        <v>0</v>
      </c>
      <c r="CW55" s="96">
        <v>0</v>
      </c>
      <c r="CX55" s="96">
        <v>0</v>
      </c>
      <c r="CY55" s="96">
        <v>0</v>
      </c>
      <c r="CZ55" s="96">
        <v>0</v>
      </c>
      <c r="DA55" s="96">
        <v>0</v>
      </c>
      <c r="DB55" s="96">
        <v>0</v>
      </c>
      <c r="DC55" s="96">
        <v>0</v>
      </c>
      <c r="DD55" s="96">
        <v>0</v>
      </c>
      <c r="DE55" s="96">
        <v>2085425.33</v>
      </c>
      <c r="DF55" s="96">
        <v>0</v>
      </c>
      <c r="DG55" s="96">
        <v>0</v>
      </c>
      <c r="DH55" s="96">
        <v>0</v>
      </c>
      <c r="DI55" s="96">
        <v>7500</v>
      </c>
      <c r="DJ55" s="96">
        <v>0</v>
      </c>
      <c r="DK55" s="96">
        <v>0</v>
      </c>
      <c r="DL55" s="96">
        <v>2077925.33</v>
      </c>
      <c r="DM55" s="96">
        <v>1766236.5305000001</v>
      </c>
      <c r="DN55" s="96">
        <v>0</v>
      </c>
      <c r="DO55" s="96">
        <v>0</v>
      </c>
      <c r="DP55" s="96">
        <v>0</v>
      </c>
      <c r="DQ55" s="96">
        <v>0</v>
      </c>
      <c r="DR55" s="96">
        <v>0</v>
      </c>
      <c r="DS55" s="96">
        <v>0</v>
      </c>
      <c r="DT55" s="96">
        <v>0</v>
      </c>
      <c r="DU55" s="96">
        <v>0</v>
      </c>
      <c r="DV55" s="96">
        <v>0</v>
      </c>
      <c r="DW55" s="96">
        <v>1</v>
      </c>
      <c r="DX55" s="96">
        <v>0</v>
      </c>
    </row>
    <row r="56" spans="1:128" x14ac:dyDescent="0.2">
      <c r="A56" s="96">
        <v>896</v>
      </c>
      <c r="B56" s="96" t="s">
        <v>204</v>
      </c>
      <c r="C56" s="96">
        <v>826</v>
      </c>
      <c r="D56" s="96">
        <v>827</v>
      </c>
      <c r="E56" s="96">
        <v>1653</v>
      </c>
      <c r="F56" s="96">
        <v>827</v>
      </c>
      <c r="G56" s="96">
        <v>37</v>
      </c>
      <c r="H56" s="96">
        <v>0.12</v>
      </c>
      <c r="I56" s="96">
        <v>864</v>
      </c>
      <c r="J56" s="96">
        <v>10829481</v>
      </c>
      <c r="K56" s="96">
        <v>6771550</v>
      </c>
      <c r="L56" s="96">
        <v>2916850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1141081</v>
      </c>
      <c r="S56" s="96">
        <v>10901765</v>
      </c>
      <c r="T56" s="96">
        <v>0</v>
      </c>
      <c r="U56" s="96">
        <v>0</v>
      </c>
      <c r="V56" s="96">
        <v>0</v>
      </c>
      <c r="W56" s="96">
        <v>10901765</v>
      </c>
      <c r="X56" s="96">
        <v>1141081</v>
      </c>
      <c r="Y56" s="96">
        <v>0</v>
      </c>
      <c r="Z56" s="96">
        <v>9760684</v>
      </c>
      <c r="AA56" s="96">
        <v>364965</v>
      </c>
      <c r="AB56" s="96">
        <v>0</v>
      </c>
      <c r="AC56" s="96">
        <v>364690</v>
      </c>
      <c r="AD56" s="96">
        <v>0</v>
      </c>
      <c r="AE56" s="96">
        <v>0</v>
      </c>
      <c r="AF56" s="96">
        <v>275</v>
      </c>
      <c r="AG56" s="96">
        <v>365870</v>
      </c>
      <c r="AH56" s="96">
        <v>18525</v>
      </c>
      <c r="AI56" s="96">
        <v>0</v>
      </c>
      <c r="AJ56" s="96">
        <v>0</v>
      </c>
      <c r="AK56" s="96">
        <v>384120</v>
      </c>
      <c r="AL56" s="96">
        <v>10144804</v>
      </c>
      <c r="AM56" s="96">
        <v>0</v>
      </c>
      <c r="AN56" s="96">
        <v>0</v>
      </c>
      <c r="AO56" s="96">
        <v>10144804</v>
      </c>
      <c r="AP56" s="96">
        <v>10144804</v>
      </c>
      <c r="AQ56" s="96">
        <v>1000</v>
      </c>
      <c r="AR56" s="96">
        <v>864000</v>
      </c>
      <c r="AS56" s="96">
        <v>864000</v>
      </c>
      <c r="AT56" s="96">
        <v>9780</v>
      </c>
      <c r="AU56" s="96">
        <v>8449920</v>
      </c>
      <c r="AV56" s="96">
        <v>7585920</v>
      </c>
      <c r="AW56" s="96">
        <v>1694884</v>
      </c>
      <c r="AX56" s="96">
        <v>697990</v>
      </c>
      <c r="AY56" s="96">
        <v>603063175</v>
      </c>
      <c r="AZ56" s="96">
        <v>1930000</v>
      </c>
      <c r="BA56" s="96">
        <v>1667520000</v>
      </c>
      <c r="BB56" s="96">
        <v>5.1813E-4</v>
      </c>
      <c r="BC56" s="96">
        <v>1064456825</v>
      </c>
      <c r="BD56" s="96">
        <v>551527.01</v>
      </c>
      <c r="BE56" s="96">
        <v>1149452</v>
      </c>
      <c r="BF56" s="96">
        <v>993126528</v>
      </c>
      <c r="BG56" s="96">
        <v>7.6384199999999999E-3</v>
      </c>
      <c r="BH56" s="96">
        <v>390063353</v>
      </c>
      <c r="BI56" s="96">
        <v>2979467.72</v>
      </c>
      <c r="BJ56" s="96">
        <v>573449</v>
      </c>
      <c r="BK56" s="96">
        <v>495459936</v>
      </c>
      <c r="BL56" s="96">
        <v>3.4208300000000001E-3</v>
      </c>
      <c r="BM56" s="96">
        <v>-107603239</v>
      </c>
      <c r="BN56" s="96">
        <v>-368092.39</v>
      </c>
      <c r="BO56" s="96">
        <v>3162902.34</v>
      </c>
      <c r="BP56" s="96">
        <v>0</v>
      </c>
      <c r="BQ56" s="96">
        <v>0</v>
      </c>
      <c r="BR56" s="96">
        <v>-44074</v>
      </c>
      <c r="BS56" s="96">
        <v>-139</v>
      </c>
      <c r="BT56" s="96">
        <v>0</v>
      </c>
      <c r="BU56" s="96">
        <v>3118689</v>
      </c>
      <c r="BV56" s="96">
        <v>0</v>
      </c>
      <c r="BW56" s="96">
        <v>0</v>
      </c>
      <c r="BX56" s="96">
        <v>0</v>
      </c>
      <c r="BY56" s="96">
        <v>139</v>
      </c>
      <c r="BZ56" s="96">
        <v>139</v>
      </c>
      <c r="CA56" s="96">
        <v>0</v>
      </c>
      <c r="CB56" s="96">
        <v>3118828</v>
      </c>
      <c r="CC56" s="96">
        <v>0</v>
      </c>
      <c r="CD56" s="96">
        <v>3118828</v>
      </c>
      <c r="CE56" s="96">
        <v>864</v>
      </c>
      <c r="CF56" s="96">
        <v>0</v>
      </c>
      <c r="CG56" s="96">
        <v>864</v>
      </c>
      <c r="CH56" s="96">
        <v>9760684</v>
      </c>
      <c r="CI56" s="96">
        <v>384120</v>
      </c>
      <c r="CJ56" s="96">
        <v>0</v>
      </c>
      <c r="CK56" s="96">
        <v>10144804</v>
      </c>
      <c r="CL56" s="96">
        <v>11741.67</v>
      </c>
      <c r="CM56" s="96">
        <v>0</v>
      </c>
      <c r="CN56" s="96">
        <v>0</v>
      </c>
      <c r="CO56" s="96">
        <v>0</v>
      </c>
      <c r="CP56" s="96">
        <v>0</v>
      </c>
      <c r="CQ56" s="96">
        <v>0</v>
      </c>
      <c r="CR56" s="96">
        <v>0</v>
      </c>
      <c r="CS56" s="96">
        <v>0</v>
      </c>
      <c r="CT56" s="96">
        <v>0</v>
      </c>
      <c r="CU56" s="96">
        <v>3660.77</v>
      </c>
      <c r="CV56" s="96">
        <v>0</v>
      </c>
      <c r="CW56" s="96">
        <v>0</v>
      </c>
      <c r="CX56" s="96">
        <v>0</v>
      </c>
      <c r="CY56" s="96">
        <v>0</v>
      </c>
      <c r="CZ56" s="96">
        <v>0</v>
      </c>
      <c r="DA56" s="96">
        <v>0</v>
      </c>
      <c r="DB56" s="96">
        <v>0</v>
      </c>
      <c r="DC56" s="96">
        <v>0</v>
      </c>
      <c r="DD56" s="96">
        <v>0</v>
      </c>
      <c r="DE56" s="96">
        <v>2777100.06</v>
      </c>
      <c r="DF56" s="96">
        <v>179091.68</v>
      </c>
      <c r="DG56" s="96">
        <v>0</v>
      </c>
      <c r="DH56" s="96">
        <v>0</v>
      </c>
      <c r="DI56" s="96">
        <v>0</v>
      </c>
      <c r="DJ56" s="96">
        <v>0</v>
      </c>
      <c r="DK56" s="96">
        <v>0</v>
      </c>
      <c r="DL56" s="96">
        <v>2956191.74</v>
      </c>
      <c r="DM56" s="96">
        <v>2512762.9790000003</v>
      </c>
      <c r="DN56" s="96">
        <v>0</v>
      </c>
      <c r="DO56" s="96">
        <v>0</v>
      </c>
      <c r="DP56" s="96">
        <v>0</v>
      </c>
      <c r="DQ56" s="96">
        <v>0</v>
      </c>
      <c r="DR56" s="96">
        <v>0</v>
      </c>
      <c r="DS56" s="96">
        <v>0</v>
      </c>
      <c r="DT56" s="96">
        <v>139</v>
      </c>
      <c r="DU56" s="96">
        <v>139</v>
      </c>
      <c r="DV56" s="96">
        <v>0</v>
      </c>
      <c r="DW56" s="96">
        <v>0</v>
      </c>
      <c r="DX56" s="96">
        <v>0</v>
      </c>
    </row>
    <row r="57" spans="1:128" x14ac:dyDescent="0.2">
      <c r="A57" s="96">
        <v>903</v>
      </c>
      <c r="B57" s="96" t="s">
        <v>205</v>
      </c>
      <c r="C57" s="96">
        <v>872</v>
      </c>
      <c r="D57" s="96">
        <v>878</v>
      </c>
      <c r="E57" s="96">
        <v>1750</v>
      </c>
      <c r="F57" s="96">
        <v>875</v>
      </c>
      <c r="G57" s="96">
        <v>34</v>
      </c>
      <c r="H57" s="96">
        <v>0</v>
      </c>
      <c r="I57" s="96">
        <v>909</v>
      </c>
      <c r="J57" s="96">
        <v>11067681</v>
      </c>
      <c r="K57" s="96">
        <v>2031061</v>
      </c>
      <c r="L57" s="96">
        <v>6266212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2770408</v>
      </c>
      <c r="S57" s="96">
        <v>11335918.57</v>
      </c>
      <c r="T57" s="96">
        <v>10500</v>
      </c>
      <c r="U57" s="96">
        <v>0</v>
      </c>
      <c r="V57" s="96">
        <v>0</v>
      </c>
      <c r="W57" s="96">
        <v>11325418.57</v>
      </c>
      <c r="X57" s="96">
        <v>2770408</v>
      </c>
      <c r="Y57" s="96">
        <v>0</v>
      </c>
      <c r="Z57" s="96">
        <v>8555010.5700000003</v>
      </c>
      <c r="AA57" s="96">
        <v>1692425</v>
      </c>
      <c r="AB57" s="96">
        <v>10500</v>
      </c>
      <c r="AC57" s="96">
        <v>1681925</v>
      </c>
      <c r="AD57" s="96">
        <v>0</v>
      </c>
      <c r="AE57" s="96">
        <v>0</v>
      </c>
      <c r="AF57" s="96">
        <v>0</v>
      </c>
      <c r="AG57" s="96">
        <v>1706775</v>
      </c>
      <c r="AH57" s="96">
        <v>0</v>
      </c>
      <c r="AI57" s="96">
        <v>0</v>
      </c>
      <c r="AJ57" s="96">
        <v>0</v>
      </c>
      <c r="AK57" s="96">
        <v>1706775</v>
      </c>
      <c r="AL57" s="96">
        <v>10261785.57</v>
      </c>
      <c r="AM57" s="96">
        <v>0</v>
      </c>
      <c r="AN57" s="96">
        <v>0</v>
      </c>
      <c r="AO57" s="96">
        <v>10261785.57</v>
      </c>
      <c r="AP57" s="96">
        <v>10261785.57</v>
      </c>
      <c r="AQ57" s="96">
        <v>1000</v>
      </c>
      <c r="AR57" s="96">
        <v>909000</v>
      </c>
      <c r="AS57" s="96">
        <v>909000</v>
      </c>
      <c r="AT57" s="96">
        <v>9780</v>
      </c>
      <c r="AU57" s="96">
        <v>8890020</v>
      </c>
      <c r="AV57" s="96">
        <v>7981020</v>
      </c>
      <c r="AW57" s="96">
        <v>1371765.5700000003</v>
      </c>
      <c r="AX57" s="96">
        <v>373492</v>
      </c>
      <c r="AY57" s="96">
        <v>339504190</v>
      </c>
      <c r="AZ57" s="96">
        <v>1930000</v>
      </c>
      <c r="BA57" s="96">
        <v>1754370000</v>
      </c>
      <c r="BB57" s="96">
        <v>5.1813E-4</v>
      </c>
      <c r="BC57" s="96">
        <v>1414865810</v>
      </c>
      <c r="BD57" s="96">
        <v>733084.42</v>
      </c>
      <c r="BE57" s="96">
        <v>1149452</v>
      </c>
      <c r="BF57" s="96">
        <v>1044851868</v>
      </c>
      <c r="BG57" s="96">
        <v>7.6384199999999999E-3</v>
      </c>
      <c r="BH57" s="96">
        <v>705347678</v>
      </c>
      <c r="BI57" s="96">
        <v>5387741.8099999996</v>
      </c>
      <c r="BJ57" s="96">
        <v>573449</v>
      </c>
      <c r="BK57" s="96">
        <v>521265141</v>
      </c>
      <c r="BL57" s="96">
        <v>2.6316099999999999E-3</v>
      </c>
      <c r="BM57" s="96">
        <v>181760951</v>
      </c>
      <c r="BN57" s="96">
        <v>478323.94</v>
      </c>
      <c r="BO57" s="96">
        <v>6599150.1699999999</v>
      </c>
      <c r="BP57" s="96">
        <v>0</v>
      </c>
      <c r="BQ57" s="96">
        <v>0</v>
      </c>
      <c r="BR57" s="96">
        <v>-91957</v>
      </c>
      <c r="BS57" s="96">
        <v>-79</v>
      </c>
      <c r="BT57" s="96">
        <v>0</v>
      </c>
      <c r="BU57" s="96">
        <v>6507114</v>
      </c>
      <c r="BV57" s="96">
        <v>0</v>
      </c>
      <c r="BW57" s="96">
        <v>0</v>
      </c>
      <c r="BX57" s="96">
        <v>0</v>
      </c>
      <c r="BY57" s="96">
        <v>0</v>
      </c>
      <c r="BZ57" s="96">
        <v>0</v>
      </c>
      <c r="CA57" s="96">
        <v>1</v>
      </c>
      <c r="CB57" s="96">
        <v>6507115</v>
      </c>
      <c r="CC57" s="96">
        <v>0</v>
      </c>
      <c r="CD57" s="96">
        <v>6507115</v>
      </c>
      <c r="CE57" s="96">
        <v>909</v>
      </c>
      <c r="CF57" s="96">
        <v>0</v>
      </c>
      <c r="CG57" s="96">
        <v>909</v>
      </c>
      <c r="CH57" s="96">
        <v>8555010.5700000003</v>
      </c>
      <c r="CI57" s="96">
        <v>1706775</v>
      </c>
      <c r="CJ57" s="96">
        <v>0</v>
      </c>
      <c r="CK57" s="96">
        <v>10261785.57</v>
      </c>
      <c r="CL57" s="96">
        <v>11289.09</v>
      </c>
      <c r="CM57" s="96">
        <v>0</v>
      </c>
      <c r="CN57" s="96">
        <v>0</v>
      </c>
      <c r="CO57" s="96">
        <v>0</v>
      </c>
      <c r="CP57" s="96">
        <v>0</v>
      </c>
      <c r="CQ57" s="96">
        <v>0</v>
      </c>
      <c r="CR57" s="96">
        <v>0</v>
      </c>
      <c r="CS57" s="96">
        <v>0</v>
      </c>
      <c r="CT57" s="96">
        <v>0</v>
      </c>
      <c r="CU57" s="96">
        <v>7259.79</v>
      </c>
      <c r="CV57" s="96">
        <v>0</v>
      </c>
      <c r="CW57" s="96">
        <v>0</v>
      </c>
      <c r="CX57" s="96">
        <v>0</v>
      </c>
      <c r="CY57" s="96">
        <v>0</v>
      </c>
      <c r="CZ57" s="96">
        <v>0</v>
      </c>
      <c r="DA57" s="96">
        <v>0</v>
      </c>
      <c r="DB57" s="96">
        <v>0</v>
      </c>
      <c r="DC57" s="96">
        <v>0</v>
      </c>
      <c r="DD57" s="96">
        <v>0</v>
      </c>
      <c r="DE57" s="96">
        <v>6351928.9500000002</v>
      </c>
      <c r="DF57" s="96">
        <v>0</v>
      </c>
      <c r="DG57" s="96">
        <v>0</v>
      </c>
      <c r="DH57" s="96">
        <v>0</v>
      </c>
      <c r="DI57" s="96">
        <v>0</v>
      </c>
      <c r="DJ57" s="96">
        <v>0</v>
      </c>
      <c r="DK57" s="96">
        <v>0</v>
      </c>
      <c r="DL57" s="96">
        <v>6351928.9500000002</v>
      </c>
      <c r="DM57" s="96">
        <v>5399139.6074999999</v>
      </c>
      <c r="DN57" s="96">
        <v>0</v>
      </c>
      <c r="DO57" s="96">
        <v>0</v>
      </c>
      <c r="DP57" s="96">
        <v>0</v>
      </c>
      <c r="DQ57" s="96">
        <v>0</v>
      </c>
      <c r="DR57" s="96">
        <v>0</v>
      </c>
      <c r="DS57" s="96">
        <v>0</v>
      </c>
      <c r="DT57" s="96">
        <v>0</v>
      </c>
      <c r="DU57" s="96">
        <v>0</v>
      </c>
      <c r="DV57" s="96">
        <v>0</v>
      </c>
      <c r="DW57" s="96">
        <v>0</v>
      </c>
      <c r="DX57" s="96">
        <v>0</v>
      </c>
    </row>
    <row r="58" spans="1:128" x14ac:dyDescent="0.2">
      <c r="A58" s="96">
        <v>910</v>
      </c>
      <c r="B58" s="96" t="s">
        <v>206</v>
      </c>
      <c r="C58" s="96">
        <v>1348</v>
      </c>
      <c r="D58" s="96">
        <v>1292</v>
      </c>
      <c r="E58" s="96">
        <v>2640</v>
      </c>
      <c r="F58" s="96">
        <v>1320</v>
      </c>
      <c r="G58" s="96">
        <v>28</v>
      </c>
      <c r="H58" s="96">
        <v>0.11</v>
      </c>
      <c r="I58" s="96">
        <v>1352</v>
      </c>
      <c r="J58" s="96">
        <v>15791012</v>
      </c>
      <c r="K58" s="96">
        <v>7731526</v>
      </c>
      <c r="L58" s="96">
        <v>6315206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1744280</v>
      </c>
      <c r="S58" s="96">
        <v>15771803</v>
      </c>
      <c r="T58" s="96">
        <v>0</v>
      </c>
      <c r="U58" s="96">
        <v>0</v>
      </c>
      <c r="V58" s="96">
        <v>0</v>
      </c>
      <c r="W58" s="96">
        <v>15771803</v>
      </c>
      <c r="X58" s="96">
        <v>1744280</v>
      </c>
      <c r="Y58" s="96">
        <v>0</v>
      </c>
      <c r="Z58" s="96">
        <v>14027523</v>
      </c>
      <c r="AA58" s="96">
        <v>1499308</v>
      </c>
      <c r="AB58" s="96">
        <v>0</v>
      </c>
      <c r="AC58" s="96">
        <v>1499308</v>
      </c>
      <c r="AD58" s="96">
        <v>0</v>
      </c>
      <c r="AE58" s="96">
        <v>0</v>
      </c>
      <c r="AF58" s="96">
        <v>0</v>
      </c>
      <c r="AG58" s="96">
        <v>1510626</v>
      </c>
      <c r="AH58" s="96">
        <v>20482.689999999999</v>
      </c>
      <c r="AI58" s="96">
        <v>0</v>
      </c>
      <c r="AJ58" s="96">
        <v>0</v>
      </c>
      <c r="AK58" s="96">
        <v>1531108.69</v>
      </c>
      <c r="AL58" s="96">
        <v>15558631.689999999</v>
      </c>
      <c r="AM58" s="96">
        <v>0</v>
      </c>
      <c r="AN58" s="96">
        <v>0</v>
      </c>
      <c r="AO58" s="96">
        <v>15558631.689999999</v>
      </c>
      <c r="AP58" s="96">
        <v>15558631.689999999</v>
      </c>
      <c r="AQ58" s="96">
        <v>1000</v>
      </c>
      <c r="AR58" s="96">
        <v>1352000</v>
      </c>
      <c r="AS58" s="96">
        <v>1352000</v>
      </c>
      <c r="AT58" s="96">
        <v>9780</v>
      </c>
      <c r="AU58" s="96">
        <v>13222560</v>
      </c>
      <c r="AV58" s="96">
        <v>11870560</v>
      </c>
      <c r="AW58" s="96">
        <v>2336071.6899999995</v>
      </c>
      <c r="AX58" s="96">
        <v>640084</v>
      </c>
      <c r="AY58" s="96">
        <v>865393676</v>
      </c>
      <c r="AZ58" s="96">
        <v>1930000</v>
      </c>
      <c r="BA58" s="96">
        <v>2609360000</v>
      </c>
      <c r="BB58" s="96">
        <v>5.1813E-4</v>
      </c>
      <c r="BC58" s="96">
        <v>1743966324</v>
      </c>
      <c r="BD58" s="96">
        <v>903601.27</v>
      </c>
      <c r="BE58" s="96">
        <v>1149452</v>
      </c>
      <c r="BF58" s="96">
        <v>1554059104</v>
      </c>
      <c r="BG58" s="96">
        <v>7.6384199999999999E-3</v>
      </c>
      <c r="BH58" s="96">
        <v>688665428</v>
      </c>
      <c r="BI58" s="96">
        <v>5260315.78</v>
      </c>
      <c r="BJ58" s="96">
        <v>573449</v>
      </c>
      <c r="BK58" s="96">
        <v>775303048</v>
      </c>
      <c r="BL58" s="96">
        <v>3.0131099999999998E-3</v>
      </c>
      <c r="BM58" s="96">
        <v>-90090628</v>
      </c>
      <c r="BN58" s="96">
        <v>-271452.96999999997</v>
      </c>
      <c r="BO58" s="96">
        <v>5892464.0800000001</v>
      </c>
      <c r="BP58" s="96">
        <v>0</v>
      </c>
      <c r="BQ58" s="96">
        <v>0</v>
      </c>
      <c r="BR58" s="96">
        <v>-82109</v>
      </c>
      <c r="BS58" s="96">
        <v>-200</v>
      </c>
      <c r="BT58" s="96">
        <v>0</v>
      </c>
      <c r="BU58" s="96">
        <v>5810155</v>
      </c>
      <c r="BV58" s="96">
        <v>0</v>
      </c>
      <c r="BW58" s="96">
        <v>0</v>
      </c>
      <c r="BX58" s="96">
        <v>0</v>
      </c>
      <c r="BY58" s="96">
        <v>0</v>
      </c>
      <c r="BZ58" s="96">
        <v>0</v>
      </c>
      <c r="CA58" s="96">
        <v>3</v>
      </c>
      <c r="CB58" s="96">
        <v>5810158</v>
      </c>
      <c r="CC58" s="96">
        <v>0</v>
      </c>
      <c r="CD58" s="96">
        <v>5810158</v>
      </c>
      <c r="CE58" s="96">
        <v>1352</v>
      </c>
      <c r="CF58" s="96">
        <v>0</v>
      </c>
      <c r="CG58" s="96">
        <v>1352</v>
      </c>
      <c r="CH58" s="96">
        <v>14027523</v>
      </c>
      <c r="CI58" s="96">
        <v>1531108.69</v>
      </c>
      <c r="CJ58" s="96">
        <v>0</v>
      </c>
      <c r="CK58" s="96">
        <v>15558631.689999999</v>
      </c>
      <c r="CL58" s="96">
        <v>11507.86</v>
      </c>
      <c r="CM58" s="96">
        <v>0</v>
      </c>
      <c r="CN58" s="96">
        <v>0</v>
      </c>
      <c r="CO58" s="96">
        <v>0</v>
      </c>
      <c r="CP58" s="96">
        <v>0</v>
      </c>
      <c r="CQ58" s="96">
        <v>0</v>
      </c>
      <c r="CR58" s="96">
        <v>0</v>
      </c>
      <c r="CS58" s="96">
        <v>0</v>
      </c>
      <c r="CT58" s="96">
        <v>0</v>
      </c>
      <c r="CU58" s="96">
        <v>4358.33</v>
      </c>
      <c r="CV58" s="96">
        <v>0</v>
      </c>
      <c r="CW58" s="96">
        <v>0</v>
      </c>
      <c r="CX58" s="96">
        <v>0</v>
      </c>
      <c r="CY58" s="96">
        <v>0</v>
      </c>
      <c r="CZ58" s="96">
        <v>0</v>
      </c>
      <c r="DA58" s="96">
        <v>0</v>
      </c>
      <c r="DB58" s="96">
        <v>0</v>
      </c>
      <c r="DC58" s="96">
        <v>0</v>
      </c>
      <c r="DD58" s="96">
        <v>0</v>
      </c>
      <c r="DE58" s="96">
        <v>6396200</v>
      </c>
      <c r="DF58" s="96">
        <v>0</v>
      </c>
      <c r="DG58" s="96">
        <v>0</v>
      </c>
      <c r="DH58" s="96">
        <v>0</v>
      </c>
      <c r="DI58" s="96">
        <v>0</v>
      </c>
      <c r="DJ58" s="96">
        <v>0</v>
      </c>
      <c r="DK58" s="96">
        <v>0</v>
      </c>
      <c r="DL58" s="96">
        <v>6396200</v>
      </c>
      <c r="DM58" s="96">
        <v>5436770</v>
      </c>
      <c r="DN58" s="96">
        <v>0</v>
      </c>
      <c r="DO58" s="96">
        <v>0</v>
      </c>
      <c r="DP58" s="96">
        <v>0</v>
      </c>
      <c r="DQ58" s="96">
        <v>0</v>
      </c>
      <c r="DR58" s="96">
        <v>0</v>
      </c>
      <c r="DS58" s="96">
        <v>0</v>
      </c>
      <c r="DT58" s="96">
        <v>0</v>
      </c>
      <c r="DU58" s="96">
        <v>0</v>
      </c>
      <c r="DV58" s="96">
        <v>0</v>
      </c>
      <c r="DW58" s="96">
        <v>4</v>
      </c>
      <c r="DX58" s="96">
        <v>0</v>
      </c>
    </row>
    <row r="59" spans="1:128" x14ac:dyDescent="0.2">
      <c r="A59" s="96">
        <v>980</v>
      </c>
      <c r="B59" s="96" t="s">
        <v>207</v>
      </c>
      <c r="C59" s="96">
        <v>567</v>
      </c>
      <c r="D59" s="96">
        <v>561</v>
      </c>
      <c r="E59" s="96">
        <v>1128</v>
      </c>
      <c r="F59" s="96">
        <v>564</v>
      </c>
      <c r="G59" s="96">
        <v>38</v>
      </c>
      <c r="H59" s="96">
        <v>0</v>
      </c>
      <c r="I59" s="96">
        <v>602</v>
      </c>
      <c r="J59" s="96">
        <v>6781506</v>
      </c>
      <c r="K59" s="96">
        <v>1069334</v>
      </c>
      <c r="L59" s="96">
        <v>4246243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1465929</v>
      </c>
      <c r="S59" s="96">
        <v>6781506</v>
      </c>
      <c r="T59" s="96">
        <v>0</v>
      </c>
      <c r="U59" s="96">
        <v>0</v>
      </c>
      <c r="V59" s="96">
        <v>0</v>
      </c>
      <c r="W59" s="96">
        <v>6781506</v>
      </c>
      <c r="X59" s="96">
        <v>1465929</v>
      </c>
      <c r="Y59" s="96">
        <v>0</v>
      </c>
      <c r="Z59" s="96">
        <v>5315577</v>
      </c>
      <c r="AA59" s="96">
        <v>922338</v>
      </c>
      <c r="AB59" s="96">
        <v>0</v>
      </c>
      <c r="AC59" s="96">
        <v>921838</v>
      </c>
      <c r="AD59" s="96">
        <v>0</v>
      </c>
      <c r="AE59" s="96">
        <v>0</v>
      </c>
      <c r="AF59" s="96">
        <v>500</v>
      </c>
      <c r="AG59" s="96">
        <v>928388</v>
      </c>
      <c r="AH59" s="96">
        <v>0</v>
      </c>
      <c r="AI59" s="96">
        <v>0</v>
      </c>
      <c r="AJ59" s="96">
        <v>0</v>
      </c>
      <c r="AK59" s="96">
        <v>927888</v>
      </c>
      <c r="AL59" s="96">
        <v>6243465</v>
      </c>
      <c r="AM59" s="96">
        <v>0</v>
      </c>
      <c r="AN59" s="96">
        <v>0</v>
      </c>
      <c r="AO59" s="96">
        <v>6243465</v>
      </c>
      <c r="AP59" s="96">
        <v>6243465</v>
      </c>
      <c r="AQ59" s="96">
        <v>1000</v>
      </c>
      <c r="AR59" s="96">
        <v>602000</v>
      </c>
      <c r="AS59" s="96">
        <v>602000</v>
      </c>
      <c r="AT59" s="96">
        <v>9780</v>
      </c>
      <c r="AU59" s="96">
        <v>5887560</v>
      </c>
      <c r="AV59" s="96">
        <v>5285560</v>
      </c>
      <c r="AW59" s="96">
        <v>355905</v>
      </c>
      <c r="AX59" s="96">
        <v>348254</v>
      </c>
      <c r="AY59" s="96">
        <v>209648649</v>
      </c>
      <c r="AZ59" s="96">
        <v>1930000</v>
      </c>
      <c r="BA59" s="96">
        <v>1161860000</v>
      </c>
      <c r="BB59" s="96">
        <v>5.1813E-4</v>
      </c>
      <c r="BC59" s="96">
        <v>952211351</v>
      </c>
      <c r="BD59" s="96">
        <v>493369.27</v>
      </c>
      <c r="BE59" s="96">
        <v>1149452</v>
      </c>
      <c r="BF59" s="96">
        <v>691970104</v>
      </c>
      <c r="BG59" s="96">
        <v>7.6384199999999999E-3</v>
      </c>
      <c r="BH59" s="96">
        <v>482321455</v>
      </c>
      <c r="BI59" s="96">
        <v>3684173.85</v>
      </c>
      <c r="BJ59" s="96">
        <v>573449</v>
      </c>
      <c r="BK59" s="96">
        <v>345216298</v>
      </c>
      <c r="BL59" s="96">
        <v>1.03096E-3</v>
      </c>
      <c r="BM59" s="96">
        <v>135567649</v>
      </c>
      <c r="BN59" s="96">
        <v>139764.82</v>
      </c>
      <c r="BO59" s="96">
        <v>4317307.9400000004</v>
      </c>
      <c r="BP59" s="96">
        <v>0</v>
      </c>
      <c r="BQ59" s="96">
        <v>0</v>
      </c>
      <c r="BR59" s="96">
        <v>-60160</v>
      </c>
      <c r="BS59" s="96">
        <v>-45</v>
      </c>
      <c r="BT59" s="96">
        <v>0</v>
      </c>
      <c r="BU59" s="96">
        <v>4257103</v>
      </c>
      <c r="BV59" s="96">
        <v>0</v>
      </c>
      <c r="BW59" s="96">
        <v>0</v>
      </c>
      <c r="BX59" s="96">
        <v>0</v>
      </c>
      <c r="BY59" s="96">
        <v>0</v>
      </c>
      <c r="BZ59" s="96">
        <v>0</v>
      </c>
      <c r="CA59" s="96">
        <v>1</v>
      </c>
      <c r="CB59" s="96">
        <v>4257104</v>
      </c>
      <c r="CC59" s="96">
        <v>0</v>
      </c>
      <c r="CD59" s="96">
        <v>4257104</v>
      </c>
      <c r="CE59" s="96">
        <v>602</v>
      </c>
      <c r="CF59" s="96">
        <v>0</v>
      </c>
      <c r="CG59" s="96">
        <v>602</v>
      </c>
      <c r="CH59" s="96">
        <v>5315577</v>
      </c>
      <c r="CI59" s="96">
        <v>927888</v>
      </c>
      <c r="CJ59" s="96">
        <v>0</v>
      </c>
      <c r="CK59" s="96">
        <v>6243465</v>
      </c>
      <c r="CL59" s="96">
        <v>10371.200000000001</v>
      </c>
      <c r="CM59" s="96">
        <v>0</v>
      </c>
      <c r="CN59" s="96">
        <v>0</v>
      </c>
      <c r="CO59" s="96">
        <v>0</v>
      </c>
      <c r="CP59" s="96">
        <v>0</v>
      </c>
      <c r="CQ59" s="96">
        <v>0</v>
      </c>
      <c r="CR59" s="96">
        <v>0</v>
      </c>
      <c r="CS59" s="96">
        <v>0</v>
      </c>
      <c r="CT59" s="96">
        <v>0</v>
      </c>
      <c r="CU59" s="96">
        <v>7171.61</v>
      </c>
      <c r="CV59" s="96">
        <v>0</v>
      </c>
      <c r="CW59" s="96">
        <v>0</v>
      </c>
      <c r="CX59" s="96">
        <v>0</v>
      </c>
      <c r="CY59" s="96">
        <v>0</v>
      </c>
      <c r="CZ59" s="96">
        <v>0</v>
      </c>
      <c r="DA59" s="96">
        <v>0</v>
      </c>
      <c r="DB59" s="96">
        <v>0</v>
      </c>
      <c r="DC59" s="96">
        <v>0</v>
      </c>
      <c r="DD59" s="96">
        <v>0</v>
      </c>
      <c r="DE59" s="96">
        <v>4304372.3499999996</v>
      </c>
      <c r="DF59" s="96">
        <v>0</v>
      </c>
      <c r="DG59" s="96">
        <v>0</v>
      </c>
      <c r="DH59" s="96">
        <v>0</v>
      </c>
      <c r="DI59" s="96">
        <v>0</v>
      </c>
      <c r="DJ59" s="96">
        <v>0</v>
      </c>
      <c r="DK59" s="96">
        <v>0</v>
      </c>
      <c r="DL59" s="96">
        <v>4304372.3499999996</v>
      </c>
      <c r="DM59" s="96">
        <v>3658716.4974999996</v>
      </c>
      <c r="DN59" s="96">
        <v>0</v>
      </c>
      <c r="DO59" s="96">
        <v>0</v>
      </c>
      <c r="DP59" s="96">
        <v>0</v>
      </c>
      <c r="DQ59" s="96">
        <v>0</v>
      </c>
      <c r="DR59" s="96">
        <v>0</v>
      </c>
      <c r="DS59" s="96">
        <v>0</v>
      </c>
      <c r="DT59" s="96">
        <v>0</v>
      </c>
      <c r="DU59" s="96">
        <v>0</v>
      </c>
      <c r="DV59" s="96">
        <v>0</v>
      </c>
      <c r="DW59" s="96">
        <v>0</v>
      </c>
      <c r="DX59" s="96">
        <v>0</v>
      </c>
    </row>
    <row r="60" spans="1:128" x14ac:dyDescent="0.2">
      <c r="A60" s="96">
        <v>994</v>
      </c>
      <c r="B60" s="96" t="s">
        <v>208</v>
      </c>
      <c r="C60" s="96">
        <v>206</v>
      </c>
      <c r="D60" s="96">
        <v>206</v>
      </c>
      <c r="E60" s="96">
        <v>412</v>
      </c>
      <c r="F60" s="96">
        <v>206</v>
      </c>
      <c r="G60" s="96">
        <v>6</v>
      </c>
      <c r="H60" s="96">
        <v>0.52</v>
      </c>
      <c r="I60" s="96">
        <v>213</v>
      </c>
      <c r="J60" s="96">
        <v>3434988</v>
      </c>
      <c r="K60" s="96">
        <v>2153878</v>
      </c>
      <c r="L60" s="96">
        <v>937381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343729</v>
      </c>
      <c r="S60" s="96">
        <v>3288906</v>
      </c>
      <c r="T60" s="96">
        <v>0</v>
      </c>
      <c r="U60" s="96">
        <v>0</v>
      </c>
      <c r="V60" s="96">
        <v>0</v>
      </c>
      <c r="W60" s="96">
        <v>3288906</v>
      </c>
      <c r="X60" s="96">
        <v>343729</v>
      </c>
      <c r="Y60" s="96">
        <v>0</v>
      </c>
      <c r="Z60" s="96">
        <v>2945177</v>
      </c>
      <c r="AA60" s="96">
        <v>0</v>
      </c>
      <c r="AB60" s="96">
        <v>0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96">
        <v>0</v>
      </c>
      <c r="AI60" s="96">
        <v>0</v>
      </c>
      <c r="AJ60" s="96">
        <v>0</v>
      </c>
      <c r="AK60" s="96">
        <v>0</v>
      </c>
      <c r="AL60" s="96">
        <v>2945177</v>
      </c>
      <c r="AM60" s="96">
        <v>0</v>
      </c>
      <c r="AN60" s="96">
        <v>0</v>
      </c>
      <c r="AO60" s="96">
        <v>2945177</v>
      </c>
      <c r="AP60" s="96">
        <v>2945177</v>
      </c>
      <c r="AQ60" s="96">
        <v>1000</v>
      </c>
      <c r="AR60" s="96">
        <v>213000</v>
      </c>
      <c r="AS60" s="96">
        <v>213000</v>
      </c>
      <c r="AT60" s="96">
        <v>9780</v>
      </c>
      <c r="AU60" s="96">
        <v>2083140</v>
      </c>
      <c r="AV60" s="96">
        <v>1870140</v>
      </c>
      <c r="AW60" s="96">
        <v>862037</v>
      </c>
      <c r="AX60" s="96">
        <v>618667</v>
      </c>
      <c r="AY60" s="96">
        <v>131776092</v>
      </c>
      <c r="AZ60" s="96">
        <v>1930000</v>
      </c>
      <c r="BA60" s="96">
        <v>411090000</v>
      </c>
      <c r="BB60" s="96">
        <v>5.1813E-4</v>
      </c>
      <c r="BC60" s="96">
        <v>279313908</v>
      </c>
      <c r="BD60" s="96">
        <v>144720.92000000001</v>
      </c>
      <c r="BE60" s="96">
        <v>1149452</v>
      </c>
      <c r="BF60" s="96">
        <v>244833276</v>
      </c>
      <c r="BG60" s="96">
        <v>7.6384199999999999E-3</v>
      </c>
      <c r="BH60" s="96">
        <v>113057184</v>
      </c>
      <c r="BI60" s="96">
        <v>863578.26</v>
      </c>
      <c r="BJ60" s="96">
        <v>573449</v>
      </c>
      <c r="BK60" s="96">
        <v>122144637</v>
      </c>
      <c r="BL60" s="96">
        <v>7.0575100000000003E-3</v>
      </c>
      <c r="BM60" s="96">
        <v>-9631455</v>
      </c>
      <c r="BN60" s="96">
        <v>-67974.09</v>
      </c>
      <c r="BO60" s="96">
        <v>940325.09</v>
      </c>
      <c r="BP60" s="96">
        <v>0</v>
      </c>
      <c r="BQ60" s="96">
        <v>0</v>
      </c>
      <c r="BR60" s="96">
        <v>-13103</v>
      </c>
      <c r="BS60" s="96">
        <v>-32</v>
      </c>
      <c r="BT60" s="96">
        <v>0</v>
      </c>
      <c r="BU60" s="96">
        <v>927190</v>
      </c>
      <c r="BV60" s="96">
        <v>0</v>
      </c>
      <c r="BW60" s="96">
        <v>0</v>
      </c>
      <c r="BX60" s="96">
        <v>0</v>
      </c>
      <c r="BY60" s="96">
        <v>0</v>
      </c>
      <c r="BZ60" s="96">
        <v>0</v>
      </c>
      <c r="CA60" s="96">
        <v>1</v>
      </c>
      <c r="CB60" s="96">
        <v>927191</v>
      </c>
      <c r="CC60" s="96">
        <v>0</v>
      </c>
      <c r="CD60" s="96">
        <v>927191</v>
      </c>
      <c r="CE60" s="96">
        <v>213</v>
      </c>
      <c r="CF60" s="96">
        <v>0</v>
      </c>
      <c r="CG60" s="96">
        <v>213</v>
      </c>
      <c r="CH60" s="96">
        <v>2945177</v>
      </c>
      <c r="CI60" s="96">
        <v>0</v>
      </c>
      <c r="CJ60" s="96">
        <v>0</v>
      </c>
      <c r="CK60" s="96">
        <v>2945177</v>
      </c>
      <c r="CL60" s="96">
        <v>13827.12</v>
      </c>
      <c r="CM60" s="96">
        <v>0</v>
      </c>
      <c r="CN60" s="96">
        <v>0</v>
      </c>
      <c r="CO60" s="96">
        <v>0</v>
      </c>
      <c r="CP60" s="96">
        <v>0</v>
      </c>
      <c r="CQ60" s="96">
        <v>0</v>
      </c>
      <c r="CR60" s="96">
        <v>0</v>
      </c>
      <c r="CS60" s="96">
        <v>0</v>
      </c>
      <c r="CT60" s="96">
        <v>0</v>
      </c>
      <c r="CU60" s="96">
        <v>4414.67</v>
      </c>
      <c r="CV60" s="96">
        <v>0</v>
      </c>
      <c r="CW60" s="96">
        <v>0</v>
      </c>
      <c r="CX60" s="96">
        <v>0</v>
      </c>
      <c r="CY60" s="96">
        <v>0</v>
      </c>
      <c r="CZ60" s="96">
        <v>0</v>
      </c>
      <c r="DA60" s="96">
        <v>0</v>
      </c>
      <c r="DB60" s="96">
        <v>0</v>
      </c>
      <c r="DC60" s="96">
        <v>0</v>
      </c>
      <c r="DD60" s="96">
        <v>0</v>
      </c>
      <c r="DE60" s="96">
        <v>950070.33</v>
      </c>
      <c r="DF60" s="96">
        <v>0</v>
      </c>
      <c r="DG60" s="96">
        <v>0</v>
      </c>
      <c r="DH60" s="96">
        <v>0</v>
      </c>
      <c r="DI60" s="96">
        <v>0</v>
      </c>
      <c r="DJ60" s="96">
        <v>0</v>
      </c>
      <c r="DK60" s="96">
        <v>0</v>
      </c>
      <c r="DL60" s="96">
        <v>950070.33</v>
      </c>
      <c r="DM60" s="96">
        <v>807559.78049999999</v>
      </c>
      <c r="DN60" s="96">
        <v>0</v>
      </c>
      <c r="DO60" s="96">
        <v>0</v>
      </c>
      <c r="DP60" s="96">
        <v>0</v>
      </c>
      <c r="DQ60" s="96">
        <v>0</v>
      </c>
      <c r="DR60" s="96">
        <v>0</v>
      </c>
      <c r="DS60" s="96">
        <v>0</v>
      </c>
      <c r="DT60" s="96">
        <v>0</v>
      </c>
      <c r="DU60" s="96">
        <v>0</v>
      </c>
      <c r="DV60" s="96">
        <v>0</v>
      </c>
      <c r="DW60" s="96">
        <v>0</v>
      </c>
      <c r="DX60" s="96">
        <v>0</v>
      </c>
    </row>
    <row r="61" spans="1:128" x14ac:dyDescent="0.2">
      <c r="A61" s="96">
        <v>1029</v>
      </c>
      <c r="B61" s="96" t="s">
        <v>209</v>
      </c>
      <c r="C61" s="96">
        <v>1059</v>
      </c>
      <c r="D61" s="96">
        <v>1045</v>
      </c>
      <c r="E61" s="96">
        <v>2104</v>
      </c>
      <c r="F61" s="96">
        <v>1052</v>
      </c>
      <c r="G61" s="96">
        <v>28</v>
      </c>
      <c r="H61" s="96">
        <v>0</v>
      </c>
      <c r="I61" s="96">
        <v>1091</v>
      </c>
      <c r="J61" s="96">
        <v>11377753</v>
      </c>
      <c r="K61" s="96">
        <v>4207268</v>
      </c>
      <c r="L61" s="96">
        <v>6180248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990237</v>
      </c>
      <c r="S61" s="96">
        <v>11377753</v>
      </c>
      <c r="T61" s="96">
        <v>0</v>
      </c>
      <c r="U61" s="96">
        <v>0</v>
      </c>
      <c r="V61" s="96">
        <v>2500</v>
      </c>
      <c r="W61" s="96">
        <v>11375253</v>
      </c>
      <c r="X61" s="96">
        <v>990237</v>
      </c>
      <c r="Y61" s="96">
        <v>0</v>
      </c>
      <c r="Z61" s="96">
        <v>10385016</v>
      </c>
      <c r="AA61" s="96">
        <v>1356554</v>
      </c>
      <c r="AB61" s="96">
        <v>0</v>
      </c>
      <c r="AC61" s="96">
        <v>1239404</v>
      </c>
      <c r="AD61" s="96">
        <v>0</v>
      </c>
      <c r="AE61" s="96">
        <v>0</v>
      </c>
      <c r="AF61" s="96">
        <v>117150</v>
      </c>
      <c r="AG61" s="96">
        <v>1374348</v>
      </c>
      <c r="AH61" s="96">
        <v>0</v>
      </c>
      <c r="AI61" s="96">
        <v>0</v>
      </c>
      <c r="AJ61" s="96">
        <v>0</v>
      </c>
      <c r="AK61" s="96">
        <v>1257198</v>
      </c>
      <c r="AL61" s="96">
        <v>11642214</v>
      </c>
      <c r="AM61" s="96">
        <v>0</v>
      </c>
      <c r="AN61" s="96">
        <v>0</v>
      </c>
      <c r="AO61" s="96">
        <v>11642214</v>
      </c>
      <c r="AP61" s="96">
        <v>11642214</v>
      </c>
      <c r="AQ61" s="96">
        <v>1000</v>
      </c>
      <c r="AR61" s="96">
        <v>1091000</v>
      </c>
      <c r="AS61" s="96">
        <v>1091000</v>
      </c>
      <c r="AT61" s="96">
        <v>9780</v>
      </c>
      <c r="AU61" s="96">
        <v>10669980</v>
      </c>
      <c r="AV61" s="96">
        <v>9578980</v>
      </c>
      <c r="AW61" s="96">
        <v>972234</v>
      </c>
      <c r="AX61" s="96">
        <v>506824</v>
      </c>
      <c r="AY61" s="96">
        <v>552945357</v>
      </c>
      <c r="AZ61" s="96">
        <v>1930000</v>
      </c>
      <c r="BA61" s="96">
        <v>2105630000</v>
      </c>
      <c r="BB61" s="96">
        <v>5.1813E-4</v>
      </c>
      <c r="BC61" s="96">
        <v>1552684643</v>
      </c>
      <c r="BD61" s="96">
        <v>804492.49</v>
      </c>
      <c r="BE61" s="96">
        <v>1149452</v>
      </c>
      <c r="BF61" s="96">
        <v>1254052132</v>
      </c>
      <c r="BG61" s="96">
        <v>7.6384199999999999E-3</v>
      </c>
      <c r="BH61" s="96">
        <v>701106775</v>
      </c>
      <c r="BI61" s="96">
        <v>5355348.01</v>
      </c>
      <c r="BJ61" s="96">
        <v>573449</v>
      </c>
      <c r="BK61" s="96">
        <v>625632859</v>
      </c>
      <c r="BL61" s="96">
        <v>1.554E-3</v>
      </c>
      <c r="BM61" s="96">
        <v>72687502</v>
      </c>
      <c r="BN61" s="96">
        <v>112956.38</v>
      </c>
      <c r="BO61" s="96">
        <v>6272796.8799999999</v>
      </c>
      <c r="BP61" s="96">
        <v>0</v>
      </c>
      <c r="BQ61" s="96">
        <v>0</v>
      </c>
      <c r="BR61" s="96">
        <v>-87409</v>
      </c>
      <c r="BS61" s="96">
        <v>-126</v>
      </c>
      <c r="BT61" s="96">
        <v>0</v>
      </c>
      <c r="BU61" s="96">
        <v>6185262</v>
      </c>
      <c r="BV61" s="96">
        <v>0</v>
      </c>
      <c r="BW61" s="96">
        <v>0</v>
      </c>
      <c r="BX61" s="96">
        <v>0</v>
      </c>
      <c r="BY61" s="96">
        <v>0</v>
      </c>
      <c r="BZ61" s="96">
        <v>0</v>
      </c>
      <c r="CA61" s="96">
        <v>1</v>
      </c>
      <c r="CB61" s="96">
        <v>6185263</v>
      </c>
      <c r="CC61" s="96">
        <v>0</v>
      </c>
      <c r="CD61" s="96">
        <v>6185263</v>
      </c>
      <c r="CE61" s="96">
        <v>1091</v>
      </c>
      <c r="CF61" s="96">
        <v>0</v>
      </c>
      <c r="CG61" s="96">
        <v>1091</v>
      </c>
      <c r="CH61" s="96">
        <v>10385016</v>
      </c>
      <c r="CI61" s="96">
        <v>1257198</v>
      </c>
      <c r="CJ61" s="96">
        <v>0</v>
      </c>
      <c r="CK61" s="96">
        <v>11642214</v>
      </c>
      <c r="CL61" s="96">
        <v>10671.14</v>
      </c>
      <c r="CM61" s="96">
        <v>0</v>
      </c>
      <c r="CN61" s="96">
        <v>0</v>
      </c>
      <c r="CO61" s="96">
        <v>0</v>
      </c>
      <c r="CP61" s="96">
        <v>0</v>
      </c>
      <c r="CQ61" s="96">
        <v>0</v>
      </c>
      <c r="CR61" s="96">
        <v>0</v>
      </c>
      <c r="CS61" s="96">
        <v>0</v>
      </c>
      <c r="CT61" s="96">
        <v>0</v>
      </c>
      <c r="CU61" s="96">
        <v>5749.58</v>
      </c>
      <c r="CV61" s="96">
        <v>0</v>
      </c>
      <c r="CW61" s="96">
        <v>0</v>
      </c>
      <c r="CX61" s="96">
        <v>0</v>
      </c>
      <c r="CY61" s="96">
        <v>0</v>
      </c>
      <c r="CZ61" s="96">
        <v>0</v>
      </c>
      <c r="DA61" s="96">
        <v>0</v>
      </c>
      <c r="DB61" s="96">
        <v>0</v>
      </c>
      <c r="DC61" s="96">
        <v>0</v>
      </c>
      <c r="DD61" s="96">
        <v>0</v>
      </c>
      <c r="DE61" s="96">
        <v>6264399.7599999998</v>
      </c>
      <c r="DF61" s="96">
        <v>0</v>
      </c>
      <c r="DG61" s="96">
        <v>0</v>
      </c>
      <c r="DH61" s="96">
        <v>0</v>
      </c>
      <c r="DI61" s="96">
        <v>0</v>
      </c>
      <c r="DJ61" s="96">
        <v>0</v>
      </c>
      <c r="DK61" s="96">
        <v>0</v>
      </c>
      <c r="DL61" s="96">
        <v>6264399.7599999998</v>
      </c>
      <c r="DM61" s="96">
        <v>5324739.7960000001</v>
      </c>
      <c r="DN61" s="96">
        <v>0</v>
      </c>
      <c r="DO61" s="96">
        <v>0</v>
      </c>
      <c r="DP61" s="96">
        <v>0</v>
      </c>
      <c r="DQ61" s="96">
        <v>0</v>
      </c>
      <c r="DR61" s="96">
        <v>0</v>
      </c>
      <c r="DS61" s="96">
        <v>0</v>
      </c>
      <c r="DT61" s="96">
        <v>0</v>
      </c>
      <c r="DU61" s="96">
        <v>0</v>
      </c>
      <c r="DV61" s="96">
        <v>0</v>
      </c>
      <c r="DW61" s="96">
        <v>11</v>
      </c>
      <c r="DX61" s="96">
        <v>0</v>
      </c>
    </row>
    <row r="62" spans="1:128" x14ac:dyDescent="0.2">
      <c r="A62" s="96">
        <v>1015</v>
      </c>
      <c r="B62" s="96" t="s">
        <v>210</v>
      </c>
      <c r="C62" s="96">
        <v>2898</v>
      </c>
      <c r="D62" s="96">
        <v>2898</v>
      </c>
      <c r="E62" s="96">
        <v>5796</v>
      </c>
      <c r="F62" s="96">
        <v>2898</v>
      </c>
      <c r="G62" s="96">
        <v>43</v>
      </c>
      <c r="H62" s="96">
        <v>1.2</v>
      </c>
      <c r="I62" s="96">
        <v>2945</v>
      </c>
      <c r="J62" s="96">
        <v>31139547.289999999</v>
      </c>
      <c r="K62" s="96">
        <v>19422019</v>
      </c>
      <c r="L62" s="96">
        <v>8518702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3198826.29</v>
      </c>
      <c r="S62" s="96">
        <v>32176884.289999999</v>
      </c>
      <c r="T62" s="96">
        <v>0</v>
      </c>
      <c r="U62" s="96">
        <v>0</v>
      </c>
      <c r="V62" s="96">
        <v>1000</v>
      </c>
      <c r="W62" s="96">
        <v>32175884.289999999</v>
      </c>
      <c r="X62" s="96">
        <v>3198826.29</v>
      </c>
      <c r="Y62" s="96">
        <v>0</v>
      </c>
      <c r="Z62" s="96">
        <v>28977058</v>
      </c>
      <c r="AA62" s="96">
        <v>2223348</v>
      </c>
      <c r="AB62" s="96">
        <v>0</v>
      </c>
      <c r="AC62" s="96">
        <v>2222748</v>
      </c>
      <c r="AD62" s="96">
        <v>0</v>
      </c>
      <c r="AE62" s="96">
        <v>0</v>
      </c>
      <c r="AF62" s="96">
        <v>600</v>
      </c>
      <c r="AG62" s="96">
        <v>1931236</v>
      </c>
      <c r="AH62" s="96">
        <v>0</v>
      </c>
      <c r="AI62" s="96">
        <v>0</v>
      </c>
      <c r="AJ62" s="96">
        <v>0</v>
      </c>
      <c r="AK62" s="96">
        <v>1930636</v>
      </c>
      <c r="AL62" s="96">
        <v>30907694</v>
      </c>
      <c r="AM62" s="96">
        <v>0</v>
      </c>
      <c r="AN62" s="96">
        <v>0</v>
      </c>
      <c r="AO62" s="96">
        <v>30907694</v>
      </c>
      <c r="AP62" s="96">
        <v>30907694</v>
      </c>
      <c r="AQ62" s="96">
        <v>1000</v>
      </c>
      <c r="AR62" s="96">
        <v>2945000</v>
      </c>
      <c r="AS62" s="96">
        <v>2945000</v>
      </c>
      <c r="AT62" s="96">
        <v>9780</v>
      </c>
      <c r="AU62" s="96">
        <v>28802100</v>
      </c>
      <c r="AV62" s="96">
        <v>25857100</v>
      </c>
      <c r="AW62" s="96">
        <v>2105594</v>
      </c>
      <c r="AX62" s="96">
        <v>772914</v>
      </c>
      <c r="AY62" s="96">
        <v>2276230787</v>
      </c>
      <c r="AZ62" s="96">
        <v>1930000</v>
      </c>
      <c r="BA62" s="96">
        <v>5683850000</v>
      </c>
      <c r="BB62" s="96">
        <v>5.1813E-4</v>
      </c>
      <c r="BC62" s="96">
        <v>3407619213</v>
      </c>
      <c r="BD62" s="96">
        <v>1765589.74</v>
      </c>
      <c r="BE62" s="96">
        <v>1149452</v>
      </c>
      <c r="BF62" s="96">
        <v>3385136140</v>
      </c>
      <c r="BG62" s="96">
        <v>7.6384199999999999E-3</v>
      </c>
      <c r="BH62" s="96">
        <v>1108905353</v>
      </c>
      <c r="BI62" s="96">
        <v>8470284.8300000001</v>
      </c>
      <c r="BJ62" s="96">
        <v>573449</v>
      </c>
      <c r="BK62" s="96">
        <v>1688807305</v>
      </c>
      <c r="BL62" s="96">
        <v>1.24679E-3</v>
      </c>
      <c r="BM62" s="96">
        <v>-587423482</v>
      </c>
      <c r="BN62" s="96">
        <v>-732393.72</v>
      </c>
      <c r="BO62" s="96">
        <v>9503480.8499999996</v>
      </c>
      <c r="BP62" s="96">
        <v>0</v>
      </c>
      <c r="BQ62" s="96">
        <v>0</v>
      </c>
      <c r="BR62" s="96">
        <v>-132428</v>
      </c>
      <c r="BS62" s="96">
        <v>-502</v>
      </c>
      <c r="BT62" s="96">
        <v>0</v>
      </c>
      <c r="BU62" s="96">
        <v>9370551</v>
      </c>
      <c r="BV62" s="96">
        <v>0</v>
      </c>
      <c r="BW62" s="96">
        <v>0</v>
      </c>
      <c r="BX62" s="96">
        <v>0</v>
      </c>
      <c r="BY62" s="96">
        <v>0</v>
      </c>
      <c r="BZ62" s="96">
        <v>0</v>
      </c>
      <c r="CA62" s="96">
        <v>6</v>
      </c>
      <c r="CB62" s="96">
        <v>9370557</v>
      </c>
      <c r="CC62" s="96">
        <v>0</v>
      </c>
      <c r="CD62" s="96">
        <v>9370557</v>
      </c>
      <c r="CE62" s="96">
        <v>2945</v>
      </c>
      <c r="CF62" s="96">
        <v>0</v>
      </c>
      <c r="CG62" s="96">
        <v>2945</v>
      </c>
      <c r="CH62" s="96">
        <v>28977058</v>
      </c>
      <c r="CI62" s="96">
        <v>1930636</v>
      </c>
      <c r="CJ62" s="96">
        <v>0</v>
      </c>
      <c r="CK62" s="96">
        <v>30907694</v>
      </c>
      <c r="CL62" s="96">
        <v>10494.97</v>
      </c>
      <c r="CM62" s="96">
        <v>0</v>
      </c>
      <c r="CN62" s="96">
        <v>0</v>
      </c>
      <c r="CO62" s="96">
        <v>0</v>
      </c>
      <c r="CP62" s="96">
        <v>0</v>
      </c>
      <c r="CQ62" s="96">
        <v>0</v>
      </c>
      <c r="CR62" s="96">
        <v>0</v>
      </c>
      <c r="CS62" s="96">
        <v>0</v>
      </c>
      <c r="CT62" s="96">
        <v>0</v>
      </c>
      <c r="CU62" s="96">
        <v>3226.99</v>
      </c>
      <c r="CV62" s="96">
        <v>0</v>
      </c>
      <c r="CW62" s="96">
        <v>0</v>
      </c>
      <c r="CX62" s="96">
        <v>0</v>
      </c>
      <c r="CY62" s="96">
        <v>0</v>
      </c>
      <c r="CZ62" s="96">
        <v>0</v>
      </c>
      <c r="DA62" s="96">
        <v>0</v>
      </c>
      <c r="DB62" s="96">
        <v>0</v>
      </c>
      <c r="DC62" s="96">
        <v>0</v>
      </c>
      <c r="DD62" s="96">
        <v>0</v>
      </c>
      <c r="DE62" s="96">
        <v>8632360.5800000001</v>
      </c>
      <c r="DF62" s="96">
        <v>0</v>
      </c>
      <c r="DG62" s="96">
        <v>0</v>
      </c>
      <c r="DH62" s="96">
        <v>0</v>
      </c>
      <c r="DI62" s="96">
        <v>0</v>
      </c>
      <c r="DJ62" s="96">
        <v>0</v>
      </c>
      <c r="DK62" s="96">
        <v>0</v>
      </c>
      <c r="DL62" s="96">
        <v>8632360.5800000001</v>
      </c>
      <c r="DM62" s="96">
        <v>7337506.4929999998</v>
      </c>
      <c r="DN62" s="96">
        <v>0</v>
      </c>
      <c r="DO62" s="96">
        <v>0</v>
      </c>
      <c r="DP62" s="96">
        <v>0</v>
      </c>
      <c r="DQ62" s="96">
        <v>0</v>
      </c>
      <c r="DR62" s="96">
        <v>0</v>
      </c>
      <c r="DS62" s="96">
        <v>0</v>
      </c>
      <c r="DT62" s="96">
        <v>0</v>
      </c>
      <c r="DU62" s="96">
        <v>0</v>
      </c>
      <c r="DV62" s="96">
        <v>0</v>
      </c>
      <c r="DW62" s="96">
        <v>3</v>
      </c>
      <c r="DX62" s="96">
        <v>0</v>
      </c>
    </row>
    <row r="63" spans="1:128" x14ac:dyDescent="0.2">
      <c r="A63" s="96">
        <v>5054</v>
      </c>
      <c r="B63" s="96" t="s">
        <v>211</v>
      </c>
      <c r="C63" s="96">
        <v>1134</v>
      </c>
      <c r="D63" s="96">
        <v>1129</v>
      </c>
      <c r="E63" s="96">
        <v>2263</v>
      </c>
      <c r="F63" s="96">
        <v>1132</v>
      </c>
      <c r="G63" s="96">
        <v>49</v>
      </c>
      <c r="H63" s="96">
        <v>0.28000000000000003</v>
      </c>
      <c r="I63" s="96">
        <v>1183</v>
      </c>
      <c r="J63" s="96">
        <v>14537799</v>
      </c>
      <c r="K63" s="96">
        <v>6732130</v>
      </c>
      <c r="L63" s="96">
        <v>6146242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1659427</v>
      </c>
      <c r="S63" s="96">
        <v>14537799</v>
      </c>
      <c r="T63" s="96">
        <v>0</v>
      </c>
      <c r="U63" s="96">
        <v>0</v>
      </c>
      <c r="V63" s="96">
        <v>2000</v>
      </c>
      <c r="W63" s="96">
        <v>14535799</v>
      </c>
      <c r="X63" s="96">
        <v>1659427</v>
      </c>
      <c r="Y63" s="96">
        <v>0</v>
      </c>
      <c r="Z63" s="96">
        <v>12876372</v>
      </c>
      <c r="AA63" s="96">
        <v>1045075</v>
      </c>
      <c r="AB63" s="96">
        <v>0</v>
      </c>
      <c r="AC63" s="96">
        <v>1045075</v>
      </c>
      <c r="AD63" s="96">
        <v>0</v>
      </c>
      <c r="AE63" s="96">
        <v>0</v>
      </c>
      <c r="AF63" s="96">
        <v>0</v>
      </c>
      <c r="AG63" s="96">
        <v>1053700</v>
      </c>
      <c r="AH63" s="96">
        <v>0</v>
      </c>
      <c r="AI63" s="96">
        <v>0</v>
      </c>
      <c r="AJ63" s="96">
        <v>0</v>
      </c>
      <c r="AK63" s="96">
        <v>1053700</v>
      </c>
      <c r="AL63" s="96">
        <v>13930072</v>
      </c>
      <c r="AM63" s="96">
        <v>0</v>
      </c>
      <c r="AN63" s="96">
        <v>0</v>
      </c>
      <c r="AO63" s="96">
        <v>13930072</v>
      </c>
      <c r="AP63" s="96">
        <v>13930072</v>
      </c>
      <c r="AQ63" s="96">
        <v>1000</v>
      </c>
      <c r="AR63" s="96">
        <v>1183000</v>
      </c>
      <c r="AS63" s="96">
        <v>1183000</v>
      </c>
      <c r="AT63" s="96">
        <v>9780</v>
      </c>
      <c r="AU63" s="96">
        <v>11569740</v>
      </c>
      <c r="AV63" s="96">
        <v>10386740</v>
      </c>
      <c r="AW63" s="96">
        <v>2360332</v>
      </c>
      <c r="AX63" s="96">
        <v>1747211</v>
      </c>
      <c r="AY63" s="96">
        <v>2066950865</v>
      </c>
      <c r="AZ63" s="96">
        <v>5790000</v>
      </c>
      <c r="BA63" s="96">
        <v>6849570000</v>
      </c>
      <c r="BB63" s="96">
        <v>1.7270999999999999E-4</v>
      </c>
      <c r="BC63" s="96">
        <v>4782619135</v>
      </c>
      <c r="BD63" s="96">
        <v>826006.15</v>
      </c>
      <c r="BE63" s="96">
        <v>3448356</v>
      </c>
      <c r="BF63" s="96">
        <v>4079405148</v>
      </c>
      <c r="BG63" s="96">
        <v>2.5461400000000001E-3</v>
      </c>
      <c r="BH63" s="96">
        <v>2012454283</v>
      </c>
      <c r="BI63" s="96">
        <v>5123990.3499999996</v>
      </c>
      <c r="BJ63" s="96">
        <v>1720347</v>
      </c>
      <c r="BK63" s="96">
        <v>2035170501</v>
      </c>
      <c r="BL63" s="96">
        <v>1.1597700000000001E-3</v>
      </c>
      <c r="BM63" s="96">
        <v>-31780364</v>
      </c>
      <c r="BN63" s="96">
        <v>-36857.910000000003</v>
      </c>
      <c r="BO63" s="96">
        <v>5913138.5899999999</v>
      </c>
      <c r="BP63" s="96">
        <v>0</v>
      </c>
      <c r="BQ63" s="96">
        <v>0</v>
      </c>
      <c r="BR63" s="96">
        <v>-82398</v>
      </c>
      <c r="BS63" s="96">
        <v>-146</v>
      </c>
      <c r="BT63" s="96">
        <v>0</v>
      </c>
      <c r="BU63" s="96">
        <v>5830595</v>
      </c>
      <c r="BV63" s="96">
        <v>0</v>
      </c>
      <c r="BW63" s="96">
        <v>0</v>
      </c>
      <c r="BX63" s="96">
        <v>0</v>
      </c>
      <c r="BY63" s="96">
        <v>0</v>
      </c>
      <c r="BZ63" s="96">
        <v>0</v>
      </c>
      <c r="CA63" s="96">
        <v>2</v>
      </c>
      <c r="CB63" s="96">
        <v>5830597</v>
      </c>
      <c r="CC63" s="96">
        <v>0</v>
      </c>
      <c r="CD63" s="96">
        <v>5830597</v>
      </c>
      <c r="CE63" s="96">
        <v>1183</v>
      </c>
      <c r="CF63" s="96">
        <v>0</v>
      </c>
      <c r="CG63" s="96">
        <v>1183</v>
      </c>
      <c r="CH63" s="96">
        <v>12876372</v>
      </c>
      <c r="CI63" s="96">
        <v>1053700</v>
      </c>
      <c r="CJ63" s="96">
        <v>0</v>
      </c>
      <c r="CK63" s="96">
        <v>13930072</v>
      </c>
      <c r="CL63" s="96">
        <v>11775.21</v>
      </c>
      <c r="CM63" s="96">
        <v>0</v>
      </c>
      <c r="CN63" s="96">
        <v>0</v>
      </c>
      <c r="CO63" s="96">
        <v>0</v>
      </c>
      <c r="CP63" s="96">
        <v>0</v>
      </c>
      <c r="CQ63" s="96">
        <v>0</v>
      </c>
      <c r="CR63" s="96">
        <v>0</v>
      </c>
      <c r="CS63" s="96">
        <v>0</v>
      </c>
      <c r="CT63" s="96">
        <v>0</v>
      </c>
      <c r="CU63" s="96">
        <v>4998.43</v>
      </c>
      <c r="CV63" s="96">
        <v>0</v>
      </c>
      <c r="CW63" s="96">
        <v>0</v>
      </c>
      <c r="CX63" s="96">
        <v>0</v>
      </c>
      <c r="CY63" s="96">
        <v>0</v>
      </c>
      <c r="CZ63" s="96">
        <v>0</v>
      </c>
      <c r="DA63" s="96">
        <v>0</v>
      </c>
      <c r="DB63" s="96">
        <v>0</v>
      </c>
      <c r="DC63" s="96">
        <v>0</v>
      </c>
      <c r="DD63" s="96">
        <v>0</v>
      </c>
      <c r="DE63" s="96">
        <v>6229771.1399999997</v>
      </c>
      <c r="DF63" s="96">
        <v>0</v>
      </c>
      <c r="DG63" s="96">
        <v>0</v>
      </c>
      <c r="DH63" s="96">
        <v>0</v>
      </c>
      <c r="DI63" s="96">
        <v>0</v>
      </c>
      <c r="DJ63" s="96">
        <v>0</v>
      </c>
      <c r="DK63" s="96">
        <v>0</v>
      </c>
      <c r="DL63" s="96">
        <v>6229771.1399999997</v>
      </c>
      <c r="DM63" s="96">
        <v>5295305.4689999996</v>
      </c>
      <c r="DN63" s="96">
        <v>0</v>
      </c>
      <c r="DO63" s="96">
        <v>0</v>
      </c>
      <c r="DP63" s="96">
        <v>0</v>
      </c>
      <c r="DQ63" s="96">
        <v>0</v>
      </c>
      <c r="DR63" s="96">
        <v>0</v>
      </c>
      <c r="DS63" s="96">
        <v>0</v>
      </c>
      <c r="DT63" s="96">
        <v>0</v>
      </c>
      <c r="DU63" s="96">
        <v>0</v>
      </c>
      <c r="DV63" s="96">
        <v>0</v>
      </c>
      <c r="DW63" s="96">
        <v>2</v>
      </c>
      <c r="DX63" s="96">
        <v>0</v>
      </c>
    </row>
    <row r="64" spans="1:128" s="97" customFormat="1" x14ac:dyDescent="0.2">
      <c r="A64" s="96">
        <v>1071</v>
      </c>
      <c r="B64" s="96" t="s">
        <v>651</v>
      </c>
      <c r="C64" s="96">
        <v>692</v>
      </c>
      <c r="D64" s="96">
        <v>703</v>
      </c>
      <c r="E64" s="96">
        <v>1395</v>
      </c>
      <c r="F64" s="96">
        <v>698</v>
      </c>
      <c r="G64" s="96">
        <v>4</v>
      </c>
      <c r="H64" s="96">
        <v>0</v>
      </c>
      <c r="I64" s="96">
        <v>702</v>
      </c>
      <c r="J64" s="96">
        <v>10388537</v>
      </c>
      <c r="K64" s="96">
        <v>5985598</v>
      </c>
      <c r="L64" s="96">
        <v>2246788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2156151</v>
      </c>
      <c r="S64" s="96">
        <v>10200927</v>
      </c>
      <c r="T64" s="96">
        <v>0</v>
      </c>
      <c r="U64" s="96">
        <v>0</v>
      </c>
      <c r="V64" s="96">
        <v>520</v>
      </c>
      <c r="W64" s="96">
        <v>10200407</v>
      </c>
      <c r="X64" s="96">
        <v>2156151</v>
      </c>
      <c r="Y64" s="96">
        <v>0</v>
      </c>
      <c r="Z64" s="96">
        <v>8044256</v>
      </c>
      <c r="AA64" s="96">
        <v>180819</v>
      </c>
      <c r="AB64" s="96">
        <v>0</v>
      </c>
      <c r="AC64" s="96">
        <v>180719</v>
      </c>
      <c r="AD64" s="96">
        <v>0</v>
      </c>
      <c r="AE64" s="96">
        <v>0</v>
      </c>
      <c r="AF64" s="96">
        <v>100</v>
      </c>
      <c r="AG64" s="96">
        <v>184375</v>
      </c>
      <c r="AH64" s="96">
        <v>0</v>
      </c>
      <c r="AI64" s="96">
        <v>0</v>
      </c>
      <c r="AJ64" s="96">
        <v>0</v>
      </c>
      <c r="AK64" s="96">
        <v>184275</v>
      </c>
      <c r="AL64" s="96">
        <v>8228531</v>
      </c>
      <c r="AM64" s="96">
        <v>0</v>
      </c>
      <c r="AN64" s="96">
        <v>0</v>
      </c>
      <c r="AO64" s="96">
        <v>8228531</v>
      </c>
      <c r="AP64" s="96">
        <v>8228531</v>
      </c>
      <c r="AQ64" s="96">
        <v>1000</v>
      </c>
      <c r="AR64" s="96">
        <v>702000</v>
      </c>
      <c r="AS64" s="96">
        <v>702000</v>
      </c>
      <c r="AT64" s="96">
        <v>9780</v>
      </c>
      <c r="AU64" s="96">
        <v>6865560</v>
      </c>
      <c r="AV64" s="96">
        <v>6163560</v>
      </c>
      <c r="AW64" s="96">
        <v>1362971</v>
      </c>
      <c r="AX64" s="96">
        <v>1075100</v>
      </c>
      <c r="AY64" s="96">
        <v>754720483</v>
      </c>
      <c r="AZ64" s="96">
        <v>1930000</v>
      </c>
      <c r="BA64" s="96">
        <v>1354860000</v>
      </c>
      <c r="BB64" s="96">
        <v>5.1813E-4</v>
      </c>
      <c r="BC64" s="96">
        <v>600139517</v>
      </c>
      <c r="BD64" s="96">
        <v>310950.28999999998</v>
      </c>
      <c r="BE64" s="96">
        <v>1149452</v>
      </c>
      <c r="BF64" s="96">
        <v>806915304</v>
      </c>
      <c r="BG64" s="96">
        <v>7.6384199999999999E-3</v>
      </c>
      <c r="BH64" s="96">
        <v>52194821</v>
      </c>
      <c r="BI64" s="96">
        <v>398685.96</v>
      </c>
      <c r="BJ64" s="96">
        <v>573449</v>
      </c>
      <c r="BK64" s="96">
        <v>402561198</v>
      </c>
      <c r="BL64" s="96">
        <v>3.3857499999999999E-3</v>
      </c>
      <c r="BM64" s="96">
        <v>-352159285</v>
      </c>
      <c r="BN64" s="96">
        <v>-1192323.3</v>
      </c>
      <c r="BO64" s="96">
        <v>310950.28999999998</v>
      </c>
      <c r="BP64" s="96">
        <v>0</v>
      </c>
      <c r="BQ64" s="96">
        <v>0</v>
      </c>
      <c r="BR64" s="96">
        <v>-4333</v>
      </c>
      <c r="BS64" s="96">
        <v>0</v>
      </c>
      <c r="BT64" s="96">
        <v>0</v>
      </c>
      <c r="BU64" s="96">
        <v>306617</v>
      </c>
      <c r="BV64" s="96">
        <v>1572663.23</v>
      </c>
      <c r="BW64" s="96">
        <v>0</v>
      </c>
      <c r="BX64" s="96">
        <v>-21915</v>
      </c>
      <c r="BY64" s="96">
        <v>0</v>
      </c>
      <c r="BZ64" s="96">
        <v>1550748</v>
      </c>
      <c r="CA64" s="96">
        <v>0</v>
      </c>
      <c r="CB64" s="96">
        <v>1857365</v>
      </c>
      <c r="CC64" s="96">
        <v>0</v>
      </c>
      <c r="CD64" s="96">
        <v>1857365</v>
      </c>
      <c r="CE64" s="96">
        <v>702</v>
      </c>
      <c r="CF64" s="96">
        <v>0</v>
      </c>
      <c r="CG64" s="96">
        <v>702</v>
      </c>
      <c r="CH64" s="96">
        <v>8044256</v>
      </c>
      <c r="CI64" s="96">
        <v>184275</v>
      </c>
      <c r="CJ64" s="96">
        <v>0</v>
      </c>
      <c r="CK64" s="96">
        <v>8228531</v>
      </c>
      <c r="CL64" s="96">
        <v>11721.55</v>
      </c>
      <c r="CM64" s="96">
        <v>0</v>
      </c>
      <c r="CN64" s="96">
        <v>0</v>
      </c>
      <c r="CO64" s="96">
        <v>0</v>
      </c>
      <c r="CP64" s="96">
        <v>0</v>
      </c>
      <c r="CQ64" s="96">
        <v>0</v>
      </c>
      <c r="CR64" s="96">
        <v>0</v>
      </c>
      <c r="CS64" s="96">
        <v>0</v>
      </c>
      <c r="CT64" s="96">
        <v>0</v>
      </c>
      <c r="CU64" s="96">
        <v>442.95</v>
      </c>
      <c r="CV64" s="96">
        <v>0</v>
      </c>
      <c r="CW64" s="96">
        <v>0</v>
      </c>
      <c r="CX64" s="96">
        <v>0</v>
      </c>
      <c r="CY64" s="96">
        <v>0</v>
      </c>
      <c r="CZ64" s="96">
        <v>0</v>
      </c>
      <c r="DA64" s="96">
        <v>0</v>
      </c>
      <c r="DB64" s="96">
        <v>0</v>
      </c>
      <c r="DC64" s="96">
        <v>0</v>
      </c>
      <c r="DD64" s="96">
        <v>0</v>
      </c>
      <c r="DE64" s="96">
        <v>337899.83</v>
      </c>
      <c r="DF64" s="96">
        <v>1889096.08</v>
      </c>
      <c r="DG64" s="96">
        <v>0</v>
      </c>
      <c r="DH64" s="96">
        <v>0</v>
      </c>
      <c r="DI64" s="96">
        <v>10980</v>
      </c>
      <c r="DJ64" s="96">
        <v>0</v>
      </c>
      <c r="DK64" s="96">
        <v>0</v>
      </c>
      <c r="DL64" s="96">
        <v>2216015.91</v>
      </c>
      <c r="DM64" s="96">
        <v>1883613.5235000001</v>
      </c>
      <c r="DN64" s="96">
        <v>0</v>
      </c>
      <c r="DO64" s="96">
        <v>1572663.23</v>
      </c>
      <c r="DP64" s="96">
        <v>1572663.23</v>
      </c>
      <c r="DQ64" s="96">
        <v>1572663.23</v>
      </c>
      <c r="DR64" s="96">
        <v>0</v>
      </c>
      <c r="DS64" s="96">
        <v>-21915</v>
      </c>
      <c r="DT64" s="96">
        <v>0</v>
      </c>
      <c r="DU64" s="96">
        <v>1550748</v>
      </c>
      <c r="DV64" s="96">
        <v>0</v>
      </c>
      <c r="DW64" s="96">
        <v>0</v>
      </c>
      <c r="DX64" s="96">
        <v>0</v>
      </c>
    </row>
    <row r="65" spans="1:128" s="97" customFormat="1" x14ac:dyDescent="0.2">
      <c r="A65" s="96">
        <v>1080</v>
      </c>
      <c r="B65" s="96" t="s">
        <v>653</v>
      </c>
      <c r="C65" s="96">
        <v>1059</v>
      </c>
      <c r="D65" s="96">
        <v>1061</v>
      </c>
      <c r="E65" s="96">
        <v>2120</v>
      </c>
      <c r="F65" s="96">
        <v>1060</v>
      </c>
      <c r="G65" s="96">
        <v>5</v>
      </c>
      <c r="H65" s="96">
        <v>0</v>
      </c>
      <c r="I65" s="96">
        <v>1068</v>
      </c>
      <c r="J65" s="96">
        <v>13685321</v>
      </c>
      <c r="K65" s="96">
        <v>8663614</v>
      </c>
      <c r="L65" s="96">
        <v>2978299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2043408</v>
      </c>
      <c r="S65" s="96">
        <v>15785321.02</v>
      </c>
      <c r="T65" s="96">
        <v>0</v>
      </c>
      <c r="U65" s="96">
        <v>0</v>
      </c>
      <c r="V65" s="96">
        <v>0</v>
      </c>
      <c r="W65" s="96">
        <v>15785321.02</v>
      </c>
      <c r="X65" s="96">
        <v>2043408</v>
      </c>
      <c r="Y65" s="96">
        <v>0</v>
      </c>
      <c r="Z65" s="96">
        <v>13741913.02</v>
      </c>
      <c r="AA65" s="96">
        <v>1079984</v>
      </c>
      <c r="AB65" s="96">
        <v>0</v>
      </c>
      <c r="AC65" s="96">
        <v>1073856</v>
      </c>
      <c r="AD65" s="96">
        <v>0</v>
      </c>
      <c r="AE65" s="96">
        <v>0</v>
      </c>
      <c r="AF65" s="96">
        <v>6128</v>
      </c>
      <c r="AG65" s="96">
        <v>1093015.98</v>
      </c>
      <c r="AH65" s="96">
        <v>0</v>
      </c>
      <c r="AI65" s="96">
        <v>0</v>
      </c>
      <c r="AJ65" s="96">
        <v>0</v>
      </c>
      <c r="AK65" s="96">
        <v>1086887.98</v>
      </c>
      <c r="AL65" s="96">
        <v>14828801</v>
      </c>
      <c r="AM65" s="96">
        <v>0</v>
      </c>
      <c r="AN65" s="96">
        <v>0</v>
      </c>
      <c r="AO65" s="96">
        <v>14828801</v>
      </c>
      <c r="AP65" s="96">
        <v>14828801</v>
      </c>
      <c r="AQ65" s="96">
        <v>1000</v>
      </c>
      <c r="AR65" s="96">
        <v>1068000</v>
      </c>
      <c r="AS65" s="96">
        <v>1068000</v>
      </c>
      <c r="AT65" s="96">
        <v>9780</v>
      </c>
      <c r="AU65" s="96">
        <v>10445040</v>
      </c>
      <c r="AV65" s="96">
        <v>9377040</v>
      </c>
      <c r="AW65" s="96">
        <v>4383761</v>
      </c>
      <c r="AX65" s="96">
        <v>907791</v>
      </c>
      <c r="AY65" s="96">
        <v>969521038</v>
      </c>
      <c r="AZ65" s="96">
        <v>1930000</v>
      </c>
      <c r="BA65" s="96">
        <v>2061240000</v>
      </c>
      <c r="BB65" s="96">
        <v>5.1813E-4</v>
      </c>
      <c r="BC65" s="96">
        <v>1091718962</v>
      </c>
      <c r="BD65" s="96">
        <v>565652.35</v>
      </c>
      <c r="BE65" s="96">
        <v>1149452</v>
      </c>
      <c r="BF65" s="96">
        <v>1227614736</v>
      </c>
      <c r="BG65" s="96">
        <v>7.6384199999999999E-3</v>
      </c>
      <c r="BH65" s="96">
        <v>258093698</v>
      </c>
      <c r="BI65" s="96">
        <v>1971428.06</v>
      </c>
      <c r="BJ65" s="96">
        <v>573449</v>
      </c>
      <c r="BK65" s="96">
        <v>612443532</v>
      </c>
      <c r="BL65" s="96">
        <v>7.1578199999999996E-3</v>
      </c>
      <c r="BM65" s="96">
        <v>-357077506</v>
      </c>
      <c r="BN65" s="96">
        <v>-2555896.5099999998</v>
      </c>
      <c r="BO65" s="96">
        <v>565652.35</v>
      </c>
      <c r="BP65" s="96">
        <v>0</v>
      </c>
      <c r="BQ65" s="96">
        <v>0</v>
      </c>
      <c r="BR65" s="96">
        <v>-7882</v>
      </c>
      <c r="BS65" s="96">
        <v>-215</v>
      </c>
      <c r="BT65" s="96">
        <v>0</v>
      </c>
      <c r="BU65" s="96">
        <v>557555</v>
      </c>
      <c r="BV65" s="96">
        <v>1990951.18</v>
      </c>
      <c r="BW65" s="96">
        <v>0</v>
      </c>
      <c r="BX65" s="96">
        <v>-27743</v>
      </c>
      <c r="BY65" s="96">
        <v>215</v>
      </c>
      <c r="BZ65" s="96">
        <v>1963423</v>
      </c>
      <c r="CA65" s="96">
        <v>-1</v>
      </c>
      <c r="CB65" s="96">
        <v>2520977</v>
      </c>
      <c r="CC65" s="96">
        <v>0</v>
      </c>
      <c r="CD65" s="96">
        <v>2520977</v>
      </c>
      <c r="CE65" s="96">
        <v>1068</v>
      </c>
      <c r="CF65" s="96">
        <v>0</v>
      </c>
      <c r="CG65" s="96">
        <v>1068</v>
      </c>
      <c r="CH65" s="96">
        <v>13741913.02</v>
      </c>
      <c r="CI65" s="96">
        <v>1086887.98</v>
      </c>
      <c r="CJ65" s="96">
        <v>0</v>
      </c>
      <c r="CK65" s="96">
        <v>14828801</v>
      </c>
      <c r="CL65" s="96">
        <v>13884.65</v>
      </c>
      <c r="CM65" s="96">
        <v>0</v>
      </c>
      <c r="CN65" s="96">
        <v>0</v>
      </c>
      <c r="CO65" s="96">
        <v>0</v>
      </c>
      <c r="CP65" s="96">
        <v>0</v>
      </c>
      <c r="CQ65" s="96">
        <v>0</v>
      </c>
      <c r="CR65" s="96">
        <v>0</v>
      </c>
      <c r="CS65" s="96">
        <v>0</v>
      </c>
      <c r="CT65" s="96">
        <v>0</v>
      </c>
      <c r="CU65" s="96">
        <v>529.64</v>
      </c>
      <c r="CV65" s="96">
        <v>0</v>
      </c>
      <c r="CW65" s="96">
        <v>0</v>
      </c>
      <c r="CX65" s="96">
        <v>0</v>
      </c>
      <c r="CY65" s="96">
        <v>0</v>
      </c>
      <c r="CZ65" s="96">
        <v>0</v>
      </c>
      <c r="DA65" s="96">
        <v>0</v>
      </c>
      <c r="DB65" s="96">
        <v>0</v>
      </c>
      <c r="DC65" s="96">
        <v>0</v>
      </c>
      <c r="DD65" s="96">
        <v>0</v>
      </c>
      <c r="DE65" s="96">
        <v>1076879.3600000001</v>
      </c>
      <c r="DF65" s="96">
        <v>1942406.5</v>
      </c>
      <c r="DG65" s="96">
        <v>0</v>
      </c>
      <c r="DH65" s="96">
        <v>0</v>
      </c>
      <c r="DI65" s="96">
        <v>11517</v>
      </c>
      <c r="DJ65" s="96">
        <v>0</v>
      </c>
      <c r="DK65" s="96">
        <v>0</v>
      </c>
      <c r="DL65" s="96">
        <v>3007768.8600000003</v>
      </c>
      <c r="DM65" s="96">
        <v>2556603.5310000004</v>
      </c>
      <c r="DN65" s="96">
        <v>0</v>
      </c>
      <c r="DO65" s="96">
        <v>1990951.18</v>
      </c>
      <c r="DP65" s="96">
        <v>1990951.18</v>
      </c>
      <c r="DQ65" s="96">
        <v>1990951.18</v>
      </c>
      <c r="DR65" s="96">
        <v>0</v>
      </c>
      <c r="DS65" s="96">
        <v>-27743</v>
      </c>
      <c r="DT65" s="96">
        <v>215</v>
      </c>
      <c r="DU65" s="96">
        <v>1963423</v>
      </c>
      <c r="DV65" s="96">
        <v>0</v>
      </c>
      <c r="DW65" s="96">
        <v>3</v>
      </c>
      <c r="DX65" s="96">
        <v>0</v>
      </c>
    </row>
    <row r="66" spans="1:128" x14ac:dyDescent="0.2">
      <c r="A66" s="96">
        <v>1085</v>
      </c>
      <c r="B66" s="96" t="s">
        <v>212</v>
      </c>
      <c r="C66" s="96">
        <v>1101</v>
      </c>
      <c r="D66" s="96">
        <v>1117</v>
      </c>
      <c r="E66" s="96">
        <v>2218</v>
      </c>
      <c r="F66" s="96">
        <v>1109</v>
      </c>
      <c r="G66" s="96">
        <v>20</v>
      </c>
      <c r="H66" s="96">
        <v>0</v>
      </c>
      <c r="I66" s="96">
        <v>1129</v>
      </c>
      <c r="J66" s="96">
        <v>11706496</v>
      </c>
      <c r="K66" s="96">
        <v>3115317</v>
      </c>
      <c r="L66" s="96">
        <v>6877153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1714026</v>
      </c>
      <c r="S66" s="96">
        <v>11747340.960000001</v>
      </c>
      <c r="T66" s="96">
        <v>0</v>
      </c>
      <c r="U66" s="96">
        <v>0</v>
      </c>
      <c r="V66" s="96">
        <v>0</v>
      </c>
      <c r="W66" s="96">
        <v>11747340.960000001</v>
      </c>
      <c r="X66" s="96">
        <v>1714026</v>
      </c>
      <c r="Y66" s="96">
        <v>0</v>
      </c>
      <c r="Z66" s="96">
        <v>10033314.960000001</v>
      </c>
      <c r="AA66" s="96">
        <v>2283650</v>
      </c>
      <c r="AB66" s="96">
        <v>0</v>
      </c>
      <c r="AC66" s="96">
        <v>2098650</v>
      </c>
      <c r="AD66" s="96">
        <v>0</v>
      </c>
      <c r="AE66" s="96">
        <v>0</v>
      </c>
      <c r="AF66" s="96">
        <v>185000</v>
      </c>
      <c r="AG66" s="96">
        <v>2357950</v>
      </c>
      <c r="AH66" s="96">
        <v>61911.97</v>
      </c>
      <c r="AI66" s="96">
        <v>0</v>
      </c>
      <c r="AJ66" s="96">
        <v>0</v>
      </c>
      <c r="AK66" s="96">
        <v>2234861.9700000002</v>
      </c>
      <c r="AL66" s="96">
        <v>12268176.930000002</v>
      </c>
      <c r="AM66" s="96">
        <v>0</v>
      </c>
      <c r="AN66" s="96">
        <v>0</v>
      </c>
      <c r="AO66" s="96">
        <v>12268176.930000002</v>
      </c>
      <c r="AP66" s="96">
        <v>12268176.930000002</v>
      </c>
      <c r="AQ66" s="96">
        <v>1000</v>
      </c>
      <c r="AR66" s="96">
        <v>1129000</v>
      </c>
      <c r="AS66" s="96">
        <v>1129000</v>
      </c>
      <c r="AT66" s="96">
        <v>9780</v>
      </c>
      <c r="AU66" s="96">
        <v>11041620</v>
      </c>
      <c r="AV66" s="96">
        <v>9912620</v>
      </c>
      <c r="AW66" s="96">
        <v>1226556.9300000016</v>
      </c>
      <c r="AX66" s="96">
        <v>448296</v>
      </c>
      <c r="AY66" s="96">
        <v>506126685</v>
      </c>
      <c r="AZ66" s="96">
        <v>1930000</v>
      </c>
      <c r="BA66" s="96">
        <v>2178970000</v>
      </c>
      <c r="BB66" s="96">
        <v>5.1813E-4</v>
      </c>
      <c r="BC66" s="96">
        <v>1672843315</v>
      </c>
      <c r="BD66" s="96">
        <v>866750.31</v>
      </c>
      <c r="BE66" s="96">
        <v>1149452</v>
      </c>
      <c r="BF66" s="96">
        <v>1297731308</v>
      </c>
      <c r="BG66" s="96">
        <v>7.6384199999999999E-3</v>
      </c>
      <c r="BH66" s="96">
        <v>791604623</v>
      </c>
      <c r="BI66" s="96">
        <v>6046608.5800000001</v>
      </c>
      <c r="BJ66" s="96">
        <v>573449</v>
      </c>
      <c r="BK66" s="96">
        <v>647423921</v>
      </c>
      <c r="BL66" s="96">
        <v>1.89452E-3</v>
      </c>
      <c r="BM66" s="96">
        <v>141297236</v>
      </c>
      <c r="BN66" s="96">
        <v>267690.44</v>
      </c>
      <c r="BO66" s="96">
        <v>7181049.3300000001</v>
      </c>
      <c r="BP66" s="96">
        <v>0</v>
      </c>
      <c r="BQ66" s="96">
        <v>0</v>
      </c>
      <c r="BR66" s="96">
        <v>-100065</v>
      </c>
      <c r="BS66" s="96">
        <v>-1538</v>
      </c>
      <c r="BT66" s="96">
        <v>-976</v>
      </c>
      <c r="BU66" s="96">
        <v>7078470</v>
      </c>
      <c r="BV66" s="96">
        <v>0</v>
      </c>
      <c r="BW66" s="96">
        <v>0</v>
      </c>
      <c r="BX66" s="96">
        <v>0</v>
      </c>
      <c r="BY66" s="96">
        <v>0</v>
      </c>
      <c r="BZ66" s="96">
        <v>0</v>
      </c>
      <c r="CA66" s="96">
        <v>21</v>
      </c>
      <c r="CB66" s="96">
        <v>7078491</v>
      </c>
      <c r="CC66" s="96">
        <v>0</v>
      </c>
      <c r="CD66" s="96">
        <v>7078491</v>
      </c>
      <c r="CE66" s="96">
        <v>1129</v>
      </c>
      <c r="CF66" s="96">
        <v>0</v>
      </c>
      <c r="CG66" s="96">
        <v>1129</v>
      </c>
      <c r="CH66" s="96">
        <v>10033314.960000001</v>
      </c>
      <c r="CI66" s="96">
        <v>2234861.9700000002</v>
      </c>
      <c r="CJ66" s="96">
        <v>0</v>
      </c>
      <c r="CK66" s="96">
        <v>12268176.930000002</v>
      </c>
      <c r="CL66" s="96">
        <v>10866.41</v>
      </c>
      <c r="CM66" s="96">
        <v>0</v>
      </c>
      <c r="CN66" s="96">
        <v>0</v>
      </c>
      <c r="CO66" s="96">
        <v>0</v>
      </c>
      <c r="CP66" s="96">
        <v>0</v>
      </c>
      <c r="CQ66" s="96">
        <v>0</v>
      </c>
      <c r="CR66" s="96">
        <v>0</v>
      </c>
      <c r="CS66" s="96">
        <v>0</v>
      </c>
      <c r="CT66" s="96">
        <v>0</v>
      </c>
      <c r="CU66" s="96">
        <v>6360.54</v>
      </c>
      <c r="CV66" s="96">
        <v>0</v>
      </c>
      <c r="CW66" s="96">
        <v>0</v>
      </c>
      <c r="CX66" s="96">
        <v>0</v>
      </c>
      <c r="CY66" s="96">
        <v>0</v>
      </c>
      <c r="CZ66" s="96">
        <v>0</v>
      </c>
      <c r="DA66" s="96">
        <v>0</v>
      </c>
      <c r="DB66" s="96">
        <v>0</v>
      </c>
      <c r="DC66" s="96">
        <v>0</v>
      </c>
      <c r="DD66" s="96">
        <v>0</v>
      </c>
      <c r="DE66" s="96">
        <v>6969567.25</v>
      </c>
      <c r="DF66" s="96">
        <v>0</v>
      </c>
      <c r="DG66" s="96">
        <v>0</v>
      </c>
      <c r="DH66" s="96">
        <v>0</v>
      </c>
      <c r="DI66" s="96">
        <v>0</v>
      </c>
      <c r="DJ66" s="96">
        <v>0</v>
      </c>
      <c r="DK66" s="96">
        <v>0</v>
      </c>
      <c r="DL66" s="96">
        <v>6969567.25</v>
      </c>
      <c r="DM66" s="96">
        <v>5924132.1624999996</v>
      </c>
      <c r="DN66" s="96">
        <v>0</v>
      </c>
      <c r="DO66" s="96">
        <v>0</v>
      </c>
      <c r="DP66" s="96">
        <v>0</v>
      </c>
      <c r="DQ66" s="96">
        <v>0</v>
      </c>
      <c r="DR66" s="96">
        <v>0</v>
      </c>
      <c r="DS66" s="96">
        <v>0</v>
      </c>
      <c r="DT66" s="96">
        <v>0</v>
      </c>
      <c r="DU66" s="96">
        <v>0</v>
      </c>
      <c r="DV66" s="96">
        <v>0</v>
      </c>
      <c r="DW66" s="96">
        <v>0</v>
      </c>
      <c r="DX66" s="96">
        <v>0</v>
      </c>
    </row>
    <row r="67" spans="1:128" x14ac:dyDescent="0.2">
      <c r="A67" s="96">
        <v>1092</v>
      </c>
      <c r="B67" s="96" t="s">
        <v>213</v>
      </c>
      <c r="C67" s="96">
        <v>5183</v>
      </c>
      <c r="D67" s="96">
        <v>5161</v>
      </c>
      <c r="E67" s="96">
        <v>10344</v>
      </c>
      <c r="F67" s="96">
        <v>5172</v>
      </c>
      <c r="G67" s="96">
        <v>87</v>
      </c>
      <c r="H67" s="96">
        <v>0.92</v>
      </c>
      <c r="I67" s="96">
        <v>5276</v>
      </c>
      <c r="J67" s="96">
        <v>55819002</v>
      </c>
      <c r="K67" s="96">
        <v>22817700</v>
      </c>
      <c r="L67" s="96">
        <v>28791333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4209969</v>
      </c>
      <c r="S67" s="96">
        <v>55819002</v>
      </c>
      <c r="T67" s="96">
        <v>0</v>
      </c>
      <c r="U67" s="96">
        <v>0</v>
      </c>
      <c r="V67" s="96">
        <v>0</v>
      </c>
      <c r="W67" s="96">
        <v>55819002</v>
      </c>
      <c r="X67" s="96">
        <v>4209969</v>
      </c>
      <c r="Y67" s="96">
        <v>0</v>
      </c>
      <c r="Z67" s="96">
        <v>51609033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6">
        <v>51609033</v>
      </c>
      <c r="AM67" s="96">
        <v>0</v>
      </c>
      <c r="AN67" s="96">
        <v>0</v>
      </c>
      <c r="AO67" s="96">
        <v>51609033</v>
      </c>
      <c r="AP67" s="96">
        <v>51609033</v>
      </c>
      <c r="AQ67" s="96">
        <v>1000</v>
      </c>
      <c r="AR67" s="96">
        <v>5276000</v>
      </c>
      <c r="AS67" s="96">
        <v>5276000</v>
      </c>
      <c r="AT67" s="96">
        <v>9780</v>
      </c>
      <c r="AU67" s="96">
        <v>51599280</v>
      </c>
      <c r="AV67" s="96">
        <v>46323280</v>
      </c>
      <c r="AW67" s="96">
        <v>9753</v>
      </c>
      <c r="AX67" s="96">
        <v>508537</v>
      </c>
      <c r="AY67" s="96">
        <v>2683039046</v>
      </c>
      <c r="AZ67" s="96">
        <v>1930000</v>
      </c>
      <c r="BA67" s="96">
        <v>10182680000</v>
      </c>
      <c r="BB67" s="96">
        <v>5.1813E-4</v>
      </c>
      <c r="BC67" s="96">
        <v>7499640954</v>
      </c>
      <c r="BD67" s="96">
        <v>3885788.97</v>
      </c>
      <c r="BE67" s="96">
        <v>1149452</v>
      </c>
      <c r="BF67" s="96">
        <v>6064508752</v>
      </c>
      <c r="BG67" s="96">
        <v>7.6384199999999999E-3</v>
      </c>
      <c r="BH67" s="96">
        <v>3381469706</v>
      </c>
      <c r="BI67" s="96">
        <v>25829085.829999998</v>
      </c>
      <c r="BJ67" s="96">
        <v>573449</v>
      </c>
      <c r="BK67" s="96">
        <v>3025516924</v>
      </c>
      <c r="BL67" s="96">
        <v>3.2200000000000001E-6</v>
      </c>
      <c r="BM67" s="96">
        <v>342477878</v>
      </c>
      <c r="BN67" s="96">
        <v>1102.78</v>
      </c>
      <c r="BO67" s="96">
        <v>29715977.579999998</v>
      </c>
      <c r="BP67" s="96">
        <v>0</v>
      </c>
      <c r="BQ67" s="96">
        <v>0</v>
      </c>
      <c r="BR67" s="96">
        <v>-414082</v>
      </c>
      <c r="BS67" s="96">
        <v>-589</v>
      </c>
      <c r="BT67" s="96">
        <v>0</v>
      </c>
      <c r="BU67" s="96">
        <v>29301307</v>
      </c>
      <c r="BV67" s="96">
        <v>0</v>
      </c>
      <c r="BW67" s="96">
        <v>0</v>
      </c>
      <c r="BX67" s="96">
        <v>0</v>
      </c>
      <c r="BY67" s="96">
        <v>0</v>
      </c>
      <c r="BZ67" s="96">
        <v>0</v>
      </c>
      <c r="CA67" s="96">
        <v>8</v>
      </c>
      <c r="CB67" s="96">
        <v>29301315</v>
      </c>
      <c r="CC67" s="96">
        <v>0</v>
      </c>
      <c r="CD67" s="96">
        <v>29301315</v>
      </c>
      <c r="CE67" s="96">
        <v>5276</v>
      </c>
      <c r="CF67" s="96">
        <v>0</v>
      </c>
      <c r="CG67" s="96">
        <v>5276</v>
      </c>
      <c r="CH67" s="96">
        <v>51609033</v>
      </c>
      <c r="CI67" s="96">
        <v>0</v>
      </c>
      <c r="CJ67" s="96">
        <v>0</v>
      </c>
      <c r="CK67" s="96">
        <v>51609033</v>
      </c>
      <c r="CL67" s="96">
        <v>9781.85</v>
      </c>
      <c r="CM67" s="96">
        <v>0</v>
      </c>
      <c r="CN67" s="96">
        <v>0</v>
      </c>
      <c r="CO67" s="96">
        <v>0</v>
      </c>
      <c r="CP67" s="96">
        <v>0</v>
      </c>
      <c r="CQ67" s="96">
        <v>0</v>
      </c>
      <c r="CR67" s="96">
        <v>0</v>
      </c>
      <c r="CS67" s="96">
        <v>0</v>
      </c>
      <c r="CT67" s="96">
        <v>0</v>
      </c>
      <c r="CU67" s="96">
        <v>5632.29</v>
      </c>
      <c r="CV67" s="96">
        <v>0</v>
      </c>
      <c r="CW67" s="96">
        <v>0</v>
      </c>
      <c r="CX67" s="96">
        <v>0</v>
      </c>
      <c r="CY67" s="96">
        <v>0</v>
      </c>
      <c r="CZ67" s="96">
        <v>0</v>
      </c>
      <c r="DA67" s="96">
        <v>0</v>
      </c>
      <c r="DB67" s="96">
        <v>0</v>
      </c>
      <c r="DC67" s="96">
        <v>0</v>
      </c>
      <c r="DD67" s="96">
        <v>0</v>
      </c>
      <c r="DE67" s="96">
        <v>29183463.609999999</v>
      </c>
      <c r="DF67" s="96">
        <v>0</v>
      </c>
      <c r="DG67" s="96">
        <v>0</v>
      </c>
      <c r="DH67" s="96">
        <v>0</v>
      </c>
      <c r="DI67" s="96">
        <v>0</v>
      </c>
      <c r="DJ67" s="96">
        <v>0</v>
      </c>
      <c r="DK67" s="96">
        <v>0</v>
      </c>
      <c r="DL67" s="96">
        <v>29183463.609999999</v>
      </c>
      <c r="DM67" s="96">
        <v>24805944.068499997</v>
      </c>
      <c r="DN67" s="96">
        <v>0</v>
      </c>
      <c r="DO67" s="96">
        <v>0</v>
      </c>
      <c r="DP67" s="96">
        <v>0</v>
      </c>
      <c r="DQ67" s="96">
        <v>0</v>
      </c>
      <c r="DR67" s="96">
        <v>0</v>
      </c>
      <c r="DS67" s="96">
        <v>0</v>
      </c>
      <c r="DT67" s="96">
        <v>0</v>
      </c>
      <c r="DU67" s="96">
        <v>0</v>
      </c>
      <c r="DV67" s="96">
        <v>0</v>
      </c>
      <c r="DW67" s="96">
        <v>16</v>
      </c>
      <c r="DX67" s="96">
        <v>0</v>
      </c>
    </row>
    <row r="68" spans="1:128" x14ac:dyDescent="0.2">
      <c r="A68" s="96">
        <v>1120</v>
      </c>
      <c r="B68" s="96" t="s">
        <v>214</v>
      </c>
      <c r="C68" s="96">
        <v>320</v>
      </c>
      <c r="D68" s="96">
        <v>322</v>
      </c>
      <c r="E68" s="96">
        <v>642</v>
      </c>
      <c r="F68" s="96">
        <v>321</v>
      </c>
      <c r="G68" s="96">
        <v>17</v>
      </c>
      <c r="H68" s="96">
        <v>0</v>
      </c>
      <c r="I68" s="96">
        <v>338</v>
      </c>
      <c r="J68" s="96">
        <v>5130924</v>
      </c>
      <c r="K68" s="96">
        <v>1061455</v>
      </c>
      <c r="L68" s="96">
        <v>2783263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1286206</v>
      </c>
      <c r="S68" s="96">
        <v>5153536</v>
      </c>
      <c r="T68" s="96">
        <v>0</v>
      </c>
      <c r="U68" s="96">
        <v>0</v>
      </c>
      <c r="V68" s="96">
        <v>1</v>
      </c>
      <c r="W68" s="96">
        <v>5153535</v>
      </c>
      <c r="X68" s="96">
        <v>1286206</v>
      </c>
      <c r="Y68" s="96">
        <v>0</v>
      </c>
      <c r="Z68" s="96">
        <v>3867329</v>
      </c>
      <c r="AA68" s="96">
        <v>233813</v>
      </c>
      <c r="AB68" s="96">
        <v>0</v>
      </c>
      <c r="AC68" s="96">
        <v>233313</v>
      </c>
      <c r="AD68" s="96">
        <v>0</v>
      </c>
      <c r="AE68" s="96">
        <v>0</v>
      </c>
      <c r="AF68" s="96">
        <v>500</v>
      </c>
      <c r="AG68" s="96">
        <v>237250</v>
      </c>
      <c r="AH68" s="96">
        <v>0</v>
      </c>
      <c r="AI68" s="96">
        <v>0</v>
      </c>
      <c r="AJ68" s="96">
        <v>0</v>
      </c>
      <c r="AK68" s="96">
        <v>236750</v>
      </c>
      <c r="AL68" s="96">
        <v>4104079</v>
      </c>
      <c r="AM68" s="96">
        <v>0</v>
      </c>
      <c r="AN68" s="96">
        <v>0</v>
      </c>
      <c r="AO68" s="96">
        <v>4104079</v>
      </c>
      <c r="AP68" s="96">
        <v>4104079</v>
      </c>
      <c r="AQ68" s="96">
        <v>1000</v>
      </c>
      <c r="AR68" s="96">
        <v>338000</v>
      </c>
      <c r="AS68" s="96">
        <v>338000</v>
      </c>
      <c r="AT68" s="96">
        <v>9780</v>
      </c>
      <c r="AU68" s="96">
        <v>3305640</v>
      </c>
      <c r="AV68" s="96">
        <v>2967640</v>
      </c>
      <c r="AW68" s="96">
        <v>798439</v>
      </c>
      <c r="AX68" s="96">
        <v>329645</v>
      </c>
      <c r="AY68" s="96">
        <v>111419960</v>
      </c>
      <c r="AZ68" s="96">
        <v>1930000</v>
      </c>
      <c r="BA68" s="96">
        <v>652340000</v>
      </c>
      <c r="BB68" s="96">
        <v>5.1813E-4</v>
      </c>
      <c r="BC68" s="96">
        <v>540920040</v>
      </c>
      <c r="BD68" s="96">
        <v>280266.90000000002</v>
      </c>
      <c r="BE68" s="96">
        <v>1149452</v>
      </c>
      <c r="BF68" s="96">
        <v>388514776</v>
      </c>
      <c r="BG68" s="96">
        <v>7.6384199999999999E-3</v>
      </c>
      <c r="BH68" s="96">
        <v>277094816</v>
      </c>
      <c r="BI68" s="96">
        <v>2116566.58</v>
      </c>
      <c r="BJ68" s="96">
        <v>573449</v>
      </c>
      <c r="BK68" s="96">
        <v>193825762</v>
      </c>
      <c r="BL68" s="96">
        <v>4.1193599999999999E-3</v>
      </c>
      <c r="BM68" s="96">
        <v>82405802</v>
      </c>
      <c r="BN68" s="96">
        <v>339459.16</v>
      </c>
      <c r="BO68" s="96">
        <v>2736292.64</v>
      </c>
      <c r="BP68" s="96">
        <v>0</v>
      </c>
      <c r="BQ68" s="96">
        <v>0</v>
      </c>
      <c r="BR68" s="96">
        <v>-38129</v>
      </c>
      <c r="BS68" s="96">
        <v>-26</v>
      </c>
      <c r="BT68" s="96">
        <v>-3254</v>
      </c>
      <c r="BU68" s="96">
        <v>2694884</v>
      </c>
      <c r="BV68" s="96">
        <v>0</v>
      </c>
      <c r="BW68" s="96">
        <v>0</v>
      </c>
      <c r="BX68" s="96">
        <v>0</v>
      </c>
      <c r="BY68" s="96">
        <v>0</v>
      </c>
      <c r="BZ68" s="96">
        <v>0</v>
      </c>
      <c r="CA68" s="96">
        <v>1</v>
      </c>
      <c r="CB68" s="96">
        <v>2694885</v>
      </c>
      <c r="CC68" s="96">
        <v>0</v>
      </c>
      <c r="CD68" s="96">
        <v>2694885</v>
      </c>
      <c r="CE68" s="96">
        <v>338</v>
      </c>
      <c r="CF68" s="96">
        <v>0</v>
      </c>
      <c r="CG68" s="96">
        <v>338</v>
      </c>
      <c r="CH68" s="96">
        <v>3867329</v>
      </c>
      <c r="CI68" s="96">
        <v>236750</v>
      </c>
      <c r="CJ68" s="96">
        <v>0</v>
      </c>
      <c r="CK68" s="96">
        <v>4104079</v>
      </c>
      <c r="CL68" s="96">
        <v>12142.25</v>
      </c>
      <c r="CM68" s="96">
        <v>0</v>
      </c>
      <c r="CN68" s="96">
        <v>0</v>
      </c>
      <c r="CO68" s="96">
        <v>0</v>
      </c>
      <c r="CP68" s="96">
        <v>0</v>
      </c>
      <c r="CQ68" s="96">
        <v>0</v>
      </c>
      <c r="CR68" s="96">
        <v>0</v>
      </c>
      <c r="CS68" s="96">
        <v>0</v>
      </c>
      <c r="CT68" s="96">
        <v>0</v>
      </c>
      <c r="CU68" s="96">
        <v>8095.54</v>
      </c>
      <c r="CV68" s="96">
        <v>0</v>
      </c>
      <c r="CW68" s="96">
        <v>0</v>
      </c>
      <c r="CX68" s="96">
        <v>0</v>
      </c>
      <c r="CY68" s="96">
        <v>0</v>
      </c>
      <c r="CZ68" s="96">
        <v>0</v>
      </c>
      <c r="DA68" s="96">
        <v>0</v>
      </c>
      <c r="DB68" s="96">
        <v>0</v>
      </c>
      <c r="DC68" s="96">
        <v>0</v>
      </c>
      <c r="DD68" s="96">
        <v>0</v>
      </c>
      <c r="DE68" s="96">
        <v>2796435.46</v>
      </c>
      <c r="DF68" s="96">
        <v>0</v>
      </c>
      <c r="DG68" s="96">
        <v>0</v>
      </c>
      <c r="DH68" s="96">
        <v>0</v>
      </c>
      <c r="DI68" s="96">
        <v>0</v>
      </c>
      <c r="DJ68" s="96">
        <v>0</v>
      </c>
      <c r="DK68" s="96">
        <v>0</v>
      </c>
      <c r="DL68" s="96">
        <v>2796435.46</v>
      </c>
      <c r="DM68" s="96">
        <v>2376970.1409999998</v>
      </c>
      <c r="DN68" s="96">
        <v>0</v>
      </c>
      <c r="DO68" s="96">
        <v>0</v>
      </c>
      <c r="DP68" s="96">
        <v>0</v>
      </c>
      <c r="DQ68" s="96">
        <v>0</v>
      </c>
      <c r="DR68" s="96">
        <v>0</v>
      </c>
      <c r="DS68" s="96">
        <v>0</v>
      </c>
      <c r="DT68" s="96">
        <v>0</v>
      </c>
      <c r="DU68" s="96">
        <v>0</v>
      </c>
      <c r="DV68" s="96">
        <v>0</v>
      </c>
      <c r="DW68" s="96">
        <v>0</v>
      </c>
      <c r="DX68" s="96">
        <v>0</v>
      </c>
    </row>
    <row r="69" spans="1:128" x14ac:dyDescent="0.2">
      <c r="A69" s="96">
        <v>1127</v>
      </c>
      <c r="B69" s="96" t="s">
        <v>215</v>
      </c>
      <c r="C69" s="96">
        <v>640</v>
      </c>
      <c r="D69" s="96">
        <v>605</v>
      </c>
      <c r="E69" s="96">
        <v>1245</v>
      </c>
      <c r="F69" s="96">
        <v>623</v>
      </c>
      <c r="G69" s="96">
        <v>27</v>
      </c>
      <c r="H69" s="96">
        <v>0</v>
      </c>
      <c r="I69" s="96">
        <v>650</v>
      </c>
      <c r="J69" s="96">
        <v>6916487</v>
      </c>
      <c r="K69" s="96">
        <v>1194360</v>
      </c>
      <c r="L69" s="96">
        <v>4553943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1168184</v>
      </c>
      <c r="S69" s="96">
        <v>6916487</v>
      </c>
      <c r="T69" s="96">
        <v>55347</v>
      </c>
      <c r="U69" s="96">
        <v>0</v>
      </c>
      <c r="V69" s="96">
        <v>0</v>
      </c>
      <c r="W69" s="96">
        <v>6861140</v>
      </c>
      <c r="X69" s="96">
        <v>1168184</v>
      </c>
      <c r="Y69" s="96">
        <v>0</v>
      </c>
      <c r="Z69" s="96">
        <v>5692956</v>
      </c>
      <c r="AA69" s="96">
        <v>1029886</v>
      </c>
      <c r="AB69" s="96">
        <v>55347</v>
      </c>
      <c r="AC69" s="96">
        <v>974189</v>
      </c>
      <c r="AD69" s="96">
        <v>0</v>
      </c>
      <c r="AE69" s="96">
        <v>0</v>
      </c>
      <c r="AF69" s="96">
        <v>350</v>
      </c>
      <c r="AG69" s="96">
        <v>1037436</v>
      </c>
      <c r="AH69" s="96">
        <v>0</v>
      </c>
      <c r="AI69" s="96">
        <v>0</v>
      </c>
      <c r="AJ69" s="96">
        <v>0</v>
      </c>
      <c r="AK69" s="96">
        <v>1037086</v>
      </c>
      <c r="AL69" s="96">
        <v>6730042</v>
      </c>
      <c r="AM69" s="96">
        <v>0</v>
      </c>
      <c r="AN69" s="96">
        <v>0</v>
      </c>
      <c r="AO69" s="96">
        <v>6730042</v>
      </c>
      <c r="AP69" s="96">
        <v>6730042</v>
      </c>
      <c r="AQ69" s="96">
        <v>1000</v>
      </c>
      <c r="AR69" s="96">
        <v>650000</v>
      </c>
      <c r="AS69" s="96">
        <v>650000</v>
      </c>
      <c r="AT69" s="96">
        <v>9780</v>
      </c>
      <c r="AU69" s="96">
        <v>6357000</v>
      </c>
      <c r="AV69" s="96">
        <v>5707000</v>
      </c>
      <c r="AW69" s="96">
        <v>373042</v>
      </c>
      <c r="AX69" s="96">
        <v>315371</v>
      </c>
      <c r="AY69" s="96">
        <v>204991467</v>
      </c>
      <c r="AZ69" s="96">
        <v>1930000</v>
      </c>
      <c r="BA69" s="96">
        <v>1254500000</v>
      </c>
      <c r="BB69" s="96">
        <v>5.1813E-4</v>
      </c>
      <c r="BC69" s="96">
        <v>1049508533</v>
      </c>
      <c r="BD69" s="96">
        <v>543781.86</v>
      </c>
      <c r="BE69" s="96">
        <v>1149452</v>
      </c>
      <c r="BF69" s="96">
        <v>747143800</v>
      </c>
      <c r="BG69" s="96">
        <v>7.6384199999999999E-3</v>
      </c>
      <c r="BH69" s="96">
        <v>542152333</v>
      </c>
      <c r="BI69" s="96">
        <v>4141187.22</v>
      </c>
      <c r="BJ69" s="96">
        <v>573449</v>
      </c>
      <c r="BK69" s="96">
        <v>372741850</v>
      </c>
      <c r="BL69" s="96">
        <v>1.00081E-3</v>
      </c>
      <c r="BM69" s="96">
        <v>167750383</v>
      </c>
      <c r="BN69" s="96">
        <v>167886.26</v>
      </c>
      <c r="BO69" s="96">
        <v>4852855.34</v>
      </c>
      <c r="BP69" s="96">
        <v>0</v>
      </c>
      <c r="BQ69" s="96">
        <v>0</v>
      </c>
      <c r="BR69" s="96">
        <v>-67623</v>
      </c>
      <c r="BS69" s="96">
        <v>-47</v>
      </c>
      <c r="BT69" s="96">
        <v>0</v>
      </c>
      <c r="BU69" s="96">
        <v>4785185</v>
      </c>
      <c r="BV69" s="96">
        <v>0</v>
      </c>
      <c r="BW69" s="96">
        <v>0</v>
      </c>
      <c r="BX69" s="96">
        <v>0</v>
      </c>
      <c r="BY69" s="96">
        <v>0</v>
      </c>
      <c r="BZ69" s="96">
        <v>0</v>
      </c>
      <c r="CA69" s="96">
        <v>0</v>
      </c>
      <c r="CB69" s="96">
        <v>4785185</v>
      </c>
      <c r="CC69" s="96">
        <v>0</v>
      </c>
      <c r="CD69" s="96">
        <v>4785185</v>
      </c>
      <c r="CE69" s="96">
        <v>650</v>
      </c>
      <c r="CF69" s="96">
        <v>0</v>
      </c>
      <c r="CG69" s="96">
        <v>650</v>
      </c>
      <c r="CH69" s="96">
        <v>5692956</v>
      </c>
      <c r="CI69" s="96">
        <v>1037086</v>
      </c>
      <c r="CJ69" s="96">
        <v>0</v>
      </c>
      <c r="CK69" s="96">
        <v>6730042</v>
      </c>
      <c r="CL69" s="96">
        <v>10353.91</v>
      </c>
      <c r="CM69" s="96">
        <v>0</v>
      </c>
      <c r="CN69" s="96">
        <v>0</v>
      </c>
      <c r="CO69" s="96">
        <v>0</v>
      </c>
      <c r="CP69" s="96">
        <v>0</v>
      </c>
      <c r="CQ69" s="96">
        <v>0</v>
      </c>
      <c r="CR69" s="96">
        <v>0</v>
      </c>
      <c r="CS69" s="96">
        <v>0</v>
      </c>
      <c r="CT69" s="96">
        <v>0</v>
      </c>
      <c r="CU69" s="96">
        <v>7465.93</v>
      </c>
      <c r="CV69" s="96">
        <v>0</v>
      </c>
      <c r="CW69" s="96">
        <v>0</v>
      </c>
      <c r="CX69" s="96">
        <v>0</v>
      </c>
      <c r="CY69" s="96">
        <v>0</v>
      </c>
      <c r="CZ69" s="96">
        <v>0</v>
      </c>
      <c r="DA69" s="96">
        <v>0</v>
      </c>
      <c r="DB69" s="96">
        <v>0</v>
      </c>
      <c r="DC69" s="96">
        <v>0</v>
      </c>
      <c r="DD69" s="96">
        <v>0</v>
      </c>
      <c r="DE69" s="96">
        <v>4616292.8099999996</v>
      </c>
      <c r="DF69" s="96">
        <v>0</v>
      </c>
      <c r="DG69" s="96">
        <v>0</v>
      </c>
      <c r="DH69" s="96">
        <v>0</v>
      </c>
      <c r="DI69" s="96">
        <v>9</v>
      </c>
      <c r="DJ69" s="96">
        <v>0</v>
      </c>
      <c r="DK69" s="96">
        <v>0</v>
      </c>
      <c r="DL69" s="96">
        <v>4616283.8099999996</v>
      </c>
      <c r="DM69" s="96">
        <v>3923841.2384999995</v>
      </c>
      <c r="DN69" s="96">
        <v>0</v>
      </c>
      <c r="DO69" s="96">
        <v>0</v>
      </c>
      <c r="DP69" s="96">
        <v>0</v>
      </c>
      <c r="DQ69" s="96">
        <v>0</v>
      </c>
      <c r="DR69" s="96">
        <v>0</v>
      </c>
      <c r="DS69" s="96">
        <v>0</v>
      </c>
      <c r="DT69" s="96">
        <v>0</v>
      </c>
      <c r="DU69" s="96">
        <v>0</v>
      </c>
      <c r="DV69" s="96">
        <v>0</v>
      </c>
      <c r="DW69" s="96">
        <v>0</v>
      </c>
      <c r="DX69" s="96">
        <v>0</v>
      </c>
    </row>
    <row r="70" spans="1:128" x14ac:dyDescent="0.2">
      <c r="A70" s="96">
        <v>1134</v>
      </c>
      <c r="B70" s="96" t="s">
        <v>216</v>
      </c>
      <c r="C70" s="96">
        <v>1034</v>
      </c>
      <c r="D70" s="96">
        <v>1029</v>
      </c>
      <c r="E70" s="96">
        <v>2063</v>
      </c>
      <c r="F70" s="96">
        <v>1032</v>
      </c>
      <c r="G70" s="96">
        <v>26</v>
      </c>
      <c r="H70" s="96">
        <v>0</v>
      </c>
      <c r="I70" s="96">
        <v>1058</v>
      </c>
      <c r="J70" s="96">
        <v>12373992</v>
      </c>
      <c r="K70" s="96">
        <v>2858151</v>
      </c>
      <c r="L70" s="96">
        <v>7720641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1795200</v>
      </c>
      <c r="S70" s="96">
        <v>12364334</v>
      </c>
      <c r="T70" s="96">
        <v>0</v>
      </c>
      <c r="U70" s="96">
        <v>0</v>
      </c>
      <c r="V70" s="96">
        <v>0</v>
      </c>
      <c r="W70" s="96">
        <v>12364334</v>
      </c>
      <c r="X70" s="96">
        <v>1795200</v>
      </c>
      <c r="Y70" s="96">
        <v>0</v>
      </c>
      <c r="Z70" s="96">
        <v>10569134</v>
      </c>
      <c r="AA70" s="96">
        <v>2377000</v>
      </c>
      <c r="AB70" s="96">
        <v>0</v>
      </c>
      <c r="AC70" s="96">
        <v>2377000</v>
      </c>
      <c r="AD70" s="96">
        <v>0</v>
      </c>
      <c r="AE70" s="96">
        <v>0</v>
      </c>
      <c r="AF70" s="96">
        <v>0</v>
      </c>
      <c r="AG70" s="96">
        <v>2177440</v>
      </c>
      <c r="AH70" s="96">
        <v>0</v>
      </c>
      <c r="AI70" s="96">
        <v>0</v>
      </c>
      <c r="AJ70" s="96">
        <v>0</v>
      </c>
      <c r="AK70" s="96">
        <v>2177440</v>
      </c>
      <c r="AL70" s="96">
        <v>12746574</v>
      </c>
      <c r="AM70" s="96">
        <v>0</v>
      </c>
      <c r="AN70" s="96">
        <v>0</v>
      </c>
      <c r="AO70" s="96">
        <v>12746574</v>
      </c>
      <c r="AP70" s="96">
        <v>12746574</v>
      </c>
      <c r="AQ70" s="96">
        <v>1000</v>
      </c>
      <c r="AR70" s="96">
        <v>1058000</v>
      </c>
      <c r="AS70" s="96">
        <v>1058000</v>
      </c>
      <c r="AT70" s="96">
        <v>9780</v>
      </c>
      <c r="AU70" s="96">
        <v>10347240</v>
      </c>
      <c r="AV70" s="96">
        <v>9289240</v>
      </c>
      <c r="AW70" s="96">
        <v>2399334</v>
      </c>
      <c r="AX70" s="96">
        <v>405142</v>
      </c>
      <c r="AY70" s="96">
        <v>428640261</v>
      </c>
      <c r="AZ70" s="96">
        <v>1930000</v>
      </c>
      <c r="BA70" s="96">
        <v>2041940000</v>
      </c>
      <c r="BB70" s="96">
        <v>5.1813E-4</v>
      </c>
      <c r="BC70" s="96">
        <v>1613299739</v>
      </c>
      <c r="BD70" s="96">
        <v>835898.99</v>
      </c>
      <c r="BE70" s="96">
        <v>1149452</v>
      </c>
      <c r="BF70" s="96">
        <v>1216120216</v>
      </c>
      <c r="BG70" s="96">
        <v>7.6384199999999999E-3</v>
      </c>
      <c r="BH70" s="96">
        <v>787479955</v>
      </c>
      <c r="BI70" s="96">
        <v>6015102.6399999997</v>
      </c>
      <c r="BJ70" s="96">
        <v>573449</v>
      </c>
      <c r="BK70" s="96">
        <v>606709042</v>
      </c>
      <c r="BL70" s="96">
        <v>3.9546700000000004E-3</v>
      </c>
      <c r="BM70" s="96">
        <v>178068781</v>
      </c>
      <c r="BN70" s="96">
        <v>704203.27</v>
      </c>
      <c r="BO70" s="96">
        <v>7555204.9000000004</v>
      </c>
      <c r="BP70" s="96">
        <v>0</v>
      </c>
      <c r="BQ70" s="96">
        <v>0</v>
      </c>
      <c r="BR70" s="96">
        <v>-105279</v>
      </c>
      <c r="BS70" s="96">
        <v>-100</v>
      </c>
      <c r="BT70" s="96">
        <v>0</v>
      </c>
      <c r="BU70" s="96">
        <v>7449826</v>
      </c>
      <c r="BV70" s="96">
        <v>0</v>
      </c>
      <c r="BW70" s="96">
        <v>0</v>
      </c>
      <c r="BX70" s="96">
        <v>0</v>
      </c>
      <c r="BY70" s="96">
        <v>0</v>
      </c>
      <c r="BZ70" s="96">
        <v>0</v>
      </c>
      <c r="CA70" s="96">
        <v>1</v>
      </c>
      <c r="CB70" s="96">
        <v>7449827</v>
      </c>
      <c r="CC70" s="96">
        <v>0</v>
      </c>
      <c r="CD70" s="96">
        <v>7449827</v>
      </c>
      <c r="CE70" s="96">
        <v>1058</v>
      </c>
      <c r="CF70" s="96">
        <v>0</v>
      </c>
      <c r="CG70" s="96">
        <v>1058</v>
      </c>
      <c r="CH70" s="96">
        <v>10569134</v>
      </c>
      <c r="CI70" s="96">
        <v>2177440</v>
      </c>
      <c r="CJ70" s="96">
        <v>0</v>
      </c>
      <c r="CK70" s="96">
        <v>12746574</v>
      </c>
      <c r="CL70" s="96">
        <v>12047.8</v>
      </c>
      <c r="CM70" s="96">
        <v>0</v>
      </c>
      <c r="CN70" s="96">
        <v>0</v>
      </c>
      <c r="CO70" s="96">
        <v>0</v>
      </c>
      <c r="CP70" s="96">
        <v>0</v>
      </c>
      <c r="CQ70" s="96">
        <v>0</v>
      </c>
      <c r="CR70" s="96">
        <v>0</v>
      </c>
      <c r="CS70" s="96">
        <v>0</v>
      </c>
      <c r="CT70" s="96">
        <v>0</v>
      </c>
      <c r="CU70" s="96">
        <v>7141.03</v>
      </c>
      <c r="CV70" s="96">
        <v>0</v>
      </c>
      <c r="CW70" s="96">
        <v>0</v>
      </c>
      <c r="CX70" s="96">
        <v>0</v>
      </c>
      <c r="CY70" s="96">
        <v>0</v>
      </c>
      <c r="CZ70" s="96">
        <v>0</v>
      </c>
      <c r="DA70" s="96">
        <v>0</v>
      </c>
      <c r="DB70" s="96">
        <v>0</v>
      </c>
      <c r="DC70" s="96">
        <v>0</v>
      </c>
      <c r="DD70" s="96">
        <v>0</v>
      </c>
      <c r="DE70" s="96">
        <v>7826201.9800000004</v>
      </c>
      <c r="DF70" s="96">
        <v>0</v>
      </c>
      <c r="DG70" s="96">
        <v>0</v>
      </c>
      <c r="DH70" s="96">
        <v>0</v>
      </c>
      <c r="DI70" s="96">
        <v>9853</v>
      </c>
      <c r="DJ70" s="96">
        <v>0</v>
      </c>
      <c r="DK70" s="96">
        <v>0</v>
      </c>
      <c r="DL70" s="96">
        <v>7816348.9800000004</v>
      </c>
      <c r="DM70" s="96">
        <v>6643896.6330000004</v>
      </c>
      <c r="DN70" s="96">
        <v>0</v>
      </c>
      <c r="DO70" s="96">
        <v>0</v>
      </c>
      <c r="DP70" s="96">
        <v>0</v>
      </c>
      <c r="DQ70" s="96">
        <v>0</v>
      </c>
      <c r="DR70" s="96">
        <v>0</v>
      </c>
      <c r="DS70" s="96">
        <v>0</v>
      </c>
      <c r="DT70" s="96">
        <v>0</v>
      </c>
      <c r="DU70" s="96">
        <v>0</v>
      </c>
      <c r="DV70" s="96">
        <v>0</v>
      </c>
      <c r="DW70" s="96">
        <v>0</v>
      </c>
      <c r="DX70" s="96">
        <v>0</v>
      </c>
    </row>
    <row r="71" spans="1:128" x14ac:dyDescent="0.2">
      <c r="A71" s="96">
        <v>1141</v>
      </c>
      <c r="B71" s="96" t="s">
        <v>217</v>
      </c>
      <c r="C71" s="96">
        <v>1354</v>
      </c>
      <c r="D71" s="96">
        <v>1350</v>
      </c>
      <c r="E71" s="96">
        <v>2704</v>
      </c>
      <c r="F71" s="96">
        <v>1352</v>
      </c>
      <c r="G71" s="96">
        <v>40</v>
      </c>
      <c r="H71" s="96">
        <v>0</v>
      </c>
      <c r="I71" s="96">
        <v>1399</v>
      </c>
      <c r="J71" s="96">
        <v>15565497</v>
      </c>
      <c r="K71" s="96">
        <v>3803915</v>
      </c>
      <c r="L71" s="96">
        <v>9499779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2261803</v>
      </c>
      <c r="S71" s="96">
        <v>15839328</v>
      </c>
      <c r="T71" s="96">
        <v>0</v>
      </c>
      <c r="U71" s="96">
        <v>0</v>
      </c>
      <c r="V71" s="96">
        <v>0</v>
      </c>
      <c r="W71" s="96">
        <v>15839328</v>
      </c>
      <c r="X71" s="96">
        <v>2261803</v>
      </c>
      <c r="Y71" s="96">
        <v>0</v>
      </c>
      <c r="Z71" s="96">
        <v>13577525</v>
      </c>
      <c r="AA71" s="96">
        <v>1800436</v>
      </c>
      <c r="AB71" s="96">
        <v>0</v>
      </c>
      <c r="AC71" s="96">
        <v>1800436</v>
      </c>
      <c r="AD71" s="96">
        <v>0</v>
      </c>
      <c r="AE71" s="96">
        <v>0</v>
      </c>
      <c r="AF71" s="96">
        <v>0</v>
      </c>
      <c r="AG71" s="96">
        <v>1715198.5</v>
      </c>
      <c r="AH71" s="96">
        <v>0</v>
      </c>
      <c r="AI71" s="96">
        <v>0</v>
      </c>
      <c r="AJ71" s="96">
        <v>0</v>
      </c>
      <c r="AK71" s="96">
        <v>1715198.5</v>
      </c>
      <c r="AL71" s="96">
        <v>15292723.5</v>
      </c>
      <c r="AM71" s="96">
        <v>0</v>
      </c>
      <c r="AN71" s="96">
        <v>0</v>
      </c>
      <c r="AO71" s="96">
        <v>15292723.5</v>
      </c>
      <c r="AP71" s="96">
        <v>15292723.5</v>
      </c>
      <c r="AQ71" s="96">
        <v>1000</v>
      </c>
      <c r="AR71" s="96">
        <v>1399000</v>
      </c>
      <c r="AS71" s="96">
        <v>1399000</v>
      </c>
      <c r="AT71" s="96">
        <v>9780</v>
      </c>
      <c r="AU71" s="96">
        <v>13682220</v>
      </c>
      <c r="AV71" s="96">
        <v>12283220</v>
      </c>
      <c r="AW71" s="96">
        <v>1610503.5</v>
      </c>
      <c r="AX71" s="96">
        <v>405353</v>
      </c>
      <c r="AY71" s="96">
        <v>567089309</v>
      </c>
      <c r="AZ71" s="96">
        <v>1930000</v>
      </c>
      <c r="BA71" s="96">
        <v>2700070000</v>
      </c>
      <c r="BB71" s="96">
        <v>5.1813E-4</v>
      </c>
      <c r="BC71" s="96">
        <v>2132980691</v>
      </c>
      <c r="BD71" s="96">
        <v>1105161.29</v>
      </c>
      <c r="BE71" s="96">
        <v>1149452</v>
      </c>
      <c r="BF71" s="96">
        <v>1608083348</v>
      </c>
      <c r="BG71" s="96">
        <v>7.6384199999999999E-3</v>
      </c>
      <c r="BH71" s="96">
        <v>1040994039</v>
      </c>
      <c r="BI71" s="96">
        <v>7951549.6900000004</v>
      </c>
      <c r="BJ71" s="96">
        <v>573449</v>
      </c>
      <c r="BK71" s="96">
        <v>802255151</v>
      </c>
      <c r="BL71" s="96">
        <v>2.0074699999999999E-3</v>
      </c>
      <c r="BM71" s="96">
        <v>235165842</v>
      </c>
      <c r="BN71" s="96">
        <v>472088.37</v>
      </c>
      <c r="BO71" s="96">
        <v>9528799.3499999996</v>
      </c>
      <c r="BP71" s="96">
        <v>0</v>
      </c>
      <c r="BQ71" s="96">
        <v>0</v>
      </c>
      <c r="BR71" s="96">
        <v>-132780</v>
      </c>
      <c r="BS71" s="96">
        <v>-130</v>
      </c>
      <c r="BT71" s="96">
        <v>0</v>
      </c>
      <c r="BU71" s="96">
        <v>9395889</v>
      </c>
      <c r="BV71" s="96">
        <v>0</v>
      </c>
      <c r="BW71" s="96">
        <v>0</v>
      </c>
      <c r="BX71" s="96">
        <v>0</v>
      </c>
      <c r="BY71" s="96">
        <v>0</v>
      </c>
      <c r="BZ71" s="96">
        <v>0</v>
      </c>
      <c r="CA71" s="96">
        <v>2</v>
      </c>
      <c r="CB71" s="96">
        <v>9395891</v>
      </c>
      <c r="CC71" s="96">
        <v>0</v>
      </c>
      <c r="CD71" s="96">
        <v>9395891</v>
      </c>
      <c r="CE71" s="96">
        <v>1399</v>
      </c>
      <c r="CF71" s="96">
        <v>0</v>
      </c>
      <c r="CG71" s="96">
        <v>1399</v>
      </c>
      <c r="CH71" s="96">
        <v>13577525</v>
      </c>
      <c r="CI71" s="96">
        <v>1715198.5</v>
      </c>
      <c r="CJ71" s="96">
        <v>0</v>
      </c>
      <c r="CK71" s="96">
        <v>15292723.5</v>
      </c>
      <c r="CL71" s="96">
        <v>10931.18</v>
      </c>
      <c r="CM71" s="96">
        <v>0</v>
      </c>
      <c r="CN71" s="96">
        <v>0</v>
      </c>
      <c r="CO71" s="96">
        <v>0</v>
      </c>
      <c r="CP71" s="96">
        <v>0</v>
      </c>
      <c r="CQ71" s="96">
        <v>0</v>
      </c>
      <c r="CR71" s="96">
        <v>0</v>
      </c>
      <c r="CS71" s="96">
        <v>0</v>
      </c>
      <c r="CT71" s="96">
        <v>0</v>
      </c>
      <c r="CU71" s="96">
        <v>6811.15</v>
      </c>
      <c r="CV71" s="96">
        <v>0</v>
      </c>
      <c r="CW71" s="96">
        <v>0</v>
      </c>
      <c r="CX71" s="96">
        <v>0</v>
      </c>
      <c r="CY71" s="96">
        <v>0</v>
      </c>
      <c r="CZ71" s="96">
        <v>0</v>
      </c>
      <c r="DA71" s="96">
        <v>0</v>
      </c>
      <c r="DB71" s="96">
        <v>0</v>
      </c>
      <c r="DC71" s="96">
        <v>0</v>
      </c>
      <c r="DD71" s="96">
        <v>0</v>
      </c>
      <c r="DE71" s="96">
        <v>9534952.6600000001</v>
      </c>
      <c r="DF71" s="96">
        <v>0</v>
      </c>
      <c r="DG71" s="96">
        <v>0</v>
      </c>
      <c r="DH71" s="96">
        <v>0</v>
      </c>
      <c r="DI71" s="96">
        <v>0</v>
      </c>
      <c r="DJ71" s="96">
        <v>0</v>
      </c>
      <c r="DK71" s="96">
        <v>0</v>
      </c>
      <c r="DL71" s="96">
        <v>9534952.6600000001</v>
      </c>
      <c r="DM71" s="96">
        <v>8104709.7609999999</v>
      </c>
      <c r="DN71" s="96">
        <v>0</v>
      </c>
      <c r="DO71" s="96">
        <v>0</v>
      </c>
      <c r="DP71" s="96">
        <v>0</v>
      </c>
      <c r="DQ71" s="96">
        <v>0</v>
      </c>
      <c r="DR71" s="96">
        <v>0</v>
      </c>
      <c r="DS71" s="96">
        <v>0</v>
      </c>
      <c r="DT71" s="96">
        <v>0</v>
      </c>
      <c r="DU71" s="96">
        <v>0</v>
      </c>
      <c r="DV71" s="96">
        <v>0</v>
      </c>
      <c r="DW71" s="96">
        <v>7</v>
      </c>
      <c r="DX71" s="96">
        <v>0</v>
      </c>
    </row>
    <row r="72" spans="1:128" x14ac:dyDescent="0.2">
      <c r="A72" s="96">
        <v>1155</v>
      </c>
      <c r="B72" s="96" t="s">
        <v>218</v>
      </c>
      <c r="C72" s="96">
        <v>654</v>
      </c>
      <c r="D72" s="96">
        <v>654</v>
      </c>
      <c r="E72" s="96">
        <v>1308</v>
      </c>
      <c r="F72" s="96">
        <v>654</v>
      </c>
      <c r="G72" s="96">
        <v>10</v>
      </c>
      <c r="H72" s="96">
        <v>0</v>
      </c>
      <c r="I72" s="96">
        <v>664</v>
      </c>
      <c r="J72" s="96">
        <v>7142521</v>
      </c>
      <c r="K72" s="96">
        <v>2988824</v>
      </c>
      <c r="L72" s="96">
        <v>3261295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892402</v>
      </c>
      <c r="S72" s="96">
        <v>7783959.3899999997</v>
      </c>
      <c r="T72" s="96">
        <v>167625.39000000001</v>
      </c>
      <c r="U72" s="96">
        <v>0</v>
      </c>
      <c r="V72" s="96">
        <v>0</v>
      </c>
      <c r="W72" s="96">
        <v>7616334</v>
      </c>
      <c r="X72" s="96">
        <v>892402</v>
      </c>
      <c r="Y72" s="96">
        <v>0</v>
      </c>
      <c r="Z72" s="96">
        <v>6723932</v>
      </c>
      <c r="AA72" s="96">
        <v>819125.39</v>
      </c>
      <c r="AB72" s="96">
        <v>167625.39000000001</v>
      </c>
      <c r="AC72" s="96">
        <v>650400</v>
      </c>
      <c r="AD72" s="96">
        <v>0</v>
      </c>
      <c r="AE72" s="96">
        <v>0</v>
      </c>
      <c r="AF72" s="96">
        <v>1100</v>
      </c>
      <c r="AG72" s="96">
        <v>818065.39</v>
      </c>
      <c r="AH72" s="96">
        <v>0</v>
      </c>
      <c r="AI72" s="96">
        <v>0</v>
      </c>
      <c r="AJ72" s="96">
        <v>0</v>
      </c>
      <c r="AK72" s="96">
        <v>816965.39</v>
      </c>
      <c r="AL72" s="96">
        <v>7540897.3899999997</v>
      </c>
      <c r="AM72" s="96">
        <v>0</v>
      </c>
      <c r="AN72" s="96">
        <v>0</v>
      </c>
      <c r="AO72" s="96">
        <v>7540897.3899999997</v>
      </c>
      <c r="AP72" s="96">
        <v>7540897.3899999997</v>
      </c>
      <c r="AQ72" s="96">
        <v>1000</v>
      </c>
      <c r="AR72" s="96">
        <v>664000</v>
      </c>
      <c r="AS72" s="96">
        <v>664000</v>
      </c>
      <c r="AT72" s="96">
        <v>9780</v>
      </c>
      <c r="AU72" s="96">
        <v>6493920</v>
      </c>
      <c r="AV72" s="96">
        <v>5829920</v>
      </c>
      <c r="AW72" s="96">
        <v>1046977.3899999997</v>
      </c>
      <c r="AX72" s="96">
        <v>583131</v>
      </c>
      <c r="AY72" s="96">
        <v>387199029</v>
      </c>
      <c r="AZ72" s="96">
        <v>1930000</v>
      </c>
      <c r="BA72" s="96">
        <v>1281520000</v>
      </c>
      <c r="BB72" s="96">
        <v>5.1813E-4</v>
      </c>
      <c r="BC72" s="96">
        <v>894320971</v>
      </c>
      <c r="BD72" s="96">
        <v>463374.52</v>
      </c>
      <c r="BE72" s="96">
        <v>1149452</v>
      </c>
      <c r="BF72" s="96">
        <v>763236128</v>
      </c>
      <c r="BG72" s="96">
        <v>7.6384199999999999E-3</v>
      </c>
      <c r="BH72" s="96">
        <v>376037099</v>
      </c>
      <c r="BI72" s="96">
        <v>2872329.3</v>
      </c>
      <c r="BJ72" s="96">
        <v>573449</v>
      </c>
      <c r="BK72" s="96">
        <v>380770136</v>
      </c>
      <c r="BL72" s="96">
        <v>2.7496299999999999E-3</v>
      </c>
      <c r="BM72" s="96">
        <v>-6428893</v>
      </c>
      <c r="BN72" s="96">
        <v>-17677.080000000002</v>
      </c>
      <c r="BO72" s="96">
        <v>3318026.74</v>
      </c>
      <c r="BP72" s="96">
        <v>0</v>
      </c>
      <c r="BQ72" s="96">
        <v>0</v>
      </c>
      <c r="BR72" s="96">
        <v>-46236</v>
      </c>
      <c r="BS72" s="96">
        <v>-86</v>
      </c>
      <c r="BT72" s="96">
        <v>0</v>
      </c>
      <c r="BU72" s="96">
        <v>3271705</v>
      </c>
      <c r="BV72" s="96">
        <v>0</v>
      </c>
      <c r="BW72" s="96">
        <v>0</v>
      </c>
      <c r="BX72" s="96">
        <v>0</v>
      </c>
      <c r="BY72" s="96">
        <v>0</v>
      </c>
      <c r="BZ72" s="96">
        <v>0</v>
      </c>
      <c r="CA72" s="96">
        <v>1</v>
      </c>
      <c r="CB72" s="96">
        <v>3271706</v>
      </c>
      <c r="CC72" s="96">
        <v>0</v>
      </c>
      <c r="CD72" s="96">
        <v>3271706</v>
      </c>
      <c r="CE72" s="96">
        <v>664</v>
      </c>
      <c r="CF72" s="96">
        <v>0</v>
      </c>
      <c r="CG72" s="96">
        <v>664</v>
      </c>
      <c r="CH72" s="96">
        <v>6723932</v>
      </c>
      <c r="CI72" s="96">
        <v>816965.39</v>
      </c>
      <c r="CJ72" s="96">
        <v>0</v>
      </c>
      <c r="CK72" s="96">
        <v>7540897.3899999997</v>
      </c>
      <c r="CL72" s="96">
        <v>11356.77</v>
      </c>
      <c r="CM72" s="96">
        <v>0</v>
      </c>
      <c r="CN72" s="96">
        <v>0</v>
      </c>
      <c r="CO72" s="96">
        <v>0</v>
      </c>
      <c r="CP72" s="96">
        <v>0</v>
      </c>
      <c r="CQ72" s="96">
        <v>0</v>
      </c>
      <c r="CR72" s="96">
        <v>0</v>
      </c>
      <c r="CS72" s="96">
        <v>0</v>
      </c>
      <c r="CT72" s="96">
        <v>0</v>
      </c>
      <c r="CU72" s="96">
        <v>4997.03</v>
      </c>
      <c r="CV72" s="96">
        <v>0</v>
      </c>
      <c r="CW72" s="96">
        <v>0</v>
      </c>
      <c r="CX72" s="96">
        <v>0</v>
      </c>
      <c r="CY72" s="96">
        <v>0</v>
      </c>
      <c r="CZ72" s="96">
        <v>0</v>
      </c>
      <c r="DA72" s="96">
        <v>0</v>
      </c>
      <c r="DB72" s="96">
        <v>0</v>
      </c>
      <c r="DC72" s="96">
        <v>0</v>
      </c>
      <c r="DD72" s="96">
        <v>0</v>
      </c>
      <c r="DE72" s="96">
        <v>3305619.79</v>
      </c>
      <c r="DF72" s="96">
        <v>0</v>
      </c>
      <c r="DG72" s="96">
        <v>0</v>
      </c>
      <c r="DH72" s="96">
        <v>0</v>
      </c>
      <c r="DI72" s="96">
        <v>0</v>
      </c>
      <c r="DJ72" s="96">
        <v>0</v>
      </c>
      <c r="DK72" s="96">
        <v>0</v>
      </c>
      <c r="DL72" s="96">
        <v>3305619.79</v>
      </c>
      <c r="DM72" s="96">
        <v>2809776.8215000001</v>
      </c>
      <c r="DN72" s="96">
        <v>0</v>
      </c>
      <c r="DO72" s="96">
        <v>0</v>
      </c>
      <c r="DP72" s="96">
        <v>0</v>
      </c>
      <c r="DQ72" s="96">
        <v>0</v>
      </c>
      <c r="DR72" s="96">
        <v>0</v>
      </c>
      <c r="DS72" s="96">
        <v>0</v>
      </c>
      <c r="DT72" s="96">
        <v>0</v>
      </c>
      <c r="DU72" s="96">
        <v>0</v>
      </c>
      <c r="DV72" s="96">
        <v>0</v>
      </c>
      <c r="DW72" s="96">
        <v>0</v>
      </c>
      <c r="DX72" s="96">
        <v>0</v>
      </c>
    </row>
    <row r="73" spans="1:128" x14ac:dyDescent="0.2">
      <c r="A73" s="96">
        <v>1162</v>
      </c>
      <c r="B73" s="96" t="s">
        <v>219</v>
      </c>
      <c r="C73" s="96">
        <v>942</v>
      </c>
      <c r="D73" s="96">
        <v>941</v>
      </c>
      <c r="E73" s="96">
        <v>1883</v>
      </c>
      <c r="F73" s="96">
        <v>942</v>
      </c>
      <c r="G73" s="96">
        <v>18</v>
      </c>
      <c r="H73" s="96">
        <v>0.08</v>
      </c>
      <c r="I73" s="96">
        <v>960</v>
      </c>
      <c r="J73" s="96">
        <v>11081321</v>
      </c>
      <c r="K73" s="96">
        <v>2237836</v>
      </c>
      <c r="L73" s="96">
        <v>6694334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2149151</v>
      </c>
      <c r="S73" s="96">
        <v>11109931</v>
      </c>
      <c r="T73" s="96">
        <v>0</v>
      </c>
      <c r="U73" s="96">
        <v>0</v>
      </c>
      <c r="V73" s="96">
        <v>0</v>
      </c>
      <c r="W73" s="96">
        <v>11109931</v>
      </c>
      <c r="X73" s="96">
        <v>2149151</v>
      </c>
      <c r="Y73" s="96">
        <v>0</v>
      </c>
      <c r="Z73" s="96">
        <v>8960780</v>
      </c>
      <c r="AA73" s="96">
        <v>1711568.01</v>
      </c>
      <c r="AB73" s="96">
        <v>0</v>
      </c>
      <c r="AC73" s="96">
        <v>838725</v>
      </c>
      <c r="AD73" s="96">
        <v>0</v>
      </c>
      <c r="AE73" s="96">
        <v>745000</v>
      </c>
      <c r="AF73" s="96">
        <v>127843.01</v>
      </c>
      <c r="AG73" s="96">
        <v>1483013</v>
      </c>
      <c r="AH73" s="96">
        <v>0</v>
      </c>
      <c r="AI73" s="96">
        <v>745000</v>
      </c>
      <c r="AJ73" s="96">
        <v>0</v>
      </c>
      <c r="AK73" s="96">
        <v>610169.99</v>
      </c>
      <c r="AL73" s="96">
        <v>9570949.9900000002</v>
      </c>
      <c r="AM73" s="96">
        <v>0</v>
      </c>
      <c r="AN73" s="96">
        <v>0</v>
      </c>
      <c r="AO73" s="96">
        <v>9570949.9900000002</v>
      </c>
      <c r="AP73" s="96">
        <v>9570949.9900000002</v>
      </c>
      <c r="AQ73" s="96">
        <v>1000</v>
      </c>
      <c r="AR73" s="96">
        <v>960000</v>
      </c>
      <c r="AS73" s="96">
        <v>960000</v>
      </c>
      <c r="AT73" s="96">
        <v>9780</v>
      </c>
      <c r="AU73" s="96">
        <v>9388800</v>
      </c>
      <c r="AV73" s="96">
        <v>8428800</v>
      </c>
      <c r="AW73" s="96">
        <v>182149.99000000022</v>
      </c>
      <c r="AX73" s="96">
        <v>349426</v>
      </c>
      <c r="AY73" s="96">
        <v>335448640</v>
      </c>
      <c r="AZ73" s="96">
        <v>1930000</v>
      </c>
      <c r="BA73" s="96">
        <v>1852800000</v>
      </c>
      <c r="BB73" s="96">
        <v>5.1813E-4</v>
      </c>
      <c r="BC73" s="96">
        <v>1517351360</v>
      </c>
      <c r="BD73" s="96">
        <v>786185.26</v>
      </c>
      <c r="BE73" s="96">
        <v>1149452</v>
      </c>
      <c r="BF73" s="96">
        <v>1103473920</v>
      </c>
      <c r="BG73" s="96">
        <v>7.6384199999999999E-3</v>
      </c>
      <c r="BH73" s="96">
        <v>768025280</v>
      </c>
      <c r="BI73" s="96">
        <v>5866499.6600000001</v>
      </c>
      <c r="BJ73" s="96">
        <v>573449</v>
      </c>
      <c r="BK73" s="96">
        <v>550511040</v>
      </c>
      <c r="BL73" s="96">
        <v>3.3086999999999998E-4</v>
      </c>
      <c r="BM73" s="96">
        <v>215062400</v>
      </c>
      <c r="BN73" s="96">
        <v>71157.7</v>
      </c>
      <c r="BO73" s="96">
        <v>6723842.6200000001</v>
      </c>
      <c r="BP73" s="96">
        <v>0</v>
      </c>
      <c r="BQ73" s="96">
        <v>0</v>
      </c>
      <c r="BR73" s="96">
        <v>-93694</v>
      </c>
      <c r="BS73" s="96">
        <v>-75</v>
      </c>
      <c r="BT73" s="96">
        <v>0</v>
      </c>
      <c r="BU73" s="96">
        <v>6630074</v>
      </c>
      <c r="BV73" s="96">
        <v>0</v>
      </c>
      <c r="BW73" s="96">
        <v>0</v>
      </c>
      <c r="BX73" s="96">
        <v>0</v>
      </c>
      <c r="BY73" s="96">
        <v>0</v>
      </c>
      <c r="BZ73" s="96">
        <v>0</v>
      </c>
      <c r="CA73" s="96">
        <v>1</v>
      </c>
      <c r="CB73" s="96">
        <v>6630075</v>
      </c>
      <c r="CC73" s="96">
        <v>0</v>
      </c>
      <c r="CD73" s="96">
        <v>6630075</v>
      </c>
      <c r="CE73" s="96">
        <v>960</v>
      </c>
      <c r="CF73" s="96">
        <v>0</v>
      </c>
      <c r="CG73" s="96">
        <v>960</v>
      </c>
      <c r="CH73" s="96">
        <v>8960780</v>
      </c>
      <c r="CI73" s="96">
        <v>610169.99</v>
      </c>
      <c r="CJ73" s="96">
        <v>0</v>
      </c>
      <c r="CK73" s="96">
        <v>9570949.9900000002</v>
      </c>
      <c r="CL73" s="96">
        <v>9969.74</v>
      </c>
      <c r="CM73" s="96">
        <v>0</v>
      </c>
      <c r="CN73" s="96">
        <v>0</v>
      </c>
      <c r="CO73" s="96">
        <v>0</v>
      </c>
      <c r="CP73" s="96">
        <v>0</v>
      </c>
      <c r="CQ73" s="96">
        <v>0</v>
      </c>
      <c r="CR73" s="96">
        <v>0</v>
      </c>
      <c r="CS73" s="96">
        <v>0</v>
      </c>
      <c r="CT73" s="96">
        <v>0</v>
      </c>
      <c r="CU73" s="96">
        <v>7004</v>
      </c>
      <c r="CV73" s="96">
        <v>0</v>
      </c>
      <c r="CW73" s="96">
        <v>0</v>
      </c>
      <c r="CX73" s="96">
        <v>0</v>
      </c>
      <c r="CY73" s="96">
        <v>0</v>
      </c>
      <c r="CZ73" s="96">
        <v>0</v>
      </c>
      <c r="DA73" s="96">
        <v>0</v>
      </c>
      <c r="DB73" s="96">
        <v>0</v>
      </c>
      <c r="DC73" s="96">
        <v>0</v>
      </c>
      <c r="DD73" s="96">
        <v>0</v>
      </c>
      <c r="DE73" s="96">
        <v>6720400.8499999996</v>
      </c>
      <c r="DF73" s="96">
        <v>0</v>
      </c>
      <c r="DG73" s="96">
        <v>0</v>
      </c>
      <c r="DH73" s="96">
        <v>0</v>
      </c>
      <c r="DI73" s="96">
        <v>9218</v>
      </c>
      <c r="DJ73" s="96">
        <v>0</v>
      </c>
      <c r="DK73" s="96">
        <v>0</v>
      </c>
      <c r="DL73" s="96">
        <v>6711182.8499999996</v>
      </c>
      <c r="DM73" s="96">
        <v>5704505.4224999994</v>
      </c>
      <c r="DN73" s="96">
        <v>0</v>
      </c>
      <c r="DO73" s="96">
        <v>0</v>
      </c>
      <c r="DP73" s="96">
        <v>0</v>
      </c>
      <c r="DQ73" s="96">
        <v>0</v>
      </c>
      <c r="DR73" s="96">
        <v>0</v>
      </c>
      <c r="DS73" s="96">
        <v>0</v>
      </c>
      <c r="DT73" s="96">
        <v>0</v>
      </c>
      <c r="DU73" s="96">
        <v>0</v>
      </c>
      <c r="DV73" s="96">
        <v>0</v>
      </c>
      <c r="DW73" s="96">
        <v>0</v>
      </c>
      <c r="DX73" s="96">
        <v>0</v>
      </c>
    </row>
    <row r="74" spans="1:128" x14ac:dyDescent="0.2">
      <c r="A74" s="96">
        <v>1169</v>
      </c>
      <c r="B74" s="96" t="s">
        <v>220</v>
      </c>
      <c r="C74" s="96">
        <v>677</v>
      </c>
      <c r="D74" s="96">
        <v>683</v>
      </c>
      <c r="E74" s="96">
        <v>1360</v>
      </c>
      <c r="F74" s="96">
        <v>680</v>
      </c>
      <c r="G74" s="96">
        <v>13</v>
      </c>
      <c r="H74" s="96">
        <v>0</v>
      </c>
      <c r="I74" s="96">
        <v>693</v>
      </c>
      <c r="J74" s="96">
        <v>7951913</v>
      </c>
      <c r="K74" s="96">
        <v>3601193</v>
      </c>
      <c r="L74" s="96">
        <v>2906424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1444296</v>
      </c>
      <c r="S74" s="96">
        <v>7951913</v>
      </c>
      <c r="T74" s="96">
        <v>0</v>
      </c>
      <c r="U74" s="96">
        <v>0</v>
      </c>
      <c r="V74" s="96">
        <v>0</v>
      </c>
      <c r="W74" s="96">
        <v>7951913</v>
      </c>
      <c r="X74" s="96">
        <v>1444296</v>
      </c>
      <c r="Y74" s="96">
        <v>0</v>
      </c>
      <c r="Z74" s="96">
        <v>6507617</v>
      </c>
      <c r="AA74" s="96">
        <v>706019</v>
      </c>
      <c r="AB74" s="96">
        <v>0</v>
      </c>
      <c r="AC74" s="96">
        <v>705924</v>
      </c>
      <c r="AD74" s="96">
        <v>0</v>
      </c>
      <c r="AE74" s="96">
        <v>0</v>
      </c>
      <c r="AF74" s="96">
        <v>95</v>
      </c>
      <c r="AG74" s="96">
        <v>464713.14</v>
      </c>
      <c r="AH74" s="96">
        <v>0</v>
      </c>
      <c r="AI74" s="96">
        <v>0</v>
      </c>
      <c r="AJ74" s="96">
        <v>0</v>
      </c>
      <c r="AK74" s="96">
        <v>464618.14</v>
      </c>
      <c r="AL74" s="96">
        <v>6972235.1399999997</v>
      </c>
      <c r="AM74" s="96">
        <v>0</v>
      </c>
      <c r="AN74" s="96">
        <v>0</v>
      </c>
      <c r="AO74" s="96">
        <v>6972235.1399999997</v>
      </c>
      <c r="AP74" s="96">
        <v>6972235.1399999997</v>
      </c>
      <c r="AQ74" s="96">
        <v>1000</v>
      </c>
      <c r="AR74" s="96">
        <v>693000</v>
      </c>
      <c r="AS74" s="96">
        <v>693000</v>
      </c>
      <c r="AT74" s="96">
        <v>9780</v>
      </c>
      <c r="AU74" s="96">
        <v>6777540</v>
      </c>
      <c r="AV74" s="96">
        <v>6084540</v>
      </c>
      <c r="AW74" s="96">
        <v>194695.13999999966</v>
      </c>
      <c r="AX74" s="96">
        <v>679862</v>
      </c>
      <c r="AY74" s="96">
        <v>471144034</v>
      </c>
      <c r="AZ74" s="96">
        <v>1930000</v>
      </c>
      <c r="BA74" s="96">
        <v>1337490000</v>
      </c>
      <c r="BB74" s="96">
        <v>5.1813E-4</v>
      </c>
      <c r="BC74" s="96">
        <v>866345966</v>
      </c>
      <c r="BD74" s="96">
        <v>448879.84</v>
      </c>
      <c r="BE74" s="96">
        <v>1149452</v>
      </c>
      <c r="BF74" s="96">
        <v>796570236</v>
      </c>
      <c r="BG74" s="96">
        <v>7.6384199999999999E-3</v>
      </c>
      <c r="BH74" s="96">
        <v>325426202</v>
      </c>
      <c r="BI74" s="96">
        <v>2485742.0099999998</v>
      </c>
      <c r="BJ74" s="96">
        <v>573449</v>
      </c>
      <c r="BK74" s="96">
        <v>397400157</v>
      </c>
      <c r="BL74" s="96">
        <v>4.8992000000000003E-4</v>
      </c>
      <c r="BM74" s="96">
        <v>-73743877</v>
      </c>
      <c r="BN74" s="96">
        <v>-36128.6</v>
      </c>
      <c r="BO74" s="96">
        <v>2898493.25</v>
      </c>
      <c r="BP74" s="96">
        <v>0</v>
      </c>
      <c r="BQ74" s="96">
        <v>0</v>
      </c>
      <c r="BR74" s="96">
        <v>-40389</v>
      </c>
      <c r="BS74" s="96">
        <v>-104</v>
      </c>
      <c r="BT74" s="96">
        <v>0</v>
      </c>
      <c r="BU74" s="96">
        <v>2858000</v>
      </c>
      <c r="BV74" s="96">
        <v>0</v>
      </c>
      <c r="BW74" s="96">
        <v>0</v>
      </c>
      <c r="BX74" s="96">
        <v>0</v>
      </c>
      <c r="BY74" s="96">
        <v>0</v>
      </c>
      <c r="BZ74" s="96">
        <v>0</v>
      </c>
      <c r="CA74" s="96">
        <v>2</v>
      </c>
      <c r="CB74" s="96">
        <v>2858002</v>
      </c>
      <c r="CC74" s="96">
        <v>0</v>
      </c>
      <c r="CD74" s="96">
        <v>2858002</v>
      </c>
      <c r="CE74" s="96">
        <v>693</v>
      </c>
      <c r="CF74" s="96">
        <v>0</v>
      </c>
      <c r="CG74" s="96">
        <v>693</v>
      </c>
      <c r="CH74" s="96">
        <v>6507617</v>
      </c>
      <c r="CI74" s="96">
        <v>464618.14</v>
      </c>
      <c r="CJ74" s="96">
        <v>0</v>
      </c>
      <c r="CK74" s="96">
        <v>6972235.1399999997</v>
      </c>
      <c r="CL74" s="96">
        <v>10060.950000000001</v>
      </c>
      <c r="CM74" s="96">
        <v>0</v>
      </c>
      <c r="CN74" s="96">
        <v>0</v>
      </c>
      <c r="CO74" s="96">
        <v>0</v>
      </c>
      <c r="CP74" s="96">
        <v>0</v>
      </c>
      <c r="CQ74" s="96">
        <v>0</v>
      </c>
      <c r="CR74" s="96">
        <v>0</v>
      </c>
      <c r="CS74" s="96">
        <v>0</v>
      </c>
      <c r="CT74" s="96">
        <v>0</v>
      </c>
      <c r="CU74" s="96">
        <v>4182.53</v>
      </c>
      <c r="CV74" s="96">
        <v>0</v>
      </c>
      <c r="CW74" s="96">
        <v>0</v>
      </c>
      <c r="CX74" s="96">
        <v>0</v>
      </c>
      <c r="CY74" s="96">
        <v>0</v>
      </c>
      <c r="CZ74" s="96">
        <v>0</v>
      </c>
      <c r="DA74" s="96">
        <v>0</v>
      </c>
      <c r="DB74" s="96">
        <v>0</v>
      </c>
      <c r="DC74" s="96">
        <v>0</v>
      </c>
      <c r="DD74" s="96">
        <v>0</v>
      </c>
      <c r="DE74" s="96">
        <v>2945677.29</v>
      </c>
      <c r="DF74" s="96">
        <v>0</v>
      </c>
      <c r="DG74" s="96">
        <v>0</v>
      </c>
      <c r="DH74" s="96">
        <v>0</v>
      </c>
      <c r="DI74" s="96">
        <v>0</v>
      </c>
      <c r="DJ74" s="96">
        <v>0</v>
      </c>
      <c r="DK74" s="96">
        <v>0</v>
      </c>
      <c r="DL74" s="96">
        <v>2945677.29</v>
      </c>
      <c r="DM74" s="96">
        <v>2503825.6965000001</v>
      </c>
      <c r="DN74" s="96">
        <v>0</v>
      </c>
      <c r="DO74" s="96">
        <v>0</v>
      </c>
      <c r="DP74" s="96">
        <v>0</v>
      </c>
      <c r="DQ74" s="96">
        <v>0</v>
      </c>
      <c r="DR74" s="96">
        <v>0</v>
      </c>
      <c r="DS74" s="96">
        <v>0</v>
      </c>
      <c r="DT74" s="96">
        <v>0</v>
      </c>
      <c r="DU74" s="96">
        <v>0</v>
      </c>
      <c r="DV74" s="96">
        <v>0</v>
      </c>
      <c r="DW74" s="96">
        <v>0</v>
      </c>
      <c r="DX74" s="96">
        <v>0</v>
      </c>
    </row>
    <row r="75" spans="1:128" x14ac:dyDescent="0.2">
      <c r="A75" s="96">
        <v>1176</v>
      </c>
      <c r="B75" s="96" t="s">
        <v>221</v>
      </c>
      <c r="C75" s="96">
        <v>814</v>
      </c>
      <c r="D75" s="96">
        <v>807</v>
      </c>
      <c r="E75" s="96">
        <v>1621</v>
      </c>
      <c r="F75" s="96">
        <v>811</v>
      </c>
      <c r="G75" s="96">
        <v>18</v>
      </c>
      <c r="H75" s="96">
        <v>0</v>
      </c>
      <c r="I75" s="96">
        <v>829</v>
      </c>
      <c r="J75" s="96">
        <v>8689020.8599999994</v>
      </c>
      <c r="K75" s="96">
        <v>2378579.21</v>
      </c>
      <c r="L75" s="96">
        <v>5256732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1053709.6499999999</v>
      </c>
      <c r="S75" s="96">
        <v>8706496.6899999995</v>
      </c>
      <c r="T75" s="96">
        <v>35861.97</v>
      </c>
      <c r="U75" s="96">
        <v>0</v>
      </c>
      <c r="V75" s="96">
        <v>0</v>
      </c>
      <c r="W75" s="96">
        <v>8670634.7200000007</v>
      </c>
      <c r="X75" s="96">
        <v>1053709.6499999999</v>
      </c>
      <c r="Y75" s="96">
        <v>0</v>
      </c>
      <c r="Z75" s="96">
        <v>7616925.0700000003</v>
      </c>
      <c r="AA75" s="96">
        <v>7787894.7199999997</v>
      </c>
      <c r="AB75" s="96">
        <v>35861.97</v>
      </c>
      <c r="AC75" s="96">
        <v>501293</v>
      </c>
      <c r="AD75" s="96">
        <v>0</v>
      </c>
      <c r="AE75" s="96">
        <v>7250739.75</v>
      </c>
      <c r="AF75" s="96">
        <v>0</v>
      </c>
      <c r="AG75" s="96">
        <v>7654532.9000000004</v>
      </c>
      <c r="AH75" s="96">
        <v>0</v>
      </c>
      <c r="AI75" s="96">
        <v>7250739.75</v>
      </c>
      <c r="AJ75" s="96">
        <v>0</v>
      </c>
      <c r="AK75" s="96">
        <v>403793.15</v>
      </c>
      <c r="AL75" s="96">
        <v>8020718.2200000007</v>
      </c>
      <c r="AM75" s="96">
        <v>0</v>
      </c>
      <c r="AN75" s="96">
        <v>0</v>
      </c>
      <c r="AO75" s="96">
        <v>8020718.2200000007</v>
      </c>
      <c r="AP75" s="96">
        <v>8020718.2200000007</v>
      </c>
      <c r="AQ75" s="96">
        <v>1000</v>
      </c>
      <c r="AR75" s="96">
        <v>829000</v>
      </c>
      <c r="AS75" s="96">
        <v>829000</v>
      </c>
      <c r="AT75" s="96">
        <v>9780</v>
      </c>
      <c r="AU75" s="96">
        <v>8107620</v>
      </c>
      <c r="AV75" s="96">
        <v>7191718.2200000007</v>
      </c>
      <c r="AW75" s="96">
        <v>0</v>
      </c>
      <c r="AX75" s="96">
        <v>391058</v>
      </c>
      <c r="AY75" s="96">
        <v>324186703</v>
      </c>
      <c r="AZ75" s="96">
        <v>1930000</v>
      </c>
      <c r="BA75" s="96">
        <v>1599970000</v>
      </c>
      <c r="BB75" s="96">
        <v>5.1813E-4</v>
      </c>
      <c r="BC75" s="96">
        <v>1275783297</v>
      </c>
      <c r="BD75" s="96">
        <v>661021.6</v>
      </c>
      <c r="BE75" s="96">
        <v>1149452</v>
      </c>
      <c r="BF75" s="96">
        <v>952895708</v>
      </c>
      <c r="BG75" s="96">
        <v>7.5472200000000003E-3</v>
      </c>
      <c r="BH75" s="96">
        <v>628709005</v>
      </c>
      <c r="BI75" s="96">
        <v>4745005.18</v>
      </c>
      <c r="BJ75" s="96">
        <v>573449</v>
      </c>
      <c r="BK75" s="96">
        <v>475389221</v>
      </c>
      <c r="BL75" s="96">
        <v>0</v>
      </c>
      <c r="BM75" s="96">
        <v>151202518</v>
      </c>
      <c r="BN75" s="96">
        <v>0</v>
      </c>
      <c r="BO75" s="96">
        <v>5406026.7800000003</v>
      </c>
      <c r="BP75" s="96">
        <v>0</v>
      </c>
      <c r="BQ75" s="96">
        <v>0</v>
      </c>
      <c r="BR75" s="96">
        <v>-75331</v>
      </c>
      <c r="BS75" s="96">
        <v>214</v>
      </c>
      <c r="BT75" s="96">
        <v>0</v>
      </c>
      <c r="BU75" s="96">
        <v>5330910</v>
      </c>
      <c r="BV75" s="96">
        <v>0</v>
      </c>
      <c r="BW75" s="96">
        <v>0</v>
      </c>
      <c r="BX75" s="96">
        <v>0</v>
      </c>
      <c r="BY75" s="96">
        <v>0</v>
      </c>
      <c r="BZ75" s="96">
        <v>0</v>
      </c>
      <c r="CA75" s="96">
        <v>-3</v>
      </c>
      <c r="CB75" s="96">
        <v>5330907</v>
      </c>
      <c r="CC75" s="96">
        <v>0</v>
      </c>
      <c r="CD75" s="96">
        <v>5330907</v>
      </c>
      <c r="CE75" s="96">
        <v>829</v>
      </c>
      <c r="CF75" s="96">
        <v>0</v>
      </c>
      <c r="CG75" s="96">
        <v>829</v>
      </c>
      <c r="CH75" s="96">
        <v>7616925.0700000003</v>
      </c>
      <c r="CI75" s="96">
        <v>403793.15</v>
      </c>
      <c r="CJ75" s="96">
        <v>0</v>
      </c>
      <c r="CK75" s="96">
        <v>8020718.2200000007</v>
      </c>
      <c r="CL75" s="96">
        <v>9675.17</v>
      </c>
      <c r="CM75" s="96">
        <v>0</v>
      </c>
      <c r="CN75" s="96">
        <v>0</v>
      </c>
      <c r="CO75" s="96">
        <v>0</v>
      </c>
      <c r="CP75" s="96">
        <v>0</v>
      </c>
      <c r="CQ75" s="96">
        <v>0</v>
      </c>
      <c r="CR75" s="96">
        <v>0</v>
      </c>
      <c r="CS75" s="96">
        <v>0</v>
      </c>
      <c r="CT75" s="96">
        <v>0</v>
      </c>
      <c r="CU75" s="96">
        <v>6521.14</v>
      </c>
      <c r="CV75" s="96">
        <v>0</v>
      </c>
      <c r="CW75" s="96">
        <v>0</v>
      </c>
      <c r="CX75" s="96">
        <v>0</v>
      </c>
      <c r="CY75" s="96">
        <v>0</v>
      </c>
      <c r="CZ75" s="96">
        <v>0</v>
      </c>
      <c r="DA75" s="96">
        <v>0</v>
      </c>
      <c r="DB75" s="96">
        <v>0</v>
      </c>
      <c r="DC75" s="96">
        <v>0</v>
      </c>
      <c r="DD75" s="96">
        <v>0</v>
      </c>
      <c r="DE75" s="96">
        <v>5328849.01</v>
      </c>
      <c r="DF75" s="96">
        <v>0</v>
      </c>
      <c r="DG75" s="96">
        <v>0</v>
      </c>
      <c r="DH75" s="96">
        <v>0</v>
      </c>
      <c r="DI75" s="96">
        <v>0</v>
      </c>
      <c r="DJ75" s="96">
        <v>0</v>
      </c>
      <c r="DK75" s="96">
        <v>0</v>
      </c>
      <c r="DL75" s="96">
        <v>5328849.01</v>
      </c>
      <c r="DM75" s="96">
        <v>4529521.6584999999</v>
      </c>
      <c r="DN75" s="96">
        <v>0</v>
      </c>
      <c r="DO75" s="96">
        <v>0</v>
      </c>
      <c r="DP75" s="96">
        <v>0</v>
      </c>
      <c r="DQ75" s="96">
        <v>0</v>
      </c>
      <c r="DR75" s="96">
        <v>0</v>
      </c>
      <c r="DS75" s="96">
        <v>0</v>
      </c>
      <c r="DT75" s="96">
        <v>0</v>
      </c>
      <c r="DU75" s="96">
        <v>0</v>
      </c>
      <c r="DV75" s="96">
        <v>0</v>
      </c>
      <c r="DW75" s="96">
        <v>0</v>
      </c>
      <c r="DX75" s="96">
        <v>0</v>
      </c>
    </row>
    <row r="76" spans="1:128" x14ac:dyDescent="0.2">
      <c r="A76" s="96">
        <v>1183</v>
      </c>
      <c r="B76" s="96" t="s">
        <v>222</v>
      </c>
      <c r="C76" s="96">
        <v>1229</v>
      </c>
      <c r="D76" s="96">
        <v>1233</v>
      </c>
      <c r="E76" s="96">
        <v>2462</v>
      </c>
      <c r="F76" s="96">
        <v>1231</v>
      </c>
      <c r="G76" s="96">
        <v>51</v>
      </c>
      <c r="H76" s="96">
        <v>0</v>
      </c>
      <c r="I76" s="96">
        <v>1282</v>
      </c>
      <c r="J76" s="96">
        <v>13875845</v>
      </c>
      <c r="K76" s="96">
        <v>5470753</v>
      </c>
      <c r="L76" s="96">
        <v>6622090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1783002</v>
      </c>
      <c r="S76" s="96">
        <v>13875845</v>
      </c>
      <c r="T76" s="96">
        <v>0</v>
      </c>
      <c r="U76" s="96">
        <v>0</v>
      </c>
      <c r="V76" s="96">
        <v>0</v>
      </c>
      <c r="W76" s="96">
        <v>13875845</v>
      </c>
      <c r="X76" s="96">
        <v>1783002</v>
      </c>
      <c r="Y76" s="96">
        <v>0</v>
      </c>
      <c r="Z76" s="96">
        <v>12092843</v>
      </c>
      <c r="AA76" s="96">
        <v>1235052</v>
      </c>
      <c r="AB76" s="96">
        <v>0</v>
      </c>
      <c r="AC76" s="96">
        <v>1235052</v>
      </c>
      <c r="AD76" s="96">
        <v>0</v>
      </c>
      <c r="AE76" s="96">
        <v>0</v>
      </c>
      <c r="AF76" s="96">
        <v>0</v>
      </c>
      <c r="AG76" s="96">
        <v>1211439.05</v>
      </c>
      <c r="AH76" s="96">
        <v>0</v>
      </c>
      <c r="AI76" s="96">
        <v>0</v>
      </c>
      <c r="AJ76" s="96">
        <v>0</v>
      </c>
      <c r="AK76" s="96">
        <v>1211439.05</v>
      </c>
      <c r="AL76" s="96">
        <v>13304282.050000001</v>
      </c>
      <c r="AM76" s="96">
        <v>0</v>
      </c>
      <c r="AN76" s="96">
        <v>0</v>
      </c>
      <c r="AO76" s="96">
        <v>13304282.050000001</v>
      </c>
      <c r="AP76" s="96">
        <v>13304282.050000001</v>
      </c>
      <c r="AQ76" s="96">
        <v>1000</v>
      </c>
      <c r="AR76" s="96">
        <v>1282000</v>
      </c>
      <c r="AS76" s="96">
        <v>1282000</v>
      </c>
      <c r="AT76" s="96">
        <v>9780</v>
      </c>
      <c r="AU76" s="96">
        <v>12537960</v>
      </c>
      <c r="AV76" s="96">
        <v>11255960</v>
      </c>
      <c r="AW76" s="96">
        <v>766322.05000000075</v>
      </c>
      <c r="AX76" s="96">
        <v>538015</v>
      </c>
      <c r="AY76" s="96">
        <v>689735609</v>
      </c>
      <c r="AZ76" s="96">
        <v>1930000</v>
      </c>
      <c r="BA76" s="96">
        <v>2474260000</v>
      </c>
      <c r="BB76" s="96">
        <v>5.1813E-4</v>
      </c>
      <c r="BC76" s="96">
        <v>1784524391</v>
      </c>
      <c r="BD76" s="96">
        <v>924615.62</v>
      </c>
      <c r="BE76" s="96">
        <v>1149452</v>
      </c>
      <c r="BF76" s="96">
        <v>1473597464</v>
      </c>
      <c r="BG76" s="96">
        <v>7.6384199999999999E-3</v>
      </c>
      <c r="BH76" s="96">
        <v>783861855</v>
      </c>
      <c r="BI76" s="96">
        <v>5987466.0700000003</v>
      </c>
      <c r="BJ76" s="96">
        <v>573449</v>
      </c>
      <c r="BK76" s="96">
        <v>735161618</v>
      </c>
      <c r="BL76" s="96">
        <v>1.04239E-3</v>
      </c>
      <c r="BM76" s="96">
        <v>45426009</v>
      </c>
      <c r="BN76" s="96">
        <v>47351.62</v>
      </c>
      <c r="BO76" s="96">
        <v>6959433.3099999996</v>
      </c>
      <c r="BP76" s="96">
        <v>0</v>
      </c>
      <c r="BQ76" s="96">
        <v>0</v>
      </c>
      <c r="BR76" s="96">
        <v>-96977</v>
      </c>
      <c r="BS76" s="96">
        <v>-151</v>
      </c>
      <c r="BT76" s="96">
        <v>0</v>
      </c>
      <c r="BU76" s="96">
        <v>6862305</v>
      </c>
      <c r="BV76" s="96">
        <v>0</v>
      </c>
      <c r="BW76" s="96">
        <v>0</v>
      </c>
      <c r="BX76" s="96">
        <v>0</v>
      </c>
      <c r="BY76" s="96">
        <v>0</v>
      </c>
      <c r="BZ76" s="96">
        <v>0</v>
      </c>
      <c r="CA76" s="96">
        <v>2</v>
      </c>
      <c r="CB76" s="96">
        <v>6862307</v>
      </c>
      <c r="CC76" s="96">
        <v>0</v>
      </c>
      <c r="CD76" s="96">
        <v>6862307</v>
      </c>
      <c r="CE76" s="96">
        <v>1282</v>
      </c>
      <c r="CF76" s="96">
        <v>0</v>
      </c>
      <c r="CG76" s="96">
        <v>1282</v>
      </c>
      <c r="CH76" s="96">
        <v>12092843</v>
      </c>
      <c r="CI76" s="96">
        <v>1211439.05</v>
      </c>
      <c r="CJ76" s="96">
        <v>0</v>
      </c>
      <c r="CK76" s="96">
        <v>13304282.050000001</v>
      </c>
      <c r="CL76" s="96">
        <v>10377.76</v>
      </c>
      <c r="CM76" s="96">
        <v>0</v>
      </c>
      <c r="CN76" s="96">
        <v>0</v>
      </c>
      <c r="CO76" s="96">
        <v>0</v>
      </c>
      <c r="CP76" s="96">
        <v>0</v>
      </c>
      <c r="CQ76" s="96">
        <v>0</v>
      </c>
      <c r="CR76" s="96">
        <v>0</v>
      </c>
      <c r="CS76" s="96">
        <v>0</v>
      </c>
      <c r="CT76" s="96">
        <v>0</v>
      </c>
      <c r="CU76" s="96">
        <v>5428.58</v>
      </c>
      <c r="CV76" s="96">
        <v>0</v>
      </c>
      <c r="CW76" s="96">
        <v>0</v>
      </c>
      <c r="CX76" s="96">
        <v>0</v>
      </c>
      <c r="CY76" s="96">
        <v>0</v>
      </c>
      <c r="CZ76" s="96">
        <v>0</v>
      </c>
      <c r="DA76" s="96">
        <v>0</v>
      </c>
      <c r="DB76" s="96">
        <v>0</v>
      </c>
      <c r="DC76" s="96">
        <v>0</v>
      </c>
      <c r="DD76" s="96">
        <v>0</v>
      </c>
      <c r="DE76" s="96">
        <v>6712166.3499999996</v>
      </c>
      <c r="DF76" s="96">
        <v>0</v>
      </c>
      <c r="DG76" s="96">
        <v>0</v>
      </c>
      <c r="DH76" s="96">
        <v>0</v>
      </c>
      <c r="DI76" s="96">
        <v>0</v>
      </c>
      <c r="DJ76" s="96">
        <v>0</v>
      </c>
      <c r="DK76" s="96">
        <v>0</v>
      </c>
      <c r="DL76" s="96">
        <v>6712166.3499999996</v>
      </c>
      <c r="DM76" s="96">
        <v>5705341.3975</v>
      </c>
      <c r="DN76" s="96">
        <v>0</v>
      </c>
      <c r="DO76" s="96">
        <v>0</v>
      </c>
      <c r="DP76" s="96">
        <v>0</v>
      </c>
      <c r="DQ76" s="96">
        <v>0</v>
      </c>
      <c r="DR76" s="96">
        <v>0</v>
      </c>
      <c r="DS76" s="96">
        <v>0</v>
      </c>
      <c r="DT76" s="96">
        <v>0</v>
      </c>
      <c r="DU76" s="96">
        <v>0</v>
      </c>
      <c r="DV76" s="96">
        <v>0</v>
      </c>
      <c r="DW76" s="96">
        <v>0</v>
      </c>
      <c r="DX76" s="96">
        <v>0</v>
      </c>
    </row>
    <row r="77" spans="1:128" x14ac:dyDescent="0.2">
      <c r="A77" s="96">
        <v>1204</v>
      </c>
      <c r="B77" s="96" t="s">
        <v>223</v>
      </c>
      <c r="C77" s="96">
        <v>405</v>
      </c>
      <c r="D77" s="96">
        <v>418</v>
      </c>
      <c r="E77" s="96">
        <v>823</v>
      </c>
      <c r="F77" s="96">
        <v>412</v>
      </c>
      <c r="G77" s="96">
        <v>16</v>
      </c>
      <c r="H77" s="96">
        <v>0</v>
      </c>
      <c r="I77" s="96">
        <v>432</v>
      </c>
      <c r="J77" s="96">
        <v>4781805</v>
      </c>
      <c r="K77" s="96">
        <v>1270989</v>
      </c>
      <c r="L77" s="96">
        <v>2782767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728049</v>
      </c>
      <c r="S77" s="96">
        <v>4779360</v>
      </c>
      <c r="T77" s="96">
        <v>0</v>
      </c>
      <c r="U77" s="96">
        <v>0</v>
      </c>
      <c r="V77" s="96">
        <v>0</v>
      </c>
      <c r="W77" s="96">
        <v>4779360</v>
      </c>
      <c r="X77" s="96">
        <v>728049</v>
      </c>
      <c r="Y77" s="96">
        <v>0</v>
      </c>
      <c r="Z77" s="96">
        <v>4051311</v>
      </c>
      <c r="AA77" s="96">
        <v>0</v>
      </c>
      <c r="AB77" s="96">
        <v>0</v>
      </c>
      <c r="AC77" s="96">
        <v>0</v>
      </c>
      <c r="AD77" s="96">
        <v>0</v>
      </c>
      <c r="AE77" s="96">
        <v>0</v>
      </c>
      <c r="AF77" s="96">
        <v>0</v>
      </c>
      <c r="AG77" s="96">
        <v>0</v>
      </c>
      <c r="AH77" s="96">
        <v>0</v>
      </c>
      <c r="AI77" s="96">
        <v>0</v>
      </c>
      <c r="AJ77" s="96">
        <v>0</v>
      </c>
      <c r="AK77" s="96">
        <v>0</v>
      </c>
      <c r="AL77" s="96">
        <v>4051311</v>
      </c>
      <c r="AM77" s="96">
        <v>0</v>
      </c>
      <c r="AN77" s="96">
        <v>0</v>
      </c>
      <c r="AO77" s="96">
        <v>4051311</v>
      </c>
      <c r="AP77" s="96">
        <v>4051311</v>
      </c>
      <c r="AQ77" s="96">
        <v>1000</v>
      </c>
      <c r="AR77" s="96">
        <v>432000</v>
      </c>
      <c r="AS77" s="96">
        <v>432000</v>
      </c>
      <c r="AT77" s="96">
        <v>9780</v>
      </c>
      <c r="AU77" s="96">
        <v>4224960</v>
      </c>
      <c r="AV77" s="96">
        <v>3619311</v>
      </c>
      <c r="AW77" s="96">
        <v>0</v>
      </c>
      <c r="AX77" s="96">
        <v>395311</v>
      </c>
      <c r="AY77" s="96">
        <v>170774243</v>
      </c>
      <c r="AZ77" s="96">
        <v>1930000</v>
      </c>
      <c r="BA77" s="96">
        <v>833760000</v>
      </c>
      <c r="BB77" s="96">
        <v>5.1813E-4</v>
      </c>
      <c r="BC77" s="96">
        <v>662985757</v>
      </c>
      <c r="BD77" s="96">
        <v>343512.81</v>
      </c>
      <c r="BE77" s="96">
        <v>1149452</v>
      </c>
      <c r="BF77" s="96">
        <v>496563264</v>
      </c>
      <c r="BG77" s="96">
        <v>7.2887200000000003E-3</v>
      </c>
      <c r="BH77" s="96">
        <v>325789021</v>
      </c>
      <c r="BI77" s="96">
        <v>2374584.9500000002</v>
      </c>
      <c r="BJ77" s="96">
        <v>573449</v>
      </c>
      <c r="BK77" s="96">
        <v>247729968</v>
      </c>
      <c r="BL77" s="96">
        <v>0</v>
      </c>
      <c r="BM77" s="96">
        <v>76955725</v>
      </c>
      <c r="BN77" s="96">
        <v>0</v>
      </c>
      <c r="BO77" s="96">
        <v>2718097.76</v>
      </c>
      <c r="BP77" s="96">
        <v>0</v>
      </c>
      <c r="BQ77" s="96">
        <v>0</v>
      </c>
      <c r="BR77" s="96">
        <v>-37876</v>
      </c>
      <c r="BS77" s="96">
        <v>-40</v>
      </c>
      <c r="BT77" s="96">
        <v>0</v>
      </c>
      <c r="BU77" s="96">
        <v>2680182</v>
      </c>
      <c r="BV77" s="96">
        <v>0</v>
      </c>
      <c r="BW77" s="96">
        <v>0</v>
      </c>
      <c r="BX77" s="96">
        <v>0</v>
      </c>
      <c r="BY77" s="96">
        <v>0</v>
      </c>
      <c r="BZ77" s="96">
        <v>0</v>
      </c>
      <c r="CA77" s="96">
        <v>1</v>
      </c>
      <c r="CB77" s="96">
        <v>2680183</v>
      </c>
      <c r="CC77" s="96">
        <v>0</v>
      </c>
      <c r="CD77" s="96">
        <v>2680183</v>
      </c>
      <c r="CE77" s="96">
        <v>432</v>
      </c>
      <c r="CF77" s="96">
        <v>0</v>
      </c>
      <c r="CG77" s="96">
        <v>432</v>
      </c>
      <c r="CH77" s="96">
        <v>4051311</v>
      </c>
      <c r="CI77" s="96">
        <v>0</v>
      </c>
      <c r="CJ77" s="96">
        <v>0</v>
      </c>
      <c r="CK77" s="96">
        <v>4051311</v>
      </c>
      <c r="CL77" s="96">
        <v>9378.0300000000007</v>
      </c>
      <c r="CM77" s="96">
        <v>0</v>
      </c>
      <c r="CN77" s="96">
        <v>0</v>
      </c>
      <c r="CO77" s="96">
        <v>0</v>
      </c>
      <c r="CP77" s="96">
        <v>0</v>
      </c>
      <c r="CQ77" s="96">
        <v>0</v>
      </c>
      <c r="CR77" s="96">
        <v>0</v>
      </c>
      <c r="CS77" s="96">
        <v>0</v>
      </c>
      <c r="CT77" s="96">
        <v>0</v>
      </c>
      <c r="CU77" s="96">
        <v>6291.89</v>
      </c>
      <c r="CV77" s="96">
        <v>0</v>
      </c>
      <c r="CW77" s="96">
        <v>0</v>
      </c>
      <c r="CX77" s="96">
        <v>0</v>
      </c>
      <c r="CY77" s="96">
        <v>0</v>
      </c>
      <c r="CZ77" s="96">
        <v>0</v>
      </c>
      <c r="DA77" s="96">
        <v>0</v>
      </c>
      <c r="DB77" s="96">
        <v>0</v>
      </c>
      <c r="DC77" s="96">
        <v>0</v>
      </c>
      <c r="DD77" s="96">
        <v>0</v>
      </c>
      <c r="DE77" s="96">
        <v>2791949.42</v>
      </c>
      <c r="DF77" s="96">
        <v>0</v>
      </c>
      <c r="DG77" s="96">
        <v>0</v>
      </c>
      <c r="DH77" s="96">
        <v>0</v>
      </c>
      <c r="DI77" s="96">
        <v>0</v>
      </c>
      <c r="DJ77" s="96">
        <v>0</v>
      </c>
      <c r="DK77" s="96">
        <v>0</v>
      </c>
      <c r="DL77" s="96">
        <v>2791949.42</v>
      </c>
      <c r="DM77" s="96">
        <v>2373157.0069999998</v>
      </c>
      <c r="DN77" s="96">
        <v>0</v>
      </c>
      <c r="DO77" s="96">
        <v>0</v>
      </c>
      <c r="DP77" s="96">
        <v>0</v>
      </c>
      <c r="DQ77" s="96">
        <v>0</v>
      </c>
      <c r="DR77" s="96">
        <v>0</v>
      </c>
      <c r="DS77" s="96">
        <v>0</v>
      </c>
      <c r="DT77" s="96">
        <v>0</v>
      </c>
      <c r="DU77" s="96">
        <v>0</v>
      </c>
      <c r="DV77" s="96">
        <v>0</v>
      </c>
      <c r="DW77" s="96">
        <v>4</v>
      </c>
      <c r="DX77" s="96">
        <v>0</v>
      </c>
    </row>
    <row r="78" spans="1:128" x14ac:dyDescent="0.2">
      <c r="A78" s="96">
        <v>1218</v>
      </c>
      <c r="B78" s="96" t="s">
        <v>224</v>
      </c>
      <c r="C78" s="96">
        <v>904</v>
      </c>
      <c r="D78" s="96">
        <v>902</v>
      </c>
      <c r="E78" s="96">
        <v>1806</v>
      </c>
      <c r="F78" s="96">
        <v>903</v>
      </c>
      <c r="G78" s="96">
        <v>15</v>
      </c>
      <c r="H78" s="96">
        <v>0</v>
      </c>
      <c r="I78" s="96">
        <v>918</v>
      </c>
      <c r="J78" s="96">
        <v>10917564.92</v>
      </c>
      <c r="K78" s="96">
        <v>6439706</v>
      </c>
      <c r="L78" s="96">
        <v>2827380</v>
      </c>
      <c r="M78" s="96">
        <v>132669</v>
      </c>
      <c r="N78" s="96">
        <v>0</v>
      </c>
      <c r="O78" s="96">
        <v>0</v>
      </c>
      <c r="P78" s="96">
        <v>0</v>
      </c>
      <c r="Q78" s="96">
        <v>0</v>
      </c>
      <c r="R78" s="96">
        <v>1517809.92</v>
      </c>
      <c r="S78" s="96">
        <v>10997990</v>
      </c>
      <c r="T78" s="96">
        <v>0</v>
      </c>
      <c r="U78" s="96">
        <v>0</v>
      </c>
      <c r="V78" s="96">
        <v>0</v>
      </c>
      <c r="W78" s="96">
        <v>10997990</v>
      </c>
      <c r="X78" s="96">
        <v>1517809.92</v>
      </c>
      <c r="Y78" s="96">
        <v>0</v>
      </c>
      <c r="Z78" s="96">
        <v>9480180.0800000001</v>
      </c>
      <c r="AA78" s="96">
        <v>109826</v>
      </c>
      <c r="AB78" s="96">
        <v>0</v>
      </c>
      <c r="AC78" s="96">
        <v>109826</v>
      </c>
      <c r="AD78" s="96">
        <v>0</v>
      </c>
      <c r="AE78" s="96">
        <v>0</v>
      </c>
      <c r="AF78" s="96">
        <v>0</v>
      </c>
      <c r="AG78" s="96">
        <v>111146.74</v>
      </c>
      <c r="AH78" s="96">
        <v>30705.75</v>
      </c>
      <c r="AI78" s="96">
        <v>0</v>
      </c>
      <c r="AJ78" s="96">
        <v>0</v>
      </c>
      <c r="AK78" s="96">
        <v>141852.49</v>
      </c>
      <c r="AL78" s="96">
        <v>9622032.5700000003</v>
      </c>
      <c r="AM78" s="96">
        <v>0</v>
      </c>
      <c r="AN78" s="96">
        <v>132669</v>
      </c>
      <c r="AO78" s="96">
        <v>9489363.5700000003</v>
      </c>
      <c r="AP78" s="96">
        <v>9489363.5700000003</v>
      </c>
      <c r="AQ78" s="96">
        <v>1000</v>
      </c>
      <c r="AR78" s="96">
        <v>918000</v>
      </c>
      <c r="AS78" s="96">
        <v>918000</v>
      </c>
      <c r="AT78" s="96">
        <v>9780</v>
      </c>
      <c r="AU78" s="96">
        <v>8978040</v>
      </c>
      <c r="AV78" s="96">
        <v>8060040</v>
      </c>
      <c r="AW78" s="96">
        <v>511323.5700000003</v>
      </c>
      <c r="AX78" s="96">
        <v>772807</v>
      </c>
      <c r="AY78" s="96">
        <v>709436585</v>
      </c>
      <c r="AZ78" s="96">
        <v>1930000</v>
      </c>
      <c r="BA78" s="96">
        <v>1771740000</v>
      </c>
      <c r="BB78" s="96">
        <v>5.1813E-4</v>
      </c>
      <c r="BC78" s="96">
        <v>1062303415</v>
      </c>
      <c r="BD78" s="96">
        <v>550411.27</v>
      </c>
      <c r="BE78" s="96">
        <v>1149452</v>
      </c>
      <c r="BF78" s="96">
        <v>1055196936</v>
      </c>
      <c r="BG78" s="96">
        <v>7.6384199999999999E-3</v>
      </c>
      <c r="BH78" s="96">
        <v>345760351</v>
      </c>
      <c r="BI78" s="96">
        <v>2641062.7799999998</v>
      </c>
      <c r="BJ78" s="96">
        <v>573449</v>
      </c>
      <c r="BK78" s="96">
        <v>526426182</v>
      </c>
      <c r="BL78" s="96">
        <v>9.7130999999999997E-4</v>
      </c>
      <c r="BM78" s="96">
        <v>-183010403</v>
      </c>
      <c r="BN78" s="96">
        <v>-177759.83</v>
      </c>
      <c r="BO78" s="96">
        <v>3013714.22</v>
      </c>
      <c r="BP78" s="96">
        <v>0</v>
      </c>
      <c r="BQ78" s="96">
        <v>0</v>
      </c>
      <c r="BR78" s="96">
        <v>-41995</v>
      </c>
      <c r="BS78" s="96">
        <v>-166</v>
      </c>
      <c r="BT78" s="96">
        <v>0</v>
      </c>
      <c r="BU78" s="96">
        <v>2971553</v>
      </c>
      <c r="BV78" s="96">
        <v>0</v>
      </c>
      <c r="BW78" s="96">
        <v>0</v>
      </c>
      <c r="BX78" s="96">
        <v>0</v>
      </c>
      <c r="BY78" s="96">
        <v>0</v>
      </c>
      <c r="BZ78" s="96">
        <v>0</v>
      </c>
      <c r="CA78" s="96">
        <v>3</v>
      </c>
      <c r="CB78" s="96">
        <v>2971556</v>
      </c>
      <c r="CC78" s="96">
        <v>0</v>
      </c>
      <c r="CD78" s="96">
        <v>2971556</v>
      </c>
      <c r="CE78" s="96">
        <v>918</v>
      </c>
      <c r="CF78" s="96">
        <v>0</v>
      </c>
      <c r="CG78" s="96">
        <v>918</v>
      </c>
      <c r="CH78" s="96">
        <v>9480180.0800000001</v>
      </c>
      <c r="CI78" s="96">
        <v>141852.49</v>
      </c>
      <c r="CJ78" s="96">
        <v>0</v>
      </c>
      <c r="CK78" s="96">
        <v>9622032.5700000003</v>
      </c>
      <c r="CL78" s="96">
        <v>10481.52</v>
      </c>
      <c r="CM78" s="96">
        <v>0</v>
      </c>
      <c r="CN78" s="96">
        <v>0</v>
      </c>
      <c r="CO78" s="96">
        <v>0</v>
      </c>
      <c r="CP78" s="96">
        <v>0</v>
      </c>
      <c r="CQ78" s="96">
        <v>0</v>
      </c>
      <c r="CR78" s="96">
        <v>0</v>
      </c>
      <c r="CS78" s="96">
        <v>0</v>
      </c>
      <c r="CT78" s="96">
        <v>0</v>
      </c>
      <c r="CU78" s="96">
        <v>3282.91</v>
      </c>
      <c r="CV78" s="96">
        <v>0</v>
      </c>
      <c r="CW78" s="96">
        <v>0</v>
      </c>
      <c r="CX78" s="96">
        <v>0</v>
      </c>
      <c r="CY78" s="96">
        <v>0</v>
      </c>
      <c r="CZ78" s="96">
        <v>0</v>
      </c>
      <c r="DA78" s="96">
        <v>0</v>
      </c>
      <c r="DB78" s="96">
        <v>0</v>
      </c>
      <c r="DC78" s="96">
        <v>0</v>
      </c>
      <c r="DD78" s="96">
        <v>0</v>
      </c>
      <c r="DE78" s="96">
        <v>2865024.76</v>
      </c>
      <c r="DF78" s="96">
        <v>0</v>
      </c>
      <c r="DG78" s="96">
        <v>0</v>
      </c>
      <c r="DH78" s="96">
        <v>0</v>
      </c>
      <c r="DI78" s="96">
        <v>1</v>
      </c>
      <c r="DJ78" s="96">
        <v>0</v>
      </c>
      <c r="DK78" s="96">
        <v>0</v>
      </c>
      <c r="DL78" s="96">
        <v>2865023.76</v>
      </c>
      <c r="DM78" s="96">
        <v>2435270.1959999995</v>
      </c>
      <c r="DN78" s="96">
        <v>0</v>
      </c>
      <c r="DO78" s="96">
        <v>0</v>
      </c>
      <c r="DP78" s="96">
        <v>0</v>
      </c>
      <c r="DQ78" s="96">
        <v>0</v>
      </c>
      <c r="DR78" s="96">
        <v>0</v>
      </c>
      <c r="DS78" s="96">
        <v>0</v>
      </c>
      <c r="DT78" s="96">
        <v>0</v>
      </c>
      <c r="DU78" s="96">
        <v>0</v>
      </c>
      <c r="DV78" s="96">
        <v>0</v>
      </c>
      <c r="DW78" s="96">
        <v>0</v>
      </c>
      <c r="DX78" s="96">
        <v>0</v>
      </c>
    </row>
    <row r="79" spans="1:128" x14ac:dyDescent="0.2">
      <c r="A79" s="96">
        <v>1232</v>
      </c>
      <c r="B79" s="96" t="s">
        <v>225</v>
      </c>
      <c r="C79" s="96">
        <v>718</v>
      </c>
      <c r="D79" s="96">
        <v>735</v>
      </c>
      <c r="E79" s="96">
        <v>1453</v>
      </c>
      <c r="F79" s="96">
        <v>727</v>
      </c>
      <c r="G79" s="96">
        <v>11</v>
      </c>
      <c r="H79" s="96">
        <v>0</v>
      </c>
      <c r="I79" s="96">
        <v>738</v>
      </c>
      <c r="J79" s="96">
        <v>8209277</v>
      </c>
      <c r="K79" s="96">
        <v>6403422</v>
      </c>
      <c r="L79" s="96">
        <v>366677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1439178</v>
      </c>
      <c r="S79" s="96">
        <v>7908319</v>
      </c>
      <c r="T79" s="96">
        <v>0</v>
      </c>
      <c r="U79" s="96">
        <v>0</v>
      </c>
      <c r="V79" s="96">
        <v>0</v>
      </c>
      <c r="W79" s="96">
        <v>7908319</v>
      </c>
      <c r="X79" s="96">
        <v>1439178</v>
      </c>
      <c r="Y79" s="96">
        <v>0</v>
      </c>
      <c r="Z79" s="96">
        <v>6469141</v>
      </c>
      <c r="AA79" s="96">
        <v>424521</v>
      </c>
      <c r="AB79" s="96">
        <v>0</v>
      </c>
      <c r="AC79" s="96">
        <v>424350</v>
      </c>
      <c r="AD79" s="96">
        <v>0</v>
      </c>
      <c r="AE79" s="96">
        <v>0</v>
      </c>
      <c r="AF79" s="96">
        <v>171</v>
      </c>
      <c r="AG79" s="96">
        <v>439065</v>
      </c>
      <c r="AH79" s="96">
        <v>0</v>
      </c>
      <c r="AI79" s="96">
        <v>0</v>
      </c>
      <c r="AJ79" s="96">
        <v>0</v>
      </c>
      <c r="AK79" s="96">
        <v>438894</v>
      </c>
      <c r="AL79" s="96">
        <v>6908035</v>
      </c>
      <c r="AM79" s="96">
        <v>0</v>
      </c>
      <c r="AN79" s="96">
        <v>0</v>
      </c>
      <c r="AO79" s="96">
        <v>6908035</v>
      </c>
      <c r="AP79" s="96">
        <v>6908035</v>
      </c>
      <c r="AQ79" s="96">
        <v>1000</v>
      </c>
      <c r="AR79" s="96">
        <v>738000</v>
      </c>
      <c r="AS79" s="96">
        <v>738000</v>
      </c>
      <c r="AT79" s="96">
        <v>9780</v>
      </c>
      <c r="AU79" s="96">
        <v>7217640</v>
      </c>
      <c r="AV79" s="96">
        <v>6170035</v>
      </c>
      <c r="AW79" s="96">
        <v>0</v>
      </c>
      <c r="AX79" s="96">
        <v>1169608</v>
      </c>
      <c r="AY79" s="96">
        <v>863170997</v>
      </c>
      <c r="AZ79" s="96">
        <v>1930000</v>
      </c>
      <c r="BA79" s="96">
        <v>1424340000</v>
      </c>
      <c r="BB79" s="96">
        <v>5.1813E-4</v>
      </c>
      <c r="BC79" s="96">
        <v>561169003</v>
      </c>
      <c r="BD79" s="96">
        <v>290758.5</v>
      </c>
      <c r="BE79" s="96">
        <v>1149452</v>
      </c>
      <c r="BF79" s="96">
        <v>848295576</v>
      </c>
      <c r="BG79" s="96">
        <v>7.2734499999999999E-3</v>
      </c>
      <c r="BH79" s="96">
        <v>-14875421</v>
      </c>
      <c r="BI79" s="96">
        <v>-108195.63</v>
      </c>
      <c r="BJ79" s="96">
        <v>573449</v>
      </c>
      <c r="BK79" s="96">
        <v>423205362</v>
      </c>
      <c r="BL79" s="96">
        <v>0</v>
      </c>
      <c r="BM79" s="96">
        <v>-439965635</v>
      </c>
      <c r="BN79" s="96">
        <v>0</v>
      </c>
      <c r="BO79" s="96">
        <v>290758.5</v>
      </c>
      <c r="BP79" s="96">
        <v>0</v>
      </c>
      <c r="BQ79" s="96">
        <v>0</v>
      </c>
      <c r="BR79" s="96">
        <v>-4052</v>
      </c>
      <c r="BS79" s="96">
        <v>0</v>
      </c>
      <c r="BT79" s="96">
        <v>0</v>
      </c>
      <c r="BU79" s="96">
        <v>286707</v>
      </c>
      <c r="BV79" s="96">
        <v>0</v>
      </c>
      <c r="BW79" s="96">
        <v>0</v>
      </c>
      <c r="BX79" s="96">
        <v>0</v>
      </c>
      <c r="BY79" s="96">
        <v>0</v>
      </c>
      <c r="BZ79" s="96">
        <v>0</v>
      </c>
      <c r="CA79" s="96">
        <v>0</v>
      </c>
      <c r="CB79" s="96">
        <v>286707</v>
      </c>
      <c r="CC79" s="96">
        <v>0</v>
      </c>
      <c r="CD79" s="96">
        <v>286707</v>
      </c>
      <c r="CE79" s="96">
        <v>738</v>
      </c>
      <c r="CF79" s="96">
        <v>0</v>
      </c>
      <c r="CG79" s="96">
        <v>738</v>
      </c>
      <c r="CH79" s="96">
        <v>6469141</v>
      </c>
      <c r="CI79" s="96">
        <v>438894</v>
      </c>
      <c r="CJ79" s="96">
        <v>0</v>
      </c>
      <c r="CK79" s="96">
        <v>6908035</v>
      </c>
      <c r="CL79" s="96">
        <v>9360.48</v>
      </c>
      <c r="CM79" s="96">
        <v>0</v>
      </c>
      <c r="CN79" s="96">
        <v>0</v>
      </c>
      <c r="CO79" s="96">
        <v>0</v>
      </c>
      <c r="CP79" s="96">
        <v>0</v>
      </c>
      <c r="CQ79" s="96">
        <v>0</v>
      </c>
      <c r="CR79" s="96">
        <v>0</v>
      </c>
      <c r="CS79" s="96">
        <v>0</v>
      </c>
      <c r="CT79" s="96">
        <v>0</v>
      </c>
      <c r="CU79" s="96">
        <v>393.98</v>
      </c>
      <c r="CV79" s="96">
        <v>0</v>
      </c>
      <c r="CW79" s="96">
        <v>0</v>
      </c>
      <c r="CX79" s="96">
        <v>0</v>
      </c>
      <c r="CY79" s="96">
        <v>0</v>
      </c>
      <c r="CZ79" s="96">
        <v>0</v>
      </c>
      <c r="DA79" s="96">
        <v>0</v>
      </c>
      <c r="DB79" s="96">
        <v>0</v>
      </c>
      <c r="DC79" s="96">
        <v>0</v>
      </c>
      <c r="DD79" s="96">
        <v>0</v>
      </c>
      <c r="DE79" s="96">
        <v>279546.44</v>
      </c>
      <c r="DF79" s="96">
        <v>43277.48</v>
      </c>
      <c r="DG79" s="96">
        <v>0</v>
      </c>
      <c r="DH79" s="96">
        <v>0</v>
      </c>
      <c r="DI79" s="96">
        <v>116</v>
      </c>
      <c r="DJ79" s="96">
        <v>0</v>
      </c>
      <c r="DK79" s="96">
        <v>0</v>
      </c>
      <c r="DL79" s="96">
        <v>322707.92</v>
      </c>
      <c r="DM79" s="96">
        <v>274301.73199999996</v>
      </c>
      <c r="DN79" s="96">
        <v>0</v>
      </c>
      <c r="DO79" s="96">
        <v>0</v>
      </c>
      <c r="DP79" s="96">
        <v>0</v>
      </c>
      <c r="DQ79" s="96">
        <v>0</v>
      </c>
      <c r="DR79" s="96">
        <v>0</v>
      </c>
      <c r="DS79" s="96">
        <v>0</v>
      </c>
      <c r="DT79" s="96">
        <v>0</v>
      </c>
      <c r="DU79" s="96">
        <v>0</v>
      </c>
      <c r="DV79" s="96">
        <v>0</v>
      </c>
      <c r="DW79" s="96">
        <v>0</v>
      </c>
      <c r="DX79" s="96">
        <v>0</v>
      </c>
    </row>
    <row r="80" spans="1:128" x14ac:dyDescent="0.2">
      <c r="A80" s="96">
        <v>1246</v>
      </c>
      <c r="B80" s="96" t="s">
        <v>226</v>
      </c>
      <c r="C80" s="96">
        <v>652</v>
      </c>
      <c r="D80" s="96">
        <v>655</v>
      </c>
      <c r="E80" s="96">
        <v>1307</v>
      </c>
      <c r="F80" s="96">
        <v>654</v>
      </c>
      <c r="G80" s="96">
        <v>3</v>
      </c>
      <c r="H80" s="96">
        <v>0</v>
      </c>
      <c r="I80" s="96">
        <v>657</v>
      </c>
      <c r="J80" s="96">
        <v>8155049.6799999997</v>
      </c>
      <c r="K80" s="96">
        <v>2629098</v>
      </c>
      <c r="L80" s="96">
        <v>4195807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1330144.68</v>
      </c>
      <c r="S80" s="96">
        <v>8431431.8599999994</v>
      </c>
      <c r="T80" s="96">
        <v>139495</v>
      </c>
      <c r="U80" s="96">
        <v>0</v>
      </c>
      <c r="V80" s="96">
        <v>0</v>
      </c>
      <c r="W80" s="96">
        <v>8291936.8600000003</v>
      </c>
      <c r="X80" s="96">
        <v>1330144.68</v>
      </c>
      <c r="Y80" s="96">
        <v>0</v>
      </c>
      <c r="Z80" s="96">
        <v>6961792.1799999997</v>
      </c>
      <c r="AA80" s="96">
        <v>528158</v>
      </c>
      <c r="AB80" s="96">
        <v>139495</v>
      </c>
      <c r="AC80" s="96">
        <v>388663</v>
      </c>
      <c r="AD80" s="96">
        <v>0</v>
      </c>
      <c r="AE80" s="96">
        <v>0</v>
      </c>
      <c r="AF80" s="96">
        <v>0</v>
      </c>
      <c r="AG80" s="96">
        <v>528158</v>
      </c>
      <c r="AH80" s="96">
        <v>0</v>
      </c>
      <c r="AI80" s="96">
        <v>0</v>
      </c>
      <c r="AJ80" s="96">
        <v>0</v>
      </c>
      <c r="AK80" s="96">
        <v>528158</v>
      </c>
      <c r="AL80" s="96">
        <v>7489950.1799999997</v>
      </c>
      <c r="AM80" s="96">
        <v>0</v>
      </c>
      <c r="AN80" s="96">
        <v>0</v>
      </c>
      <c r="AO80" s="96">
        <v>7489950.1799999997</v>
      </c>
      <c r="AP80" s="96">
        <v>7489950.1799999997</v>
      </c>
      <c r="AQ80" s="96">
        <v>1000</v>
      </c>
      <c r="AR80" s="96">
        <v>657000</v>
      </c>
      <c r="AS80" s="96">
        <v>657000</v>
      </c>
      <c r="AT80" s="96">
        <v>9780</v>
      </c>
      <c r="AU80" s="96">
        <v>6425460</v>
      </c>
      <c r="AV80" s="96">
        <v>5768460</v>
      </c>
      <c r="AW80" s="96">
        <v>1064490.1799999997</v>
      </c>
      <c r="AX80" s="96">
        <v>480302</v>
      </c>
      <c r="AY80" s="96">
        <v>315558442</v>
      </c>
      <c r="AZ80" s="96">
        <v>1930000</v>
      </c>
      <c r="BA80" s="96">
        <v>1268010000</v>
      </c>
      <c r="BB80" s="96">
        <v>5.1813E-4</v>
      </c>
      <c r="BC80" s="96">
        <v>952451558</v>
      </c>
      <c r="BD80" s="96">
        <v>493493.73</v>
      </c>
      <c r="BE80" s="96">
        <v>1149452</v>
      </c>
      <c r="BF80" s="96">
        <v>755189964</v>
      </c>
      <c r="BG80" s="96">
        <v>7.6384199999999999E-3</v>
      </c>
      <c r="BH80" s="96">
        <v>439631522</v>
      </c>
      <c r="BI80" s="96">
        <v>3358090.21</v>
      </c>
      <c r="BJ80" s="96">
        <v>573449</v>
      </c>
      <c r="BK80" s="96">
        <v>376755993</v>
      </c>
      <c r="BL80" s="96">
        <v>2.82541E-3</v>
      </c>
      <c r="BM80" s="96">
        <v>61197551</v>
      </c>
      <c r="BN80" s="96">
        <v>172908.17</v>
      </c>
      <c r="BO80" s="96">
        <v>4024492.11</v>
      </c>
      <c r="BP80" s="96">
        <v>0</v>
      </c>
      <c r="BQ80" s="96">
        <v>0</v>
      </c>
      <c r="BR80" s="96">
        <v>-56080</v>
      </c>
      <c r="BS80" s="96">
        <v>-70</v>
      </c>
      <c r="BT80" s="96">
        <v>0</v>
      </c>
      <c r="BU80" s="96">
        <v>3968342</v>
      </c>
      <c r="BV80" s="96">
        <v>0</v>
      </c>
      <c r="BW80" s="96">
        <v>0</v>
      </c>
      <c r="BX80" s="96">
        <v>0</v>
      </c>
      <c r="BY80" s="96">
        <v>0</v>
      </c>
      <c r="BZ80" s="96">
        <v>0</v>
      </c>
      <c r="CA80" s="96">
        <v>1</v>
      </c>
      <c r="CB80" s="96">
        <v>3968343</v>
      </c>
      <c r="CC80" s="96">
        <v>0</v>
      </c>
      <c r="CD80" s="96">
        <v>3968343</v>
      </c>
      <c r="CE80" s="96">
        <v>657</v>
      </c>
      <c r="CF80" s="96">
        <v>0</v>
      </c>
      <c r="CG80" s="96">
        <v>657</v>
      </c>
      <c r="CH80" s="96">
        <v>6961792.1799999997</v>
      </c>
      <c r="CI80" s="96">
        <v>528158</v>
      </c>
      <c r="CJ80" s="96">
        <v>0</v>
      </c>
      <c r="CK80" s="96">
        <v>7489950.1799999997</v>
      </c>
      <c r="CL80" s="96">
        <v>11400.23</v>
      </c>
      <c r="CM80" s="96">
        <v>0</v>
      </c>
      <c r="CN80" s="96">
        <v>0</v>
      </c>
      <c r="CO80" s="96">
        <v>0</v>
      </c>
      <c r="CP80" s="96">
        <v>0</v>
      </c>
      <c r="CQ80" s="96">
        <v>0</v>
      </c>
      <c r="CR80" s="96">
        <v>0</v>
      </c>
      <c r="CS80" s="96">
        <v>0</v>
      </c>
      <c r="CT80" s="96">
        <v>0</v>
      </c>
      <c r="CU80" s="96">
        <v>6125.56</v>
      </c>
      <c r="CV80" s="96">
        <v>0</v>
      </c>
      <c r="CW80" s="96">
        <v>0</v>
      </c>
      <c r="CX80" s="96">
        <v>0</v>
      </c>
      <c r="CY80" s="96">
        <v>0</v>
      </c>
      <c r="CZ80" s="96">
        <v>0</v>
      </c>
      <c r="DA80" s="96">
        <v>0</v>
      </c>
      <c r="DB80" s="96">
        <v>0</v>
      </c>
      <c r="DC80" s="96">
        <v>0</v>
      </c>
      <c r="DD80" s="96">
        <v>0</v>
      </c>
      <c r="DE80" s="96">
        <v>4253076.3600000003</v>
      </c>
      <c r="DF80" s="96">
        <v>0</v>
      </c>
      <c r="DG80" s="96">
        <v>0</v>
      </c>
      <c r="DH80" s="96">
        <v>0</v>
      </c>
      <c r="DI80" s="96">
        <v>0</v>
      </c>
      <c r="DJ80" s="96">
        <v>0</v>
      </c>
      <c r="DK80" s="96">
        <v>0</v>
      </c>
      <c r="DL80" s="96">
        <v>4253076.3600000003</v>
      </c>
      <c r="DM80" s="96">
        <v>3615114.906</v>
      </c>
      <c r="DN80" s="96">
        <v>0</v>
      </c>
      <c r="DO80" s="96">
        <v>0</v>
      </c>
      <c r="DP80" s="96">
        <v>0</v>
      </c>
      <c r="DQ80" s="96">
        <v>0</v>
      </c>
      <c r="DR80" s="96">
        <v>0</v>
      </c>
      <c r="DS80" s="96">
        <v>0</v>
      </c>
      <c r="DT80" s="96">
        <v>0</v>
      </c>
      <c r="DU80" s="96">
        <v>0</v>
      </c>
      <c r="DV80" s="96">
        <v>0</v>
      </c>
      <c r="DW80" s="96">
        <v>0</v>
      </c>
      <c r="DX80" s="96">
        <v>0</v>
      </c>
    </row>
    <row r="81" spans="1:128" x14ac:dyDescent="0.2">
      <c r="A81" s="96">
        <v>1253</v>
      </c>
      <c r="B81" s="96" t="s">
        <v>227</v>
      </c>
      <c r="C81" s="96">
        <v>2458.25</v>
      </c>
      <c r="D81" s="96">
        <v>2471.25</v>
      </c>
      <c r="E81" s="96">
        <v>4929.5</v>
      </c>
      <c r="F81" s="96">
        <v>2465</v>
      </c>
      <c r="G81" s="96">
        <v>42</v>
      </c>
      <c r="H81" s="96">
        <v>0</v>
      </c>
      <c r="I81" s="96">
        <v>2517</v>
      </c>
      <c r="J81" s="96">
        <v>30892215</v>
      </c>
      <c r="K81" s="96">
        <v>7974383</v>
      </c>
      <c r="L81" s="96">
        <v>17978665</v>
      </c>
      <c r="M81" s="9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4939167</v>
      </c>
      <c r="S81" s="96">
        <v>30970218</v>
      </c>
      <c r="T81" s="96">
        <v>0</v>
      </c>
      <c r="U81" s="96">
        <v>0</v>
      </c>
      <c r="V81" s="96">
        <v>15000</v>
      </c>
      <c r="W81" s="96">
        <v>30955218</v>
      </c>
      <c r="X81" s="96">
        <v>4939167</v>
      </c>
      <c r="Y81" s="96">
        <v>0</v>
      </c>
      <c r="Z81" s="96">
        <v>26016051</v>
      </c>
      <c r="AA81" s="96">
        <v>2617020</v>
      </c>
      <c r="AB81" s="96">
        <v>0</v>
      </c>
      <c r="AC81" s="96">
        <v>2617020</v>
      </c>
      <c r="AD81" s="96">
        <v>0</v>
      </c>
      <c r="AE81" s="96">
        <v>0</v>
      </c>
      <c r="AF81" s="96">
        <v>0</v>
      </c>
      <c r="AG81" s="96">
        <v>2020355</v>
      </c>
      <c r="AH81" s="96">
        <v>0</v>
      </c>
      <c r="AI81" s="96">
        <v>0</v>
      </c>
      <c r="AJ81" s="96">
        <v>0</v>
      </c>
      <c r="AK81" s="96">
        <v>2020355</v>
      </c>
      <c r="AL81" s="96">
        <v>28036406</v>
      </c>
      <c r="AM81" s="96">
        <v>0</v>
      </c>
      <c r="AN81" s="96">
        <v>0</v>
      </c>
      <c r="AO81" s="96">
        <v>28036406</v>
      </c>
      <c r="AP81" s="96">
        <v>28036406</v>
      </c>
      <c r="AQ81" s="96">
        <v>1000</v>
      </c>
      <c r="AR81" s="96">
        <v>2517000</v>
      </c>
      <c r="AS81" s="96">
        <v>2517000</v>
      </c>
      <c r="AT81" s="96">
        <v>9780</v>
      </c>
      <c r="AU81" s="96">
        <v>24616260</v>
      </c>
      <c r="AV81" s="96">
        <v>22099260</v>
      </c>
      <c r="AW81" s="96">
        <v>3420146</v>
      </c>
      <c r="AX81" s="96">
        <v>360787</v>
      </c>
      <c r="AY81" s="96">
        <v>908100900</v>
      </c>
      <c r="AZ81" s="96">
        <v>1930000</v>
      </c>
      <c r="BA81" s="96">
        <v>4857810000</v>
      </c>
      <c r="BB81" s="96">
        <v>5.1813E-4</v>
      </c>
      <c r="BC81" s="96">
        <v>3949709100</v>
      </c>
      <c r="BD81" s="96">
        <v>2046462.78</v>
      </c>
      <c r="BE81" s="96">
        <v>1149452</v>
      </c>
      <c r="BF81" s="96">
        <v>2893170684</v>
      </c>
      <c r="BG81" s="96">
        <v>7.6384199999999999E-3</v>
      </c>
      <c r="BH81" s="96">
        <v>1985069784</v>
      </c>
      <c r="BI81" s="96">
        <v>15162796.74</v>
      </c>
      <c r="BJ81" s="96">
        <v>573449</v>
      </c>
      <c r="BK81" s="96">
        <v>1443371133</v>
      </c>
      <c r="BL81" s="96">
        <v>2.3695500000000002E-3</v>
      </c>
      <c r="BM81" s="96">
        <v>535270233</v>
      </c>
      <c r="BN81" s="96">
        <v>1268349.58</v>
      </c>
      <c r="BO81" s="96">
        <v>18477609.100000001</v>
      </c>
      <c r="BP81" s="96">
        <v>0</v>
      </c>
      <c r="BQ81" s="96">
        <v>0</v>
      </c>
      <c r="BR81" s="96">
        <v>-257479</v>
      </c>
      <c r="BS81" s="96">
        <v>-219</v>
      </c>
      <c r="BT81" s="96">
        <v>0</v>
      </c>
      <c r="BU81" s="96">
        <v>18219911</v>
      </c>
      <c r="BV81" s="96">
        <v>77843.63</v>
      </c>
      <c r="BW81" s="96">
        <v>0</v>
      </c>
      <c r="BX81" s="96">
        <v>-1085</v>
      </c>
      <c r="BY81" s="96">
        <v>0</v>
      </c>
      <c r="BZ81" s="96">
        <v>76759</v>
      </c>
      <c r="CA81" s="96">
        <v>3</v>
      </c>
      <c r="CB81" s="96">
        <v>18296673</v>
      </c>
      <c r="CC81" s="96">
        <v>0</v>
      </c>
      <c r="CD81" s="96">
        <v>18296673</v>
      </c>
      <c r="CE81" s="96">
        <v>2517</v>
      </c>
      <c r="CF81" s="96">
        <v>4</v>
      </c>
      <c r="CG81" s="96">
        <v>2521</v>
      </c>
      <c r="CH81" s="96">
        <v>26016051</v>
      </c>
      <c r="CI81" s="96">
        <v>2020355</v>
      </c>
      <c r="CJ81" s="96">
        <v>96036</v>
      </c>
      <c r="CK81" s="96">
        <v>28132442</v>
      </c>
      <c r="CL81" s="96">
        <v>11159.24</v>
      </c>
      <c r="CM81" s="96">
        <v>44636.959999999999</v>
      </c>
      <c r="CN81" s="96">
        <v>77843.625</v>
      </c>
      <c r="CO81" s="96">
        <v>33206.665000000001</v>
      </c>
      <c r="CP81" s="96">
        <v>77843.63</v>
      </c>
      <c r="CQ81" s="96">
        <v>0</v>
      </c>
      <c r="CR81" s="96">
        <v>-1085</v>
      </c>
      <c r="CS81" s="96">
        <v>0</v>
      </c>
      <c r="CT81" s="96">
        <v>76759</v>
      </c>
      <c r="CU81" s="96">
        <v>7341.12</v>
      </c>
      <c r="CV81" s="96">
        <v>0</v>
      </c>
      <c r="CW81" s="96">
        <v>0</v>
      </c>
      <c r="CX81" s="96">
        <v>0</v>
      </c>
      <c r="CY81" s="96">
        <v>0</v>
      </c>
      <c r="CZ81" s="96">
        <v>0</v>
      </c>
      <c r="DA81" s="96">
        <v>0</v>
      </c>
      <c r="DB81" s="96">
        <v>0</v>
      </c>
      <c r="DC81" s="96">
        <v>0</v>
      </c>
      <c r="DD81" s="96">
        <v>0</v>
      </c>
      <c r="DE81" s="96">
        <v>18224404.059999999</v>
      </c>
      <c r="DF81" s="96">
        <v>0</v>
      </c>
      <c r="DG81" s="96">
        <v>97358</v>
      </c>
      <c r="DH81" s="96">
        <v>0</v>
      </c>
      <c r="DI81" s="96">
        <v>62313</v>
      </c>
      <c r="DJ81" s="96">
        <v>0</v>
      </c>
      <c r="DK81" s="96">
        <v>124549.8</v>
      </c>
      <c r="DL81" s="96">
        <v>18259449.059999999</v>
      </c>
      <c r="DM81" s="96">
        <v>15520531.700999998</v>
      </c>
      <c r="DN81" s="96">
        <v>77843.625</v>
      </c>
      <c r="DO81" s="96">
        <v>0</v>
      </c>
      <c r="DP81" s="96">
        <v>0</v>
      </c>
      <c r="DQ81" s="96">
        <v>0</v>
      </c>
      <c r="DR81" s="96">
        <v>0</v>
      </c>
      <c r="DS81" s="96">
        <v>0</v>
      </c>
      <c r="DT81" s="96">
        <v>0</v>
      </c>
      <c r="DU81" s="96">
        <v>0</v>
      </c>
      <c r="DV81" s="96">
        <v>0</v>
      </c>
      <c r="DW81" s="96">
        <v>9</v>
      </c>
      <c r="DX81" s="96">
        <v>1</v>
      </c>
    </row>
    <row r="82" spans="1:128" x14ac:dyDescent="0.2">
      <c r="A82" s="96">
        <v>1260</v>
      </c>
      <c r="B82" s="96" t="s">
        <v>228</v>
      </c>
      <c r="C82" s="96">
        <v>918</v>
      </c>
      <c r="D82" s="96">
        <v>896</v>
      </c>
      <c r="E82" s="96">
        <v>1814</v>
      </c>
      <c r="F82" s="96">
        <v>907</v>
      </c>
      <c r="G82" s="96">
        <v>47</v>
      </c>
      <c r="H82" s="96">
        <v>0</v>
      </c>
      <c r="I82" s="96">
        <v>954</v>
      </c>
      <c r="J82" s="96">
        <v>11376973</v>
      </c>
      <c r="K82" s="96">
        <v>5683114</v>
      </c>
      <c r="L82" s="96">
        <v>3814152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1879707</v>
      </c>
      <c r="S82" s="96">
        <v>11489707</v>
      </c>
      <c r="T82" s="96">
        <v>65000</v>
      </c>
      <c r="U82" s="96">
        <v>0</v>
      </c>
      <c r="V82" s="96">
        <v>416477</v>
      </c>
      <c r="W82" s="96">
        <v>11008230</v>
      </c>
      <c r="X82" s="96">
        <v>1879707</v>
      </c>
      <c r="Y82" s="96">
        <v>0</v>
      </c>
      <c r="Z82" s="96">
        <v>9128523</v>
      </c>
      <c r="AA82" s="96">
        <v>65000</v>
      </c>
      <c r="AB82" s="96">
        <v>65000</v>
      </c>
      <c r="AC82" s="96">
        <v>0</v>
      </c>
      <c r="AD82" s="96">
        <v>0</v>
      </c>
      <c r="AE82" s="96">
        <v>0</v>
      </c>
      <c r="AF82" s="96">
        <v>0</v>
      </c>
      <c r="AG82" s="96">
        <v>65000</v>
      </c>
      <c r="AH82" s="96">
        <v>0</v>
      </c>
      <c r="AI82" s="96">
        <v>0</v>
      </c>
      <c r="AJ82" s="96">
        <v>0</v>
      </c>
      <c r="AK82" s="96">
        <v>65000</v>
      </c>
      <c r="AL82" s="96">
        <v>9193523</v>
      </c>
      <c r="AM82" s="96">
        <v>0</v>
      </c>
      <c r="AN82" s="96">
        <v>0</v>
      </c>
      <c r="AO82" s="96">
        <v>9193523</v>
      </c>
      <c r="AP82" s="96">
        <v>9193523</v>
      </c>
      <c r="AQ82" s="96">
        <v>1000</v>
      </c>
      <c r="AR82" s="96">
        <v>954000</v>
      </c>
      <c r="AS82" s="96">
        <v>954000</v>
      </c>
      <c r="AT82" s="96">
        <v>9780</v>
      </c>
      <c r="AU82" s="96">
        <v>9330120</v>
      </c>
      <c r="AV82" s="96">
        <v>8239523</v>
      </c>
      <c r="AW82" s="96">
        <v>0</v>
      </c>
      <c r="AX82" s="96">
        <v>673740</v>
      </c>
      <c r="AY82" s="96">
        <v>642747965</v>
      </c>
      <c r="AZ82" s="96">
        <v>1930000</v>
      </c>
      <c r="BA82" s="96">
        <v>1841220000</v>
      </c>
      <c r="BB82" s="96">
        <v>5.1813E-4</v>
      </c>
      <c r="BC82" s="96">
        <v>1198472035</v>
      </c>
      <c r="BD82" s="96">
        <v>620964.31999999995</v>
      </c>
      <c r="BE82" s="96">
        <v>1149452</v>
      </c>
      <c r="BF82" s="96">
        <v>1096577208</v>
      </c>
      <c r="BG82" s="96">
        <v>7.5138599999999998E-3</v>
      </c>
      <c r="BH82" s="96">
        <v>453829243</v>
      </c>
      <c r="BI82" s="96">
        <v>3410009.4</v>
      </c>
      <c r="BJ82" s="96">
        <v>573449</v>
      </c>
      <c r="BK82" s="96">
        <v>547070346</v>
      </c>
      <c r="BL82" s="96">
        <v>0</v>
      </c>
      <c r="BM82" s="96">
        <v>-95677619</v>
      </c>
      <c r="BN82" s="96">
        <v>0</v>
      </c>
      <c r="BO82" s="96">
        <v>4030973.72</v>
      </c>
      <c r="BP82" s="96">
        <v>0</v>
      </c>
      <c r="BQ82" s="96">
        <v>0</v>
      </c>
      <c r="BR82" s="96">
        <v>-56170</v>
      </c>
      <c r="BS82" s="96">
        <v>-145</v>
      </c>
      <c r="BT82" s="96">
        <v>0</v>
      </c>
      <c r="BU82" s="96">
        <v>3974659</v>
      </c>
      <c r="BV82" s="96">
        <v>0</v>
      </c>
      <c r="BW82" s="96">
        <v>0</v>
      </c>
      <c r="BX82" s="96">
        <v>0</v>
      </c>
      <c r="BY82" s="96">
        <v>0</v>
      </c>
      <c r="BZ82" s="96">
        <v>0</v>
      </c>
      <c r="CA82" s="96">
        <v>2</v>
      </c>
      <c r="CB82" s="96">
        <v>3974661</v>
      </c>
      <c r="CC82" s="96">
        <v>0</v>
      </c>
      <c r="CD82" s="96">
        <v>3974661</v>
      </c>
      <c r="CE82" s="96">
        <v>954</v>
      </c>
      <c r="CF82" s="96">
        <v>0</v>
      </c>
      <c r="CG82" s="96">
        <v>954</v>
      </c>
      <c r="CH82" s="96">
        <v>9128523</v>
      </c>
      <c r="CI82" s="96">
        <v>65000</v>
      </c>
      <c r="CJ82" s="96">
        <v>0</v>
      </c>
      <c r="CK82" s="96">
        <v>9193523</v>
      </c>
      <c r="CL82" s="96">
        <v>9636.82</v>
      </c>
      <c r="CM82" s="96">
        <v>0</v>
      </c>
      <c r="CN82" s="96">
        <v>0</v>
      </c>
      <c r="CO82" s="96">
        <v>0</v>
      </c>
      <c r="CP82" s="96">
        <v>0</v>
      </c>
      <c r="CQ82" s="96">
        <v>0</v>
      </c>
      <c r="CR82" s="96">
        <v>0</v>
      </c>
      <c r="CS82" s="96">
        <v>0</v>
      </c>
      <c r="CT82" s="96">
        <v>0</v>
      </c>
      <c r="CU82" s="96">
        <v>4225.34</v>
      </c>
      <c r="CV82" s="96">
        <v>0</v>
      </c>
      <c r="CW82" s="96">
        <v>0</v>
      </c>
      <c r="CX82" s="96">
        <v>0</v>
      </c>
      <c r="CY82" s="96">
        <v>0</v>
      </c>
      <c r="CZ82" s="96">
        <v>0</v>
      </c>
      <c r="DA82" s="96">
        <v>0</v>
      </c>
      <c r="DB82" s="96">
        <v>0</v>
      </c>
      <c r="DC82" s="96">
        <v>0</v>
      </c>
      <c r="DD82" s="96">
        <v>0</v>
      </c>
      <c r="DE82" s="96">
        <v>3801945.4</v>
      </c>
      <c r="DF82" s="96">
        <v>0</v>
      </c>
      <c r="DG82" s="96">
        <v>0</v>
      </c>
      <c r="DH82" s="96">
        <v>0</v>
      </c>
      <c r="DI82" s="96">
        <v>9426</v>
      </c>
      <c r="DJ82" s="96">
        <v>0</v>
      </c>
      <c r="DK82" s="96">
        <v>0</v>
      </c>
      <c r="DL82" s="96">
        <v>3792519.4</v>
      </c>
      <c r="DM82" s="96">
        <v>3223641.4899999998</v>
      </c>
      <c r="DN82" s="96">
        <v>0</v>
      </c>
      <c r="DO82" s="96">
        <v>0</v>
      </c>
      <c r="DP82" s="96">
        <v>0</v>
      </c>
      <c r="DQ82" s="96">
        <v>0</v>
      </c>
      <c r="DR82" s="96">
        <v>0</v>
      </c>
      <c r="DS82" s="96">
        <v>0</v>
      </c>
      <c r="DT82" s="96">
        <v>0</v>
      </c>
      <c r="DU82" s="96">
        <v>0</v>
      </c>
      <c r="DV82" s="96">
        <v>0</v>
      </c>
      <c r="DW82" s="96">
        <v>0</v>
      </c>
      <c r="DX82" s="96">
        <v>0</v>
      </c>
    </row>
    <row r="83" spans="1:128" x14ac:dyDescent="0.2">
      <c r="A83" s="96">
        <v>4970</v>
      </c>
      <c r="B83" s="96" t="s">
        <v>229</v>
      </c>
      <c r="C83" s="96">
        <v>5718</v>
      </c>
      <c r="D83" s="96">
        <v>5752</v>
      </c>
      <c r="E83" s="96">
        <v>11470</v>
      </c>
      <c r="F83" s="96">
        <v>5735</v>
      </c>
      <c r="G83" s="96">
        <v>118</v>
      </c>
      <c r="H83" s="96">
        <v>0</v>
      </c>
      <c r="I83" s="96">
        <v>5874</v>
      </c>
      <c r="J83" s="96">
        <v>66305206</v>
      </c>
      <c r="K83" s="96">
        <v>19912969</v>
      </c>
      <c r="L83" s="96">
        <v>40140032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6252205</v>
      </c>
      <c r="S83" s="96">
        <v>66305206</v>
      </c>
      <c r="T83" s="96">
        <v>0</v>
      </c>
      <c r="U83" s="96">
        <v>0</v>
      </c>
      <c r="V83" s="96">
        <v>10000</v>
      </c>
      <c r="W83" s="96">
        <v>66295206</v>
      </c>
      <c r="X83" s="96">
        <v>6252205</v>
      </c>
      <c r="Y83" s="96">
        <v>0</v>
      </c>
      <c r="Z83" s="96">
        <v>60043001</v>
      </c>
      <c r="AA83" s="96">
        <v>4453025</v>
      </c>
      <c r="AB83" s="96">
        <v>0</v>
      </c>
      <c r="AC83" s="96">
        <v>4449925</v>
      </c>
      <c r="AD83" s="96">
        <v>0</v>
      </c>
      <c r="AE83" s="96">
        <v>0</v>
      </c>
      <c r="AF83" s="96">
        <v>3100</v>
      </c>
      <c r="AG83" s="96">
        <v>4548036</v>
      </c>
      <c r="AH83" s="96">
        <v>0</v>
      </c>
      <c r="AI83" s="96">
        <v>0</v>
      </c>
      <c r="AJ83" s="96">
        <v>0</v>
      </c>
      <c r="AK83" s="96">
        <v>4544936</v>
      </c>
      <c r="AL83" s="96">
        <v>64587937</v>
      </c>
      <c r="AM83" s="96">
        <v>0</v>
      </c>
      <c r="AN83" s="96">
        <v>0</v>
      </c>
      <c r="AO83" s="96">
        <v>64587937</v>
      </c>
      <c r="AP83" s="96">
        <v>64587937</v>
      </c>
      <c r="AQ83" s="96">
        <v>1000</v>
      </c>
      <c r="AR83" s="96">
        <v>5874000</v>
      </c>
      <c r="AS83" s="96">
        <v>5874000</v>
      </c>
      <c r="AT83" s="96">
        <v>9780</v>
      </c>
      <c r="AU83" s="96">
        <v>57447720</v>
      </c>
      <c r="AV83" s="96">
        <v>51573720</v>
      </c>
      <c r="AW83" s="96">
        <v>7140217</v>
      </c>
      <c r="AX83" s="96">
        <v>400121</v>
      </c>
      <c r="AY83" s="96">
        <v>2350312774</v>
      </c>
      <c r="AZ83" s="96">
        <v>1930000</v>
      </c>
      <c r="BA83" s="96">
        <v>11336820000</v>
      </c>
      <c r="BB83" s="96">
        <v>5.1813E-4</v>
      </c>
      <c r="BC83" s="96">
        <v>8986507226</v>
      </c>
      <c r="BD83" s="96">
        <v>4656178.99</v>
      </c>
      <c r="BE83" s="96">
        <v>1149452</v>
      </c>
      <c r="BF83" s="96">
        <v>6751881048</v>
      </c>
      <c r="BG83" s="96">
        <v>7.6384199999999999E-3</v>
      </c>
      <c r="BH83" s="96">
        <v>4401568274</v>
      </c>
      <c r="BI83" s="96">
        <v>33621027.140000001</v>
      </c>
      <c r="BJ83" s="96">
        <v>573449</v>
      </c>
      <c r="BK83" s="96">
        <v>3368439426</v>
      </c>
      <c r="BL83" s="96">
        <v>2.1197400000000002E-3</v>
      </c>
      <c r="BM83" s="96">
        <v>1018126652</v>
      </c>
      <c r="BN83" s="96">
        <v>2158163.79</v>
      </c>
      <c r="BO83" s="96">
        <v>40435369.920000002</v>
      </c>
      <c r="BP83" s="96">
        <v>0</v>
      </c>
      <c r="BQ83" s="96">
        <v>0</v>
      </c>
      <c r="BR83" s="96">
        <v>-563453</v>
      </c>
      <c r="BS83" s="96">
        <v>-527</v>
      </c>
      <c r="BT83" s="96">
        <v>-10291</v>
      </c>
      <c r="BU83" s="96">
        <v>39861099</v>
      </c>
      <c r="BV83" s="96">
        <v>0</v>
      </c>
      <c r="BW83" s="96">
        <v>0</v>
      </c>
      <c r="BX83" s="96">
        <v>0</v>
      </c>
      <c r="BY83" s="96">
        <v>0</v>
      </c>
      <c r="BZ83" s="96">
        <v>0</v>
      </c>
      <c r="CA83" s="96">
        <v>7</v>
      </c>
      <c r="CB83" s="96">
        <v>39861106</v>
      </c>
      <c r="CC83" s="96">
        <v>0</v>
      </c>
      <c r="CD83" s="96">
        <v>39861106</v>
      </c>
      <c r="CE83" s="96">
        <v>5874</v>
      </c>
      <c r="CF83" s="96">
        <v>0</v>
      </c>
      <c r="CG83" s="96">
        <v>5874</v>
      </c>
      <c r="CH83" s="96">
        <v>60043001</v>
      </c>
      <c r="CI83" s="96">
        <v>4544936</v>
      </c>
      <c r="CJ83" s="96">
        <v>0</v>
      </c>
      <c r="CK83" s="96">
        <v>64587937</v>
      </c>
      <c r="CL83" s="96">
        <v>10995.56</v>
      </c>
      <c r="CM83" s="96">
        <v>0</v>
      </c>
      <c r="CN83" s="96">
        <v>0</v>
      </c>
      <c r="CO83" s="96">
        <v>0</v>
      </c>
      <c r="CP83" s="96">
        <v>0</v>
      </c>
      <c r="CQ83" s="96">
        <v>0</v>
      </c>
      <c r="CR83" s="96">
        <v>0</v>
      </c>
      <c r="CS83" s="96">
        <v>0</v>
      </c>
      <c r="CT83" s="96">
        <v>0</v>
      </c>
      <c r="CU83" s="96">
        <v>6883.79</v>
      </c>
      <c r="CV83" s="96">
        <v>0</v>
      </c>
      <c r="CW83" s="96">
        <v>0</v>
      </c>
      <c r="CX83" s="96">
        <v>0</v>
      </c>
      <c r="CY83" s="96">
        <v>0</v>
      </c>
      <c r="CZ83" s="96">
        <v>0</v>
      </c>
      <c r="DA83" s="96">
        <v>0</v>
      </c>
      <c r="DB83" s="96">
        <v>0</v>
      </c>
      <c r="DC83" s="96">
        <v>0</v>
      </c>
      <c r="DD83" s="96">
        <v>0</v>
      </c>
      <c r="DE83" s="96">
        <v>40688819.100000001</v>
      </c>
      <c r="DF83" s="96">
        <v>0</v>
      </c>
      <c r="DG83" s="96">
        <v>0</v>
      </c>
      <c r="DH83" s="96">
        <v>0</v>
      </c>
      <c r="DI83" s="96">
        <v>0</v>
      </c>
      <c r="DJ83" s="96">
        <v>0</v>
      </c>
      <c r="DK83" s="96">
        <v>0</v>
      </c>
      <c r="DL83" s="96">
        <v>40688819.100000001</v>
      </c>
      <c r="DM83" s="96">
        <v>34585496.234999999</v>
      </c>
      <c r="DN83" s="96">
        <v>0</v>
      </c>
      <c r="DO83" s="96">
        <v>0</v>
      </c>
      <c r="DP83" s="96">
        <v>0</v>
      </c>
      <c r="DQ83" s="96">
        <v>0</v>
      </c>
      <c r="DR83" s="96">
        <v>0</v>
      </c>
      <c r="DS83" s="96">
        <v>0</v>
      </c>
      <c r="DT83" s="96">
        <v>0</v>
      </c>
      <c r="DU83" s="96">
        <v>0</v>
      </c>
      <c r="DV83" s="96">
        <v>0</v>
      </c>
      <c r="DW83" s="96">
        <v>21</v>
      </c>
      <c r="DX83" s="96">
        <v>0</v>
      </c>
    </row>
    <row r="84" spans="1:128" x14ac:dyDescent="0.2">
      <c r="A84" s="96">
        <v>1295</v>
      </c>
      <c r="B84" s="96" t="s">
        <v>230</v>
      </c>
      <c r="C84" s="96">
        <v>786</v>
      </c>
      <c r="D84" s="96">
        <v>789</v>
      </c>
      <c r="E84" s="96">
        <v>1575</v>
      </c>
      <c r="F84" s="96">
        <v>788</v>
      </c>
      <c r="G84" s="96">
        <v>25</v>
      </c>
      <c r="H84" s="96">
        <v>0</v>
      </c>
      <c r="I84" s="96">
        <v>813</v>
      </c>
      <c r="J84" s="96">
        <v>9800899</v>
      </c>
      <c r="K84" s="96">
        <v>3311516</v>
      </c>
      <c r="L84" s="96">
        <v>5426493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1062890</v>
      </c>
      <c r="S84" s="96">
        <v>9771052</v>
      </c>
      <c r="T84" s="96">
        <v>0</v>
      </c>
      <c r="U84" s="96">
        <v>0</v>
      </c>
      <c r="V84" s="96">
        <v>0</v>
      </c>
      <c r="W84" s="96">
        <v>9771052</v>
      </c>
      <c r="X84" s="96">
        <v>1062890</v>
      </c>
      <c r="Y84" s="96">
        <v>0</v>
      </c>
      <c r="Z84" s="96">
        <v>8708162</v>
      </c>
      <c r="AA84" s="96">
        <v>253511</v>
      </c>
      <c r="AB84" s="96">
        <v>0</v>
      </c>
      <c r="AC84" s="96">
        <v>253061</v>
      </c>
      <c r="AD84" s="96">
        <v>0</v>
      </c>
      <c r="AE84" s="96">
        <v>0</v>
      </c>
      <c r="AF84" s="96">
        <v>450</v>
      </c>
      <c r="AG84" s="96">
        <v>453515</v>
      </c>
      <c r="AH84" s="96">
        <v>0</v>
      </c>
      <c r="AI84" s="96">
        <v>0</v>
      </c>
      <c r="AJ84" s="96">
        <v>0</v>
      </c>
      <c r="AK84" s="96">
        <v>453065</v>
      </c>
      <c r="AL84" s="96">
        <v>9161227</v>
      </c>
      <c r="AM84" s="96">
        <v>0</v>
      </c>
      <c r="AN84" s="96">
        <v>0</v>
      </c>
      <c r="AO84" s="96">
        <v>9161227</v>
      </c>
      <c r="AP84" s="96">
        <v>9161227</v>
      </c>
      <c r="AQ84" s="96">
        <v>1000</v>
      </c>
      <c r="AR84" s="96">
        <v>813000</v>
      </c>
      <c r="AS84" s="96">
        <v>813000</v>
      </c>
      <c r="AT84" s="96">
        <v>9780</v>
      </c>
      <c r="AU84" s="96">
        <v>7951140</v>
      </c>
      <c r="AV84" s="96">
        <v>7138140</v>
      </c>
      <c r="AW84" s="96">
        <v>1210087</v>
      </c>
      <c r="AX84" s="96">
        <v>378239</v>
      </c>
      <c r="AY84" s="96">
        <v>307508575</v>
      </c>
      <c r="AZ84" s="96">
        <v>1930000</v>
      </c>
      <c r="BA84" s="96">
        <v>1569090000</v>
      </c>
      <c r="BB84" s="96">
        <v>5.1813E-4</v>
      </c>
      <c r="BC84" s="96">
        <v>1261581425</v>
      </c>
      <c r="BD84" s="96">
        <v>653663.18000000005</v>
      </c>
      <c r="BE84" s="96">
        <v>1149452</v>
      </c>
      <c r="BF84" s="96">
        <v>934504476</v>
      </c>
      <c r="BG84" s="96">
        <v>7.6384199999999999E-3</v>
      </c>
      <c r="BH84" s="96">
        <v>626995901</v>
      </c>
      <c r="BI84" s="96">
        <v>4789258.03</v>
      </c>
      <c r="BJ84" s="96">
        <v>573449</v>
      </c>
      <c r="BK84" s="96">
        <v>466214037</v>
      </c>
      <c r="BL84" s="96">
        <v>2.5955599999999998E-3</v>
      </c>
      <c r="BM84" s="96">
        <v>158705462</v>
      </c>
      <c r="BN84" s="96">
        <v>411929.55</v>
      </c>
      <c r="BO84" s="96">
        <v>5854850.7599999998</v>
      </c>
      <c r="BP84" s="96">
        <v>0</v>
      </c>
      <c r="BQ84" s="96">
        <v>0</v>
      </c>
      <c r="BR84" s="96">
        <v>-81585</v>
      </c>
      <c r="BS84" s="96">
        <v>-71</v>
      </c>
      <c r="BT84" s="96">
        <v>0</v>
      </c>
      <c r="BU84" s="96">
        <v>5773195</v>
      </c>
      <c r="BV84" s="96">
        <v>0</v>
      </c>
      <c r="BW84" s="96">
        <v>0</v>
      </c>
      <c r="BX84" s="96">
        <v>0</v>
      </c>
      <c r="BY84" s="96">
        <v>0</v>
      </c>
      <c r="BZ84" s="96">
        <v>0</v>
      </c>
      <c r="CA84" s="96">
        <v>1</v>
      </c>
      <c r="CB84" s="96">
        <v>5773196</v>
      </c>
      <c r="CC84" s="96">
        <v>0</v>
      </c>
      <c r="CD84" s="96">
        <v>5773196</v>
      </c>
      <c r="CE84" s="96">
        <v>813</v>
      </c>
      <c r="CF84" s="96">
        <v>0</v>
      </c>
      <c r="CG84" s="96">
        <v>813</v>
      </c>
      <c r="CH84" s="96">
        <v>8708162</v>
      </c>
      <c r="CI84" s="96">
        <v>453065</v>
      </c>
      <c r="CJ84" s="96">
        <v>0</v>
      </c>
      <c r="CK84" s="96">
        <v>9161227</v>
      </c>
      <c r="CL84" s="96">
        <v>11268.42</v>
      </c>
      <c r="CM84" s="96">
        <v>0</v>
      </c>
      <c r="CN84" s="96">
        <v>0</v>
      </c>
      <c r="CO84" s="96">
        <v>0</v>
      </c>
      <c r="CP84" s="96">
        <v>0</v>
      </c>
      <c r="CQ84" s="96">
        <v>0</v>
      </c>
      <c r="CR84" s="96">
        <v>0</v>
      </c>
      <c r="CS84" s="96">
        <v>0</v>
      </c>
      <c r="CT84" s="96">
        <v>0</v>
      </c>
      <c r="CU84" s="96">
        <v>7201.54</v>
      </c>
      <c r="CV84" s="96">
        <v>0</v>
      </c>
      <c r="CW84" s="96">
        <v>0</v>
      </c>
      <c r="CX84" s="96">
        <v>0</v>
      </c>
      <c r="CY84" s="96">
        <v>0</v>
      </c>
      <c r="CZ84" s="96">
        <v>0</v>
      </c>
      <c r="DA84" s="96">
        <v>0</v>
      </c>
      <c r="DB84" s="96">
        <v>0</v>
      </c>
      <c r="DC84" s="96">
        <v>0</v>
      </c>
      <c r="DD84" s="96">
        <v>0</v>
      </c>
      <c r="DE84" s="96">
        <v>5500692.9800000004</v>
      </c>
      <c r="DF84" s="96">
        <v>0</v>
      </c>
      <c r="DG84" s="96">
        <v>0</v>
      </c>
      <c r="DH84" s="96">
        <v>0</v>
      </c>
      <c r="DI84" s="96">
        <v>1350</v>
      </c>
      <c r="DJ84" s="96">
        <v>0</v>
      </c>
      <c r="DK84" s="96">
        <v>0</v>
      </c>
      <c r="DL84" s="96">
        <v>5499342.9800000004</v>
      </c>
      <c r="DM84" s="96">
        <v>4674441.5329999998</v>
      </c>
      <c r="DN84" s="96">
        <v>0</v>
      </c>
      <c r="DO84" s="96">
        <v>0</v>
      </c>
      <c r="DP84" s="96">
        <v>0</v>
      </c>
      <c r="DQ84" s="96">
        <v>0</v>
      </c>
      <c r="DR84" s="96">
        <v>0</v>
      </c>
      <c r="DS84" s="96">
        <v>0</v>
      </c>
      <c r="DT84" s="96">
        <v>0</v>
      </c>
      <c r="DU84" s="96">
        <v>0</v>
      </c>
      <c r="DV84" s="96">
        <v>0</v>
      </c>
      <c r="DW84" s="96">
        <v>0</v>
      </c>
      <c r="DX84" s="96">
        <v>0</v>
      </c>
    </row>
    <row r="85" spans="1:128" x14ac:dyDescent="0.2">
      <c r="A85" s="96">
        <v>1309</v>
      </c>
      <c r="B85" s="96" t="s">
        <v>231</v>
      </c>
      <c r="C85" s="96">
        <v>761</v>
      </c>
      <c r="D85" s="96">
        <v>762</v>
      </c>
      <c r="E85" s="96">
        <v>1523</v>
      </c>
      <c r="F85" s="96">
        <v>762</v>
      </c>
      <c r="G85" s="96">
        <v>36</v>
      </c>
      <c r="H85" s="96">
        <v>0</v>
      </c>
      <c r="I85" s="96">
        <v>798</v>
      </c>
      <c r="J85" s="96">
        <v>9310842.9100000001</v>
      </c>
      <c r="K85" s="96">
        <v>3555300</v>
      </c>
      <c r="L85" s="96">
        <v>4865742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889800.91</v>
      </c>
      <c r="S85" s="96">
        <v>9310842.9100000001</v>
      </c>
      <c r="T85" s="96">
        <v>0</v>
      </c>
      <c r="U85" s="96">
        <v>0</v>
      </c>
      <c r="V85" s="96">
        <v>0</v>
      </c>
      <c r="W85" s="96">
        <v>9310842.9100000001</v>
      </c>
      <c r="X85" s="96">
        <v>889800.91</v>
      </c>
      <c r="Y85" s="96">
        <v>0</v>
      </c>
      <c r="Z85" s="96">
        <v>8421042</v>
      </c>
      <c r="AA85" s="96">
        <v>1164853</v>
      </c>
      <c r="AB85" s="96">
        <v>0</v>
      </c>
      <c r="AC85" s="96">
        <v>1164838</v>
      </c>
      <c r="AD85" s="96">
        <v>0</v>
      </c>
      <c r="AE85" s="96">
        <v>0</v>
      </c>
      <c r="AF85" s="96">
        <v>15</v>
      </c>
      <c r="AG85" s="96">
        <v>1063493.75</v>
      </c>
      <c r="AH85" s="96">
        <v>845.52</v>
      </c>
      <c r="AI85" s="96">
        <v>0</v>
      </c>
      <c r="AJ85" s="96">
        <v>0</v>
      </c>
      <c r="AK85" s="96">
        <v>1064324.27</v>
      </c>
      <c r="AL85" s="96">
        <v>9485366.2699999996</v>
      </c>
      <c r="AM85" s="96">
        <v>0</v>
      </c>
      <c r="AN85" s="96">
        <v>0</v>
      </c>
      <c r="AO85" s="96">
        <v>9485366.2699999996</v>
      </c>
      <c r="AP85" s="96">
        <v>9485366.2699999996</v>
      </c>
      <c r="AQ85" s="96">
        <v>1000</v>
      </c>
      <c r="AR85" s="96">
        <v>798000</v>
      </c>
      <c r="AS85" s="96">
        <v>798000</v>
      </c>
      <c r="AT85" s="96">
        <v>9780</v>
      </c>
      <c r="AU85" s="96">
        <v>7804440</v>
      </c>
      <c r="AV85" s="96">
        <v>7006440</v>
      </c>
      <c r="AW85" s="96">
        <v>1680926.2699999996</v>
      </c>
      <c r="AX85" s="96">
        <v>485301</v>
      </c>
      <c r="AY85" s="96">
        <v>387270343</v>
      </c>
      <c r="AZ85" s="96">
        <v>1930000</v>
      </c>
      <c r="BA85" s="96">
        <v>1540140000</v>
      </c>
      <c r="BB85" s="96">
        <v>5.1813E-4</v>
      </c>
      <c r="BC85" s="96">
        <v>1152869657</v>
      </c>
      <c r="BD85" s="96">
        <v>597336.36</v>
      </c>
      <c r="BE85" s="96">
        <v>1149452</v>
      </c>
      <c r="BF85" s="96">
        <v>917262696</v>
      </c>
      <c r="BG85" s="96">
        <v>7.6384199999999999E-3</v>
      </c>
      <c r="BH85" s="96">
        <v>529992353</v>
      </c>
      <c r="BI85" s="96">
        <v>4048304.19</v>
      </c>
      <c r="BJ85" s="96">
        <v>573449</v>
      </c>
      <c r="BK85" s="96">
        <v>457612302</v>
      </c>
      <c r="BL85" s="96">
        <v>3.6732499999999999E-3</v>
      </c>
      <c r="BM85" s="96">
        <v>70341959</v>
      </c>
      <c r="BN85" s="96">
        <v>258383.6</v>
      </c>
      <c r="BO85" s="96">
        <v>4904024.1500000004</v>
      </c>
      <c r="BP85" s="96">
        <v>0</v>
      </c>
      <c r="BQ85" s="96">
        <v>0</v>
      </c>
      <c r="BR85" s="96">
        <v>-68336</v>
      </c>
      <c r="BS85" s="96">
        <v>-90</v>
      </c>
      <c r="BT85" s="96">
        <v>0</v>
      </c>
      <c r="BU85" s="96">
        <v>4835598</v>
      </c>
      <c r="BV85" s="96">
        <v>0</v>
      </c>
      <c r="BW85" s="96">
        <v>0</v>
      </c>
      <c r="BX85" s="96">
        <v>0</v>
      </c>
      <c r="BY85" s="96">
        <v>0</v>
      </c>
      <c r="BZ85" s="96">
        <v>0</v>
      </c>
      <c r="CA85" s="96">
        <v>1</v>
      </c>
      <c r="CB85" s="96">
        <v>4835599</v>
      </c>
      <c r="CC85" s="96">
        <v>0</v>
      </c>
      <c r="CD85" s="96">
        <v>4835599</v>
      </c>
      <c r="CE85" s="96">
        <v>798</v>
      </c>
      <c r="CF85" s="96">
        <v>0</v>
      </c>
      <c r="CG85" s="96">
        <v>798</v>
      </c>
      <c r="CH85" s="96">
        <v>8421042</v>
      </c>
      <c r="CI85" s="96">
        <v>1064324.27</v>
      </c>
      <c r="CJ85" s="96">
        <v>0</v>
      </c>
      <c r="CK85" s="96">
        <v>9485366.2699999996</v>
      </c>
      <c r="CL85" s="96">
        <v>11886.42</v>
      </c>
      <c r="CM85" s="96">
        <v>0</v>
      </c>
      <c r="CN85" s="96">
        <v>0</v>
      </c>
      <c r="CO85" s="96">
        <v>0</v>
      </c>
      <c r="CP85" s="96">
        <v>0</v>
      </c>
      <c r="CQ85" s="96">
        <v>0</v>
      </c>
      <c r="CR85" s="96">
        <v>0</v>
      </c>
      <c r="CS85" s="96">
        <v>0</v>
      </c>
      <c r="CT85" s="96">
        <v>0</v>
      </c>
      <c r="CU85" s="96">
        <v>6145.39</v>
      </c>
      <c r="CV85" s="96">
        <v>0</v>
      </c>
      <c r="CW85" s="96">
        <v>0</v>
      </c>
      <c r="CX85" s="96">
        <v>0</v>
      </c>
      <c r="CY85" s="96">
        <v>0</v>
      </c>
      <c r="CZ85" s="96">
        <v>0</v>
      </c>
      <c r="DA85" s="96">
        <v>0</v>
      </c>
      <c r="DB85" s="96">
        <v>0</v>
      </c>
      <c r="DC85" s="96">
        <v>0</v>
      </c>
      <c r="DD85" s="96">
        <v>0</v>
      </c>
      <c r="DE85" s="96">
        <v>4932087.97</v>
      </c>
      <c r="DF85" s="96">
        <v>0</v>
      </c>
      <c r="DG85" s="96">
        <v>0</v>
      </c>
      <c r="DH85" s="96">
        <v>0</v>
      </c>
      <c r="DI85" s="96">
        <v>0</v>
      </c>
      <c r="DJ85" s="96">
        <v>0</v>
      </c>
      <c r="DK85" s="96">
        <v>0</v>
      </c>
      <c r="DL85" s="96">
        <v>4932087.97</v>
      </c>
      <c r="DM85" s="96">
        <v>4192274.7744999998</v>
      </c>
      <c r="DN85" s="96">
        <v>0</v>
      </c>
      <c r="DO85" s="96">
        <v>0</v>
      </c>
      <c r="DP85" s="96">
        <v>0</v>
      </c>
      <c r="DQ85" s="96">
        <v>0</v>
      </c>
      <c r="DR85" s="96">
        <v>0</v>
      </c>
      <c r="DS85" s="96">
        <v>0</v>
      </c>
      <c r="DT85" s="96">
        <v>0</v>
      </c>
      <c r="DU85" s="96">
        <v>0</v>
      </c>
      <c r="DV85" s="96">
        <v>0</v>
      </c>
      <c r="DW85" s="96">
        <v>0</v>
      </c>
      <c r="DX85" s="96">
        <v>0</v>
      </c>
    </row>
    <row r="86" spans="1:128" x14ac:dyDescent="0.2">
      <c r="A86" s="96">
        <v>1316</v>
      </c>
      <c r="B86" s="96" t="s">
        <v>232</v>
      </c>
      <c r="C86" s="96">
        <v>3524</v>
      </c>
      <c r="D86" s="96">
        <v>3552</v>
      </c>
      <c r="E86" s="96">
        <v>7076</v>
      </c>
      <c r="F86" s="96">
        <v>3538</v>
      </c>
      <c r="G86" s="96">
        <v>27</v>
      </c>
      <c r="H86" s="96">
        <v>0</v>
      </c>
      <c r="I86" s="96">
        <v>3565</v>
      </c>
      <c r="J86" s="96">
        <v>38219765.359999999</v>
      </c>
      <c r="K86" s="96">
        <v>19125644</v>
      </c>
      <c r="L86" s="96">
        <v>16353468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2740653.36</v>
      </c>
      <c r="S86" s="96">
        <v>38215616.359999999</v>
      </c>
      <c r="T86" s="96">
        <v>0</v>
      </c>
      <c r="U86" s="96">
        <v>0</v>
      </c>
      <c r="V86" s="96">
        <v>14200</v>
      </c>
      <c r="W86" s="96">
        <v>38201416.359999999</v>
      </c>
      <c r="X86" s="96">
        <v>2740653.36</v>
      </c>
      <c r="Y86" s="96">
        <v>0</v>
      </c>
      <c r="Z86" s="96">
        <v>35460763</v>
      </c>
      <c r="AA86" s="96">
        <v>6597335</v>
      </c>
      <c r="AB86" s="96">
        <v>0</v>
      </c>
      <c r="AC86" s="96">
        <v>6589335</v>
      </c>
      <c r="AD86" s="96">
        <v>0</v>
      </c>
      <c r="AE86" s="96">
        <v>0</v>
      </c>
      <c r="AF86" s="96">
        <v>8000</v>
      </c>
      <c r="AG86" s="96">
        <v>7139736.1600000001</v>
      </c>
      <c r="AH86" s="96">
        <v>362327.38</v>
      </c>
      <c r="AI86" s="96">
        <v>0</v>
      </c>
      <c r="AJ86" s="96">
        <v>0</v>
      </c>
      <c r="AK86" s="96">
        <v>7494063.54</v>
      </c>
      <c r="AL86" s="96">
        <v>42954826.539999999</v>
      </c>
      <c r="AM86" s="96">
        <v>0</v>
      </c>
      <c r="AN86" s="96">
        <v>0</v>
      </c>
      <c r="AO86" s="96">
        <v>42954826.539999999</v>
      </c>
      <c r="AP86" s="96">
        <v>42954826.539999999</v>
      </c>
      <c r="AQ86" s="96">
        <v>1000</v>
      </c>
      <c r="AR86" s="96">
        <v>3565000</v>
      </c>
      <c r="AS86" s="96">
        <v>3565000</v>
      </c>
      <c r="AT86" s="96">
        <v>9780</v>
      </c>
      <c r="AU86" s="96">
        <v>34865700</v>
      </c>
      <c r="AV86" s="96">
        <v>31300700</v>
      </c>
      <c r="AW86" s="96">
        <v>8089126.5399999991</v>
      </c>
      <c r="AX86" s="96">
        <v>663479</v>
      </c>
      <c r="AY86" s="96">
        <v>2365303630</v>
      </c>
      <c r="AZ86" s="96">
        <v>1930000</v>
      </c>
      <c r="BA86" s="96">
        <v>6880450000</v>
      </c>
      <c r="BB86" s="96">
        <v>5.1813E-4</v>
      </c>
      <c r="BC86" s="96">
        <v>4515146370</v>
      </c>
      <c r="BD86" s="96">
        <v>2339432.79</v>
      </c>
      <c r="BE86" s="96">
        <v>1149452</v>
      </c>
      <c r="BF86" s="96">
        <v>4097796380</v>
      </c>
      <c r="BG86" s="96">
        <v>7.6384199999999999E-3</v>
      </c>
      <c r="BH86" s="96">
        <v>1732492750</v>
      </c>
      <c r="BI86" s="96">
        <v>13233507.27</v>
      </c>
      <c r="BJ86" s="96">
        <v>573449</v>
      </c>
      <c r="BK86" s="96">
        <v>2044345685</v>
      </c>
      <c r="BL86" s="96">
        <v>3.9568299999999997E-3</v>
      </c>
      <c r="BM86" s="96">
        <v>-320957945</v>
      </c>
      <c r="BN86" s="96">
        <v>-1269976.03</v>
      </c>
      <c r="BO86" s="96">
        <v>14302964.029999999</v>
      </c>
      <c r="BP86" s="96">
        <v>0</v>
      </c>
      <c r="BQ86" s="96">
        <v>0</v>
      </c>
      <c r="BR86" s="96">
        <v>-199307</v>
      </c>
      <c r="BS86" s="96">
        <v>-43</v>
      </c>
      <c r="BT86" s="96">
        <v>0</v>
      </c>
      <c r="BU86" s="96">
        <v>14103614</v>
      </c>
      <c r="BV86" s="96">
        <v>0</v>
      </c>
      <c r="BW86" s="96">
        <v>0</v>
      </c>
      <c r="BX86" s="96">
        <v>0</v>
      </c>
      <c r="BY86" s="96">
        <v>0</v>
      </c>
      <c r="BZ86" s="96">
        <v>0</v>
      </c>
      <c r="CA86" s="96">
        <v>0</v>
      </c>
      <c r="CB86" s="96">
        <v>14103614</v>
      </c>
      <c r="CC86" s="96">
        <v>0</v>
      </c>
      <c r="CD86" s="96">
        <v>14103614</v>
      </c>
      <c r="CE86" s="96">
        <v>3565</v>
      </c>
      <c r="CF86" s="96">
        <v>0</v>
      </c>
      <c r="CG86" s="96">
        <v>3565</v>
      </c>
      <c r="CH86" s="96">
        <v>35460763</v>
      </c>
      <c r="CI86" s="96">
        <v>7494063.54</v>
      </c>
      <c r="CJ86" s="96">
        <v>0</v>
      </c>
      <c r="CK86" s="96">
        <v>42954826.539999999</v>
      </c>
      <c r="CL86" s="96">
        <v>12049.04</v>
      </c>
      <c r="CM86" s="96">
        <v>0</v>
      </c>
      <c r="CN86" s="96">
        <v>0</v>
      </c>
      <c r="CO86" s="96">
        <v>0</v>
      </c>
      <c r="CP86" s="96">
        <v>0</v>
      </c>
      <c r="CQ86" s="96">
        <v>0</v>
      </c>
      <c r="CR86" s="96">
        <v>0</v>
      </c>
      <c r="CS86" s="96">
        <v>0</v>
      </c>
      <c r="CT86" s="96">
        <v>0</v>
      </c>
      <c r="CU86" s="96">
        <v>4012.05</v>
      </c>
      <c r="CV86" s="96">
        <v>0</v>
      </c>
      <c r="CW86" s="96">
        <v>0</v>
      </c>
      <c r="CX86" s="96">
        <v>0</v>
      </c>
      <c r="CY86" s="96">
        <v>0</v>
      </c>
      <c r="CZ86" s="96">
        <v>0</v>
      </c>
      <c r="DA86" s="96">
        <v>0</v>
      </c>
      <c r="DB86" s="96">
        <v>0</v>
      </c>
      <c r="DC86" s="96">
        <v>0</v>
      </c>
      <c r="DD86" s="96">
        <v>0</v>
      </c>
      <c r="DE86" s="96">
        <v>16575640.130000001</v>
      </c>
      <c r="DF86" s="96">
        <v>0</v>
      </c>
      <c r="DG86" s="96">
        <v>0</v>
      </c>
      <c r="DH86" s="96">
        <v>0</v>
      </c>
      <c r="DI86" s="96">
        <v>0</v>
      </c>
      <c r="DJ86" s="96">
        <v>0</v>
      </c>
      <c r="DK86" s="96">
        <v>0</v>
      </c>
      <c r="DL86" s="96">
        <v>16575640.130000001</v>
      </c>
      <c r="DM86" s="96">
        <v>14089294.1105</v>
      </c>
      <c r="DN86" s="96">
        <v>0</v>
      </c>
      <c r="DO86" s="96">
        <v>0</v>
      </c>
      <c r="DP86" s="96">
        <v>0</v>
      </c>
      <c r="DQ86" s="96">
        <v>0</v>
      </c>
      <c r="DR86" s="96">
        <v>0</v>
      </c>
      <c r="DS86" s="96">
        <v>0</v>
      </c>
      <c r="DT86" s="96">
        <v>0</v>
      </c>
      <c r="DU86" s="96">
        <v>0</v>
      </c>
      <c r="DV86" s="96">
        <v>0</v>
      </c>
      <c r="DW86" s="96">
        <v>0</v>
      </c>
      <c r="DX86" s="96">
        <v>0</v>
      </c>
    </row>
    <row r="87" spans="1:128" x14ac:dyDescent="0.2">
      <c r="A87" s="96">
        <v>1380</v>
      </c>
      <c r="B87" s="96" t="s">
        <v>233</v>
      </c>
      <c r="C87" s="96">
        <v>2648</v>
      </c>
      <c r="D87" s="96">
        <v>2627</v>
      </c>
      <c r="E87" s="96">
        <v>5275</v>
      </c>
      <c r="F87" s="96">
        <v>2638</v>
      </c>
      <c r="G87" s="96">
        <v>26</v>
      </c>
      <c r="H87" s="96">
        <v>0</v>
      </c>
      <c r="I87" s="96">
        <v>2664</v>
      </c>
      <c r="J87" s="96">
        <v>30081199</v>
      </c>
      <c r="K87" s="96">
        <v>14500045</v>
      </c>
      <c r="L87" s="96">
        <v>12814145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2767009</v>
      </c>
      <c r="S87" s="96">
        <v>31582690</v>
      </c>
      <c r="T87" s="96">
        <v>0</v>
      </c>
      <c r="U87" s="96">
        <v>0</v>
      </c>
      <c r="V87" s="96">
        <v>0</v>
      </c>
      <c r="W87" s="96">
        <v>31582690</v>
      </c>
      <c r="X87" s="96">
        <v>2767009</v>
      </c>
      <c r="Y87" s="96">
        <v>29208</v>
      </c>
      <c r="Z87" s="96">
        <v>28844889</v>
      </c>
      <c r="AA87" s="96">
        <v>10586397</v>
      </c>
      <c r="AB87" s="96">
        <v>0</v>
      </c>
      <c r="AC87" s="96">
        <v>1469179</v>
      </c>
      <c r="AD87" s="96">
        <v>0</v>
      </c>
      <c r="AE87" s="96">
        <v>9117018</v>
      </c>
      <c r="AF87" s="96">
        <v>200</v>
      </c>
      <c r="AG87" s="96">
        <v>10489581.92</v>
      </c>
      <c r="AH87" s="96">
        <v>0</v>
      </c>
      <c r="AI87" s="96">
        <v>9117018</v>
      </c>
      <c r="AJ87" s="96">
        <v>116781</v>
      </c>
      <c r="AK87" s="96">
        <v>1255582.92</v>
      </c>
      <c r="AL87" s="96">
        <v>30100471.920000002</v>
      </c>
      <c r="AM87" s="96">
        <v>0</v>
      </c>
      <c r="AN87" s="96">
        <v>0</v>
      </c>
      <c r="AO87" s="96">
        <v>30100471.920000002</v>
      </c>
      <c r="AP87" s="96">
        <v>30100471.920000002</v>
      </c>
      <c r="AQ87" s="96">
        <v>1000</v>
      </c>
      <c r="AR87" s="96">
        <v>2664000</v>
      </c>
      <c r="AS87" s="96">
        <v>2664000</v>
      </c>
      <c r="AT87" s="96">
        <v>9780</v>
      </c>
      <c r="AU87" s="96">
        <v>26053920</v>
      </c>
      <c r="AV87" s="96">
        <v>23389920</v>
      </c>
      <c r="AW87" s="96">
        <v>4046551.9200000018</v>
      </c>
      <c r="AX87" s="96">
        <v>628480</v>
      </c>
      <c r="AY87" s="96">
        <v>1674271425</v>
      </c>
      <c r="AZ87" s="96">
        <v>1930000</v>
      </c>
      <c r="BA87" s="96">
        <v>5141520000</v>
      </c>
      <c r="BB87" s="96">
        <v>5.1813E-4</v>
      </c>
      <c r="BC87" s="96">
        <v>3467248575</v>
      </c>
      <c r="BD87" s="96">
        <v>1796485.5</v>
      </c>
      <c r="BE87" s="96">
        <v>1149452</v>
      </c>
      <c r="BF87" s="96">
        <v>3062140128</v>
      </c>
      <c r="BG87" s="96">
        <v>7.6384199999999999E-3</v>
      </c>
      <c r="BH87" s="96">
        <v>1387868703</v>
      </c>
      <c r="BI87" s="96">
        <v>10601124.060000001</v>
      </c>
      <c r="BJ87" s="96">
        <v>573449</v>
      </c>
      <c r="BK87" s="96">
        <v>1527668136</v>
      </c>
      <c r="BL87" s="96">
        <v>2.64884E-3</v>
      </c>
      <c r="BM87" s="96">
        <v>-146603289</v>
      </c>
      <c r="BN87" s="96">
        <v>-388328.66</v>
      </c>
      <c r="BO87" s="96">
        <v>12009280.9</v>
      </c>
      <c r="BP87" s="96">
        <v>0</v>
      </c>
      <c r="BQ87" s="96">
        <v>0</v>
      </c>
      <c r="BR87" s="96">
        <v>-167345</v>
      </c>
      <c r="BS87" s="96">
        <v>-370</v>
      </c>
      <c r="BT87" s="96">
        <v>0</v>
      </c>
      <c r="BU87" s="96">
        <v>11841566</v>
      </c>
      <c r="BV87" s="96">
        <v>0</v>
      </c>
      <c r="BW87" s="96">
        <v>0</v>
      </c>
      <c r="BX87" s="96">
        <v>0</v>
      </c>
      <c r="BY87" s="96">
        <v>0</v>
      </c>
      <c r="BZ87" s="96">
        <v>0</v>
      </c>
      <c r="CA87" s="96">
        <v>5</v>
      </c>
      <c r="CB87" s="96">
        <v>11841571</v>
      </c>
      <c r="CC87" s="96">
        <v>0</v>
      </c>
      <c r="CD87" s="96">
        <v>11841571</v>
      </c>
      <c r="CE87" s="96">
        <v>2664</v>
      </c>
      <c r="CF87" s="96">
        <v>0</v>
      </c>
      <c r="CG87" s="96">
        <v>2664</v>
      </c>
      <c r="CH87" s="96">
        <v>28844889</v>
      </c>
      <c r="CI87" s="96">
        <v>1255582.92</v>
      </c>
      <c r="CJ87" s="96">
        <v>0</v>
      </c>
      <c r="CK87" s="96">
        <v>30100471.920000002</v>
      </c>
      <c r="CL87" s="96">
        <v>11298.98</v>
      </c>
      <c r="CM87" s="96">
        <v>0</v>
      </c>
      <c r="CN87" s="96">
        <v>0</v>
      </c>
      <c r="CO87" s="96">
        <v>0</v>
      </c>
      <c r="CP87" s="96">
        <v>0</v>
      </c>
      <c r="CQ87" s="96">
        <v>0</v>
      </c>
      <c r="CR87" s="96">
        <v>0</v>
      </c>
      <c r="CS87" s="96">
        <v>0</v>
      </c>
      <c r="CT87" s="96">
        <v>0</v>
      </c>
      <c r="CU87" s="96">
        <v>4507.99</v>
      </c>
      <c r="CV87" s="96">
        <v>0</v>
      </c>
      <c r="CW87" s="96">
        <v>0</v>
      </c>
      <c r="CX87" s="96">
        <v>0</v>
      </c>
      <c r="CY87" s="96">
        <v>0</v>
      </c>
      <c r="CZ87" s="96">
        <v>0</v>
      </c>
      <c r="DA87" s="96">
        <v>0</v>
      </c>
      <c r="DB87" s="96">
        <v>0</v>
      </c>
      <c r="DC87" s="96">
        <v>0</v>
      </c>
      <c r="DD87" s="96">
        <v>0</v>
      </c>
      <c r="DE87" s="96">
        <v>12804122.630000001</v>
      </c>
      <c r="DF87" s="96">
        <v>0</v>
      </c>
      <c r="DG87" s="96">
        <v>0</v>
      </c>
      <c r="DH87" s="96">
        <v>0</v>
      </c>
      <c r="DI87" s="96">
        <v>0</v>
      </c>
      <c r="DJ87" s="96">
        <v>0</v>
      </c>
      <c r="DK87" s="96">
        <v>0</v>
      </c>
      <c r="DL87" s="96">
        <v>12804122.630000001</v>
      </c>
      <c r="DM87" s="96">
        <v>10883504.2355</v>
      </c>
      <c r="DN87" s="96">
        <v>0</v>
      </c>
      <c r="DO87" s="96">
        <v>0</v>
      </c>
      <c r="DP87" s="96">
        <v>0</v>
      </c>
      <c r="DQ87" s="96">
        <v>0</v>
      </c>
      <c r="DR87" s="96">
        <v>0</v>
      </c>
      <c r="DS87" s="96">
        <v>0</v>
      </c>
      <c r="DT87" s="96">
        <v>0</v>
      </c>
      <c r="DU87" s="96">
        <v>0</v>
      </c>
      <c r="DV87" s="96">
        <v>0</v>
      </c>
      <c r="DW87" s="96">
        <v>0</v>
      </c>
      <c r="DX87" s="96">
        <v>0</v>
      </c>
    </row>
    <row r="88" spans="1:128" x14ac:dyDescent="0.2">
      <c r="A88" s="96">
        <v>1407</v>
      </c>
      <c r="B88" s="96" t="s">
        <v>234</v>
      </c>
      <c r="C88" s="96">
        <v>1397</v>
      </c>
      <c r="D88" s="96">
        <v>1403</v>
      </c>
      <c r="E88" s="96">
        <v>2800</v>
      </c>
      <c r="F88" s="96">
        <v>1400</v>
      </c>
      <c r="G88" s="96">
        <v>54</v>
      </c>
      <c r="H88" s="96">
        <v>0.1</v>
      </c>
      <c r="I88" s="96">
        <v>1456</v>
      </c>
      <c r="J88" s="96">
        <v>16244237.800000001</v>
      </c>
      <c r="K88" s="96">
        <v>5490683</v>
      </c>
      <c r="L88" s="96">
        <v>8373090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2380464.7999999998</v>
      </c>
      <c r="S88" s="96">
        <v>16991193.579999998</v>
      </c>
      <c r="T88" s="96">
        <v>239450</v>
      </c>
      <c r="U88" s="96">
        <v>0</v>
      </c>
      <c r="V88" s="96">
        <v>1000</v>
      </c>
      <c r="W88" s="96">
        <v>16750743.58</v>
      </c>
      <c r="X88" s="96">
        <v>2380464.7999999998</v>
      </c>
      <c r="Y88" s="96">
        <v>0</v>
      </c>
      <c r="Z88" s="96">
        <v>14370278.779999999</v>
      </c>
      <c r="AA88" s="96">
        <v>1148839.49</v>
      </c>
      <c r="AB88" s="96">
        <v>239450</v>
      </c>
      <c r="AC88" s="96">
        <v>897629</v>
      </c>
      <c r="AD88" s="96">
        <v>0</v>
      </c>
      <c r="AE88" s="96">
        <v>0</v>
      </c>
      <c r="AF88" s="96">
        <v>11760.49</v>
      </c>
      <c r="AG88" s="96">
        <v>1177533.1000000001</v>
      </c>
      <c r="AH88" s="96">
        <v>0</v>
      </c>
      <c r="AI88" s="96">
        <v>0</v>
      </c>
      <c r="AJ88" s="96">
        <v>0</v>
      </c>
      <c r="AK88" s="96">
        <v>1165772.6100000001</v>
      </c>
      <c r="AL88" s="96">
        <v>15536051.389999999</v>
      </c>
      <c r="AM88" s="96">
        <v>0</v>
      </c>
      <c r="AN88" s="96">
        <v>0</v>
      </c>
      <c r="AO88" s="96">
        <v>15536051.389999999</v>
      </c>
      <c r="AP88" s="96">
        <v>15536051.389999999</v>
      </c>
      <c r="AQ88" s="96">
        <v>1000</v>
      </c>
      <c r="AR88" s="96">
        <v>1456000</v>
      </c>
      <c r="AS88" s="96">
        <v>1456000</v>
      </c>
      <c r="AT88" s="96">
        <v>9780</v>
      </c>
      <c r="AU88" s="96">
        <v>14239680</v>
      </c>
      <c r="AV88" s="96">
        <v>12783680</v>
      </c>
      <c r="AW88" s="96">
        <v>1296371.3899999987</v>
      </c>
      <c r="AX88" s="96">
        <v>490647</v>
      </c>
      <c r="AY88" s="96">
        <v>714382369</v>
      </c>
      <c r="AZ88" s="96">
        <v>1930000</v>
      </c>
      <c r="BA88" s="96">
        <v>2810080000</v>
      </c>
      <c r="BB88" s="96">
        <v>5.1813E-4</v>
      </c>
      <c r="BC88" s="96">
        <v>2095697631</v>
      </c>
      <c r="BD88" s="96">
        <v>1085843.81</v>
      </c>
      <c r="BE88" s="96">
        <v>1149452</v>
      </c>
      <c r="BF88" s="96">
        <v>1673602112</v>
      </c>
      <c r="BG88" s="96">
        <v>7.6384199999999999E-3</v>
      </c>
      <c r="BH88" s="96">
        <v>959219743</v>
      </c>
      <c r="BI88" s="96">
        <v>7326923.2699999996</v>
      </c>
      <c r="BJ88" s="96">
        <v>573449</v>
      </c>
      <c r="BK88" s="96">
        <v>834941744</v>
      </c>
      <c r="BL88" s="96">
        <v>1.55265E-3</v>
      </c>
      <c r="BM88" s="96">
        <v>120559375</v>
      </c>
      <c r="BN88" s="96">
        <v>187186.51</v>
      </c>
      <c r="BO88" s="96">
        <v>8599953.5899999999</v>
      </c>
      <c r="BP88" s="96">
        <v>0</v>
      </c>
      <c r="BQ88" s="96">
        <v>0</v>
      </c>
      <c r="BR88" s="96">
        <v>-119837</v>
      </c>
      <c r="BS88" s="96">
        <v>-151</v>
      </c>
      <c r="BT88" s="96">
        <v>0</v>
      </c>
      <c r="BU88" s="96">
        <v>8479966</v>
      </c>
      <c r="BV88" s="96">
        <v>0</v>
      </c>
      <c r="BW88" s="96">
        <v>0</v>
      </c>
      <c r="BX88" s="96">
        <v>0</v>
      </c>
      <c r="BY88" s="96">
        <v>0</v>
      </c>
      <c r="BZ88" s="96">
        <v>0</v>
      </c>
      <c r="CA88" s="96">
        <v>2</v>
      </c>
      <c r="CB88" s="96">
        <v>8479968</v>
      </c>
      <c r="CC88" s="96">
        <v>0</v>
      </c>
      <c r="CD88" s="96">
        <v>8479968</v>
      </c>
      <c r="CE88" s="96">
        <v>1456</v>
      </c>
      <c r="CF88" s="96">
        <v>0</v>
      </c>
      <c r="CG88" s="96">
        <v>1456</v>
      </c>
      <c r="CH88" s="96">
        <v>14370278.779999999</v>
      </c>
      <c r="CI88" s="96">
        <v>1165772.6100000001</v>
      </c>
      <c r="CJ88" s="96">
        <v>0</v>
      </c>
      <c r="CK88" s="96">
        <v>15536051.389999999</v>
      </c>
      <c r="CL88" s="96">
        <v>10670.36</v>
      </c>
      <c r="CM88" s="96">
        <v>0</v>
      </c>
      <c r="CN88" s="96">
        <v>0</v>
      </c>
      <c r="CO88" s="96">
        <v>0</v>
      </c>
      <c r="CP88" s="96">
        <v>0</v>
      </c>
      <c r="CQ88" s="96">
        <v>0</v>
      </c>
      <c r="CR88" s="96">
        <v>0</v>
      </c>
      <c r="CS88" s="96">
        <v>0</v>
      </c>
      <c r="CT88" s="96">
        <v>0</v>
      </c>
      <c r="CU88" s="96">
        <v>5906.56</v>
      </c>
      <c r="CV88" s="96">
        <v>0</v>
      </c>
      <c r="CW88" s="96">
        <v>0</v>
      </c>
      <c r="CX88" s="96">
        <v>0</v>
      </c>
      <c r="CY88" s="96">
        <v>0</v>
      </c>
      <c r="CZ88" s="96">
        <v>0</v>
      </c>
      <c r="DA88" s="96">
        <v>0</v>
      </c>
      <c r="DB88" s="96">
        <v>0</v>
      </c>
      <c r="DC88" s="96">
        <v>0</v>
      </c>
      <c r="DD88" s="96">
        <v>0</v>
      </c>
      <c r="DE88" s="96">
        <v>8487257.9299999997</v>
      </c>
      <c r="DF88" s="96">
        <v>0</v>
      </c>
      <c r="DG88" s="96">
        <v>0</v>
      </c>
      <c r="DH88" s="96">
        <v>0</v>
      </c>
      <c r="DI88" s="96">
        <v>0</v>
      </c>
      <c r="DJ88" s="96">
        <v>0</v>
      </c>
      <c r="DK88" s="96">
        <v>0</v>
      </c>
      <c r="DL88" s="96">
        <v>8487257.9299999997</v>
      </c>
      <c r="DM88" s="96">
        <v>7214169.2404999994</v>
      </c>
      <c r="DN88" s="96">
        <v>0</v>
      </c>
      <c r="DO88" s="96">
        <v>0</v>
      </c>
      <c r="DP88" s="96">
        <v>0</v>
      </c>
      <c r="DQ88" s="96">
        <v>0</v>
      </c>
      <c r="DR88" s="96">
        <v>0</v>
      </c>
      <c r="DS88" s="96">
        <v>0</v>
      </c>
      <c r="DT88" s="96">
        <v>0</v>
      </c>
      <c r="DU88" s="96">
        <v>0</v>
      </c>
      <c r="DV88" s="96">
        <v>0</v>
      </c>
      <c r="DW88" s="96">
        <v>2</v>
      </c>
      <c r="DX88" s="96">
        <v>0</v>
      </c>
    </row>
    <row r="89" spans="1:128" x14ac:dyDescent="0.2">
      <c r="A89" s="96">
        <v>1414</v>
      </c>
      <c r="B89" s="96" t="s">
        <v>235</v>
      </c>
      <c r="C89" s="96">
        <v>3881</v>
      </c>
      <c r="D89" s="96">
        <v>3917</v>
      </c>
      <c r="E89" s="96">
        <v>7798</v>
      </c>
      <c r="F89" s="96">
        <v>3899</v>
      </c>
      <c r="G89" s="96">
        <v>82</v>
      </c>
      <c r="H89" s="96">
        <v>0.98</v>
      </c>
      <c r="I89" s="96">
        <v>3994</v>
      </c>
      <c r="J89" s="96">
        <v>42557167</v>
      </c>
      <c r="K89" s="96">
        <v>14880064</v>
      </c>
      <c r="L89" s="96">
        <v>21864326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5812777</v>
      </c>
      <c r="S89" s="96">
        <v>43356568</v>
      </c>
      <c r="T89" s="96">
        <v>0</v>
      </c>
      <c r="U89" s="96">
        <v>0</v>
      </c>
      <c r="V89" s="96">
        <v>2000</v>
      </c>
      <c r="W89" s="96">
        <v>43354568</v>
      </c>
      <c r="X89" s="96">
        <v>5812777</v>
      </c>
      <c r="Y89" s="96">
        <v>0</v>
      </c>
      <c r="Z89" s="96">
        <v>37541791</v>
      </c>
      <c r="AA89" s="96">
        <v>6115807</v>
      </c>
      <c r="AB89" s="96">
        <v>0</v>
      </c>
      <c r="AC89" s="96">
        <v>6115807</v>
      </c>
      <c r="AD89" s="96">
        <v>0</v>
      </c>
      <c r="AE89" s="96">
        <v>0</v>
      </c>
      <c r="AF89" s="96">
        <v>0</v>
      </c>
      <c r="AG89" s="96">
        <v>7433166.3899999997</v>
      </c>
      <c r="AH89" s="96">
        <v>0</v>
      </c>
      <c r="AI89" s="96">
        <v>0</v>
      </c>
      <c r="AJ89" s="96">
        <v>0</v>
      </c>
      <c r="AK89" s="96">
        <v>7433166.3899999997</v>
      </c>
      <c r="AL89" s="96">
        <v>44974957.390000001</v>
      </c>
      <c r="AM89" s="96">
        <v>0</v>
      </c>
      <c r="AN89" s="96">
        <v>0</v>
      </c>
      <c r="AO89" s="96">
        <v>44974957.390000001</v>
      </c>
      <c r="AP89" s="96">
        <v>44974957.390000001</v>
      </c>
      <c r="AQ89" s="96">
        <v>1000</v>
      </c>
      <c r="AR89" s="96">
        <v>3994000</v>
      </c>
      <c r="AS89" s="96">
        <v>3994000</v>
      </c>
      <c r="AT89" s="96">
        <v>9780</v>
      </c>
      <c r="AU89" s="96">
        <v>39061320</v>
      </c>
      <c r="AV89" s="96">
        <v>35067320</v>
      </c>
      <c r="AW89" s="96">
        <v>5913637.3900000006</v>
      </c>
      <c r="AX89" s="96">
        <v>501104</v>
      </c>
      <c r="AY89" s="96">
        <v>2001409315</v>
      </c>
      <c r="AZ89" s="96">
        <v>1930000</v>
      </c>
      <c r="BA89" s="96">
        <v>7708420000</v>
      </c>
      <c r="BB89" s="96">
        <v>5.1813E-4</v>
      </c>
      <c r="BC89" s="96">
        <v>5707010685</v>
      </c>
      <c r="BD89" s="96">
        <v>2956973.45</v>
      </c>
      <c r="BE89" s="96">
        <v>1149452</v>
      </c>
      <c r="BF89" s="96">
        <v>4590911288</v>
      </c>
      <c r="BG89" s="96">
        <v>7.6384199999999999E-3</v>
      </c>
      <c r="BH89" s="96">
        <v>2589501973</v>
      </c>
      <c r="BI89" s="96">
        <v>19779703.66</v>
      </c>
      <c r="BJ89" s="96">
        <v>573449</v>
      </c>
      <c r="BK89" s="96">
        <v>2290355306</v>
      </c>
      <c r="BL89" s="96">
        <v>2.5819699999999998E-3</v>
      </c>
      <c r="BM89" s="96">
        <v>288945991</v>
      </c>
      <c r="BN89" s="96">
        <v>746049.88</v>
      </c>
      <c r="BO89" s="96">
        <v>23482726.989999998</v>
      </c>
      <c r="BP89" s="96">
        <v>0</v>
      </c>
      <c r="BQ89" s="96">
        <v>0</v>
      </c>
      <c r="BR89" s="96">
        <v>-327224</v>
      </c>
      <c r="BS89" s="96">
        <v>-456</v>
      </c>
      <c r="BT89" s="96">
        <v>0</v>
      </c>
      <c r="BU89" s="96">
        <v>23155047</v>
      </c>
      <c r="BV89" s="96">
        <v>0</v>
      </c>
      <c r="BW89" s="96">
        <v>0</v>
      </c>
      <c r="BX89" s="96">
        <v>0</v>
      </c>
      <c r="BY89" s="96">
        <v>0</v>
      </c>
      <c r="BZ89" s="96">
        <v>0</v>
      </c>
      <c r="CA89" s="96">
        <v>6</v>
      </c>
      <c r="CB89" s="96">
        <v>23155053</v>
      </c>
      <c r="CC89" s="96">
        <v>0</v>
      </c>
      <c r="CD89" s="96">
        <v>23155053</v>
      </c>
      <c r="CE89" s="96">
        <v>3994</v>
      </c>
      <c r="CF89" s="96">
        <v>0</v>
      </c>
      <c r="CG89" s="96">
        <v>3994</v>
      </c>
      <c r="CH89" s="96">
        <v>37541791</v>
      </c>
      <c r="CI89" s="96">
        <v>7433166.3899999997</v>
      </c>
      <c r="CJ89" s="96">
        <v>0</v>
      </c>
      <c r="CK89" s="96">
        <v>44974957.390000001</v>
      </c>
      <c r="CL89" s="96">
        <v>11260.63</v>
      </c>
      <c r="CM89" s="96">
        <v>0</v>
      </c>
      <c r="CN89" s="96">
        <v>0</v>
      </c>
      <c r="CO89" s="96">
        <v>0</v>
      </c>
      <c r="CP89" s="96">
        <v>0</v>
      </c>
      <c r="CQ89" s="96">
        <v>0</v>
      </c>
      <c r="CR89" s="96">
        <v>0</v>
      </c>
      <c r="CS89" s="96">
        <v>0</v>
      </c>
      <c r="CT89" s="96">
        <v>0</v>
      </c>
      <c r="CU89" s="96">
        <v>5879.5</v>
      </c>
      <c r="CV89" s="96">
        <v>0</v>
      </c>
      <c r="CW89" s="96">
        <v>0</v>
      </c>
      <c r="CX89" s="96">
        <v>0</v>
      </c>
      <c r="CY89" s="96">
        <v>0</v>
      </c>
      <c r="CZ89" s="96">
        <v>0</v>
      </c>
      <c r="DA89" s="96">
        <v>0</v>
      </c>
      <c r="DB89" s="96">
        <v>0</v>
      </c>
      <c r="DC89" s="96">
        <v>0</v>
      </c>
      <c r="DD89" s="96">
        <v>0</v>
      </c>
      <c r="DE89" s="96">
        <v>22162083.32</v>
      </c>
      <c r="DF89" s="96">
        <v>0</v>
      </c>
      <c r="DG89" s="96">
        <v>0</v>
      </c>
      <c r="DH89" s="96">
        <v>0</v>
      </c>
      <c r="DI89" s="96">
        <v>0</v>
      </c>
      <c r="DJ89" s="96">
        <v>0</v>
      </c>
      <c r="DK89" s="96">
        <v>0</v>
      </c>
      <c r="DL89" s="96">
        <v>22162083.32</v>
      </c>
      <c r="DM89" s="96">
        <v>18837770.822000001</v>
      </c>
      <c r="DN89" s="96">
        <v>0</v>
      </c>
      <c r="DO89" s="96">
        <v>0</v>
      </c>
      <c r="DP89" s="96">
        <v>0</v>
      </c>
      <c r="DQ89" s="96">
        <v>0</v>
      </c>
      <c r="DR89" s="96">
        <v>0</v>
      </c>
      <c r="DS89" s="96">
        <v>0</v>
      </c>
      <c r="DT89" s="96">
        <v>0</v>
      </c>
      <c r="DU89" s="96">
        <v>0</v>
      </c>
      <c r="DV89" s="96">
        <v>0</v>
      </c>
      <c r="DW89" s="96">
        <v>12</v>
      </c>
      <c r="DX89" s="96">
        <v>0</v>
      </c>
    </row>
    <row r="90" spans="1:128" x14ac:dyDescent="0.2">
      <c r="A90" s="96">
        <v>1421</v>
      </c>
      <c r="B90" s="96" t="s">
        <v>236</v>
      </c>
      <c r="C90" s="96">
        <v>541</v>
      </c>
      <c r="D90" s="96">
        <v>528</v>
      </c>
      <c r="E90" s="96">
        <v>1069</v>
      </c>
      <c r="F90" s="96">
        <v>535</v>
      </c>
      <c r="G90" s="96">
        <v>20</v>
      </c>
      <c r="H90" s="96">
        <v>0</v>
      </c>
      <c r="I90" s="96">
        <v>560</v>
      </c>
      <c r="J90" s="96">
        <v>7047360</v>
      </c>
      <c r="K90" s="96">
        <v>3507942</v>
      </c>
      <c r="L90" s="96">
        <v>2586412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953006</v>
      </c>
      <c r="S90" s="96">
        <v>7047360</v>
      </c>
      <c r="T90" s="96">
        <v>0</v>
      </c>
      <c r="U90" s="96">
        <v>0</v>
      </c>
      <c r="V90" s="96">
        <v>1000</v>
      </c>
      <c r="W90" s="96">
        <v>7046360</v>
      </c>
      <c r="X90" s="96">
        <v>953006</v>
      </c>
      <c r="Y90" s="96">
        <v>0</v>
      </c>
      <c r="Z90" s="96">
        <v>6093354</v>
      </c>
      <c r="AA90" s="96">
        <v>578705</v>
      </c>
      <c r="AB90" s="96">
        <v>0</v>
      </c>
      <c r="AC90" s="96">
        <v>516805</v>
      </c>
      <c r="AD90" s="96">
        <v>0</v>
      </c>
      <c r="AE90" s="96">
        <v>0</v>
      </c>
      <c r="AF90" s="96">
        <v>61900</v>
      </c>
      <c r="AG90" s="96">
        <v>585272</v>
      </c>
      <c r="AH90" s="96">
        <v>0</v>
      </c>
      <c r="AI90" s="96">
        <v>0</v>
      </c>
      <c r="AJ90" s="96">
        <v>0</v>
      </c>
      <c r="AK90" s="96">
        <v>523372</v>
      </c>
      <c r="AL90" s="96">
        <v>6616726</v>
      </c>
      <c r="AM90" s="96">
        <v>0</v>
      </c>
      <c r="AN90" s="96">
        <v>0</v>
      </c>
      <c r="AO90" s="96">
        <v>6616726</v>
      </c>
      <c r="AP90" s="96">
        <v>6616726</v>
      </c>
      <c r="AQ90" s="96">
        <v>1000</v>
      </c>
      <c r="AR90" s="96">
        <v>560000</v>
      </c>
      <c r="AS90" s="96">
        <v>560000</v>
      </c>
      <c r="AT90" s="96">
        <v>9780</v>
      </c>
      <c r="AU90" s="96">
        <v>5476800</v>
      </c>
      <c r="AV90" s="96">
        <v>4916800</v>
      </c>
      <c r="AW90" s="96">
        <v>1139926</v>
      </c>
      <c r="AX90" s="96">
        <v>632594</v>
      </c>
      <c r="AY90" s="96">
        <v>354252753</v>
      </c>
      <c r="AZ90" s="96">
        <v>1930000</v>
      </c>
      <c r="BA90" s="96">
        <v>1080800000</v>
      </c>
      <c r="BB90" s="96">
        <v>5.1813E-4</v>
      </c>
      <c r="BC90" s="96">
        <v>726547247</v>
      </c>
      <c r="BD90" s="96">
        <v>376445.93</v>
      </c>
      <c r="BE90" s="96">
        <v>1149452</v>
      </c>
      <c r="BF90" s="96">
        <v>643693120</v>
      </c>
      <c r="BG90" s="96">
        <v>7.6384199999999999E-3</v>
      </c>
      <c r="BH90" s="96">
        <v>289440367</v>
      </c>
      <c r="BI90" s="96">
        <v>2210867.09</v>
      </c>
      <c r="BJ90" s="96">
        <v>573449</v>
      </c>
      <c r="BK90" s="96">
        <v>321131440</v>
      </c>
      <c r="BL90" s="96">
        <v>3.5497200000000001E-3</v>
      </c>
      <c r="BM90" s="96">
        <v>-33121313</v>
      </c>
      <c r="BN90" s="96">
        <v>-117571.39</v>
      </c>
      <c r="BO90" s="96">
        <v>2469741.63</v>
      </c>
      <c r="BP90" s="96">
        <v>0</v>
      </c>
      <c r="BQ90" s="96">
        <v>0</v>
      </c>
      <c r="BR90" s="96">
        <v>-34415</v>
      </c>
      <c r="BS90" s="96">
        <v>-81</v>
      </c>
      <c r="BT90" s="96">
        <v>0</v>
      </c>
      <c r="BU90" s="96">
        <v>2435246</v>
      </c>
      <c r="BV90" s="96">
        <v>0</v>
      </c>
      <c r="BW90" s="96">
        <v>0</v>
      </c>
      <c r="BX90" s="96">
        <v>0</v>
      </c>
      <c r="BY90" s="96">
        <v>0</v>
      </c>
      <c r="BZ90" s="96">
        <v>0</v>
      </c>
      <c r="CA90" s="96">
        <v>1</v>
      </c>
      <c r="CB90" s="96">
        <v>2435247</v>
      </c>
      <c r="CC90" s="96">
        <v>0</v>
      </c>
      <c r="CD90" s="96">
        <v>2435247</v>
      </c>
      <c r="CE90" s="96">
        <v>560</v>
      </c>
      <c r="CF90" s="96">
        <v>0</v>
      </c>
      <c r="CG90" s="96">
        <v>560</v>
      </c>
      <c r="CH90" s="96">
        <v>6093354</v>
      </c>
      <c r="CI90" s="96">
        <v>523372</v>
      </c>
      <c r="CJ90" s="96">
        <v>0</v>
      </c>
      <c r="CK90" s="96">
        <v>6616726</v>
      </c>
      <c r="CL90" s="96">
        <v>11815.58</v>
      </c>
      <c r="CM90" s="96">
        <v>0</v>
      </c>
      <c r="CN90" s="96">
        <v>0</v>
      </c>
      <c r="CO90" s="96">
        <v>0</v>
      </c>
      <c r="CP90" s="96">
        <v>0</v>
      </c>
      <c r="CQ90" s="96">
        <v>0</v>
      </c>
      <c r="CR90" s="96">
        <v>0</v>
      </c>
      <c r="CS90" s="96">
        <v>0</v>
      </c>
      <c r="CT90" s="96">
        <v>0</v>
      </c>
      <c r="CU90" s="96">
        <v>4410.25</v>
      </c>
      <c r="CV90" s="96">
        <v>0</v>
      </c>
      <c r="CW90" s="96">
        <v>0</v>
      </c>
      <c r="CX90" s="96">
        <v>0</v>
      </c>
      <c r="CY90" s="96">
        <v>0</v>
      </c>
      <c r="CZ90" s="96">
        <v>0</v>
      </c>
      <c r="DA90" s="96">
        <v>0</v>
      </c>
      <c r="DB90" s="96">
        <v>0</v>
      </c>
      <c r="DC90" s="96">
        <v>0</v>
      </c>
      <c r="DD90" s="96">
        <v>0</v>
      </c>
      <c r="DE90" s="96">
        <v>2621449.2799999998</v>
      </c>
      <c r="DF90" s="96">
        <v>0</v>
      </c>
      <c r="DG90" s="96">
        <v>0</v>
      </c>
      <c r="DH90" s="96">
        <v>0</v>
      </c>
      <c r="DI90" s="96">
        <v>0</v>
      </c>
      <c r="DJ90" s="96">
        <v>0</v>
      </c>
      <c r="DK90" s="96">
        <v>0</v>
      </c>
      <c r="DL90" s="96">
        <v>2621449.2799999998</v>
      </c>
      <c r="DM90" s="96">
        <v>2228231.8879999998</v>
      </c>
      <c r="DN90" s="96">
        <v>0</v>
      </c>
      <c r="DO90" s="96">
        <v>0</v>
      </c>
      <c r="DP90" s="96">
        <v>0</v>
      </c>
      <c r="DQ90" s="96">
        <v>0</v>
      </c>
      <c r="DR90" s="96">
        <v>0</v>
      </c>
      <c r="DS90" s="96">
        <v>0</v>
      </c>
      <c r="DT90" s="96">
        <v>0</v>
      </c>
      <c r="DU90" s="96">
        <v>0</v>
      </c>
      <c r="DV90" s="96">
        <v>0</v>
      </c>
      <c r="DW90" s="96">
        <v>5</v>
      </c>
      <c r="DX90" s="96">
        <v>0</v>
      </c>
    </row>
    <row r="91" spans="1:128" x14ac:dyDescent="0.2">
      <c r="A91" s="96">
        <v>2744</v>
      </c>
      <c r="B91" s="96" t="s">
        <v>237</v>
      </c>
      <c r="C91" s="96">
        <v>760</v>
      </c>
      <c r="D91" s="96">
        <v>766</v>
      </c>
      <c r="E91" s="96">
        <v>1526</v>
      </c>
      <c r="F91" s="96">
        <v>763</v>
      </c>
      <c r="G91" s="96">
        <v>38</v>
      </c>
      <c r="H91" s="96">
        <v>0</v>
      </c>
      <c r="I91" s="96">
        <v>802</v>
      </c>
      <c r="J91" s="96">
        <v>9890006</v>
      </c>
      <c r="K91" s="96">
        <v>2685804</v>
      </c>
      <c r="L91" s="96">
        <v>5888384</v>
      </c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>
        <v>1315818</v>
      </c>
      <c r="S91" s="96">
        <v>9890005.5500000007</v>
      </c>
      <c r="T91" s="96">
        <v>0</v>
      </c>
      <c r="U91" s="96">
        <v>0</v>
      </c>
      <c r="V91" s="96">
        <v>0</v>
      </c>
      <c r="W91" s="96">
        <v>9890005.5500000007</v>
      </c>
      <c r="X91" s="96">
        <v>1315818</v>
      </c>
      <c r="Y91" s="96">
        <v>0</v>
      </c>
      <c r="Z91" s="96">
        <v>8574187.5500000007</v>
      </c>
      <c r="AA91" s="96">
        <v>1479679</v>
      </c>
      <c r="AB91" s="96">
        <v>0</v>
      </c>
      <c r="AC91" s="96">
        <v>1479279</v>
      </c>
      <c r="AD91" s="96">
        <v>0</v>
      </c>
      <c r="AE91" s="96">
        <v>0</v>
      </c>
      <c r="AF91" s="96">
        <v>400</v>
      </c>
      <c r="AG91" s="96">
        <v>1492832</v>
      </c>
      <c r="AH91" s="96">
        <v>0</v>
      </c>
      <c r="AI91" s="96">
        <v>0</v>
      </c>
      <c r="AJ91" s="96">
        <v>0</v>
      </c>
      <c r="AK91" s="96">
        <v>1492432</v>
      </c>
      <c r="AL91" s="96">
        <v>10066619.550000001</v>
      </c>
      <c r="AM91" s="96">
        <v>0</v>
      </c>
      <c r="AN91" s="96">
        <v>0</v>
      </c>
      <c r="AO91" s="96">
        <v>10066619.550000001</v>
      </c>
      <c r="AP91" s="96">
        <v>10066619.550000001</v>
      </c>
      <c r="AQ91" s="96">
        <v>1000</v>
      </c>
      <c r="AR91" s="96">
        <v>802000</v>
      </c>
      <c r="AS91" s="96">
        <v>802000</v>
      </c>
      <c r="AT91" s="96">
        <v>9780</v>
      </c>
      <c r="AU91" s="96">
        <v>7843560</v>
      </c>
      <c r="AV91" s="96">
        <v>7041560</v>
      </c>
      <c r="AW91" s="96">
        <v>2223059.5500000007</v>
      </c>
      <c r="AX91" s="96">
        <v>402295</v>
      </c>
      <c r="AY91" s="96">
        <v>322640583</v>
      </c>
      <c r="AZ91" s="96">
        <v>1930000</v>
      </c>
      <c r="BA91" s="96">
        <v>1547860000</v>
      </c>
      <c r="BB91" s="96">
        <v>5.1813E-4</v>
      </c>
      <c r="BC91" s="96">
        <v>1225219417</v>
      </c>
      <c r="BD91" s="96">
        <v>634822.93999999994</v>
      </c>
      <c r="BE91" s="96">
        <v>1149452</v>
      </c>
      <c r="BF91" s="96">
        <v>921860504</v>
      </c>
      <c r="BG91" s="96">
        <v>7.6384199999999999E-3</v>
      </c>
      <c r="BH91" s="96">
        <v>599219921</v>
      </c>
      <c r="BI91" s="96">
        <v>4577093.43</v>
      </c>
      <c r="BJ91" s="96">
        <v>573449</v>
      </c>
      <c r="BK91" s="96">
        <v>459906098</v>
      </c>
      <c r="BL91" s="96">
        <v>4.8337199999999997E-3</v>
      </c>
      <c r="BM91" s="96">
        <v>137265515</v>
      </c>
      <c r="BN91" s="96">
        <v>663503.06999999995</v>
      </c>
      <c r="BO91" s="96">
        <v>5875419.4400000004</v>
      </c>
      <c r="BP91" s="96">
        <v>0</v>
      </c>
      <c r="BQ91" s="96">
        <v>0</v>
      </c>
      <c r="BR91" s="96">
        <v>-81872</v>
      </c>
      <c r="BS91" s="96">
        <v>-78</v>
      </c>
      <c r="BT91" s="96">
        <v>0</v>
      </c>
      <c r="BU91" s="96">
        <v>5793469</v>
      </c>
      <c r="BV91" s="96">
        <v>0</v>
      </c>
      <c r="BW91" s="96">
        <v>0</v>
      </c>
      <c r="BX91" s="96">
        <v>0</v>
      </c>
      <c r="BY91" s="96">
        <v>0</v>
      </c>
      <c r="BZ91" s="96">
        <v>0</v>
      </c>
      <c r="CA91" s="96">
        <v>1</v>
      </c>
      <c r="CB91" s="96">
        <v>5793470</v>
      </c>
      <c r="CC91" s="96">
        <v>0</v>
      </c>
      <c r="CD91" s="96">
        <v>5793470</v>
      </c>
      <c r="CE91" s="96">
        <v>802</v>
      </c>
      <c r="CF91" s="96">
        <v>0</v>
      </c>
      <c r="CG91" s="96">
        <v>802</v>
      </c>
      <c r="CH91" s="96">
        <v>8574187.5500000007</v>
      </c>
      <c r="CI91" s="96">
        <v>1492432</v>
      </c>
      <c r="CJ91" s="96">
        <v>0</v>
      </c>
      <c r="CK91" s="96">
        <v>10066619.550000001</v>
      </c>
      <c r="CL91" s="96">
        <v>12551.89</v>
      </c>
      <c r="CM91" s="96">
        <v>0</v>
      </c>
      <c r="CN91" s="96">
        <v>0</v>
      </c>
      <c r="CO91" s="96">
        <v>0</v>
      </c>
      <c r="CP91" s="96">
        <v>0</v>
      </c>
      <c r="CQ91" s="96">
        <v>0</v>
      </c>
      <c r="CR91" s="96">
        <v>0</v>
      </c>
      <c r="CS91" s="96">
        <v>0</v>
      </c>
      <c r="CT91" s="96">
        <v>0</v>
      </c>
      <c r="CU91" s="96">
        <v>7325.96</v>
      </c>
      <c r="CV91" s="96">
        <v>0</v>
      </c>
      <c r="CW91" s="96">
        <v>0</v>
      </c>
      <c r="CX91" s="96">
        <v>0</v>
      </c>
      <c r="CY91" s="96">
        <v>0</v>
      </c>
      <c r="CZ91" s="96">
        <v>0</v>
      </c>
      <c r="DA91" s="96">
        <v>0</v>
      </c>
      <c r="DB91" s="96">
        <v>0</v>
      </c>
      <c r="DC91" s="96">
        <v>0</v>
      </c>
      <c r="DD91" s="96">
        <v>0</v>
      </c>
      <c r="DE91" s="96">
        <v>5968886.1699999999</v>
      </c>
      <c r="DF91" s="96">
        <v>0</v>
      </c>
      <c r="DG91" s="96">
        <v>0</v>
      </c>
      <c r="DH91" s="96">
        <v>0</v>
      </c>
      <c r="DI91" s="96">
        <v>0</v>
      </c>
      <c r="DJ91" s="96">
        <v>0</v>
      </c>
      <c r="DK91" s="96">
        <v>0</v>
      </c>
      <c r="DL91" s="96">
        <v>5968886.1699999999</v>
      </c>
      <c r="DM91" s="96">
        <v>5073553.2445</v>
      </c>
      <c r="DN91" s="96">
        <v>0</v>
      </c>
      <c r="DO91" s="96">
        <v>0</v>
      </c>
      <c r="DP91" s="96">
        <v>0</v>
      </c>
      <c r="DQ91" s="96">
        <v>0</v>
      </c>
      <c r="DR91" s="96">
        <v>0</v>
      </c>
      <c r="DS91" s="96">
        <v>0</v>
      </c>
      <c r="DT91" s="96">
        <v>0</v>
      </c>
      <c r="DU91" s="96">
        <v>0</v>
      </c>
      <c r="DV91" s="96">
        <v>0</v>
      </c>
      <c r="DW91" s="96">
        <v>1</v>
      </c>
      <c r="DX91" s="96">
        <v>0</v>
      </c>
    </row>
    <row r="92" spans="1:128" x14ac:dyDescent="0.2">
      <c r="A92" s="96">
        <v>1428</v>
      </c>
      <c r="B92" s="96" t="s">
        <v>238</v>
      </c>
      <c r="C92" s="96">
        <v>1277</v>
      </c>
      <c r="D92" s="96">
        <v>1272</v>
      </c>
      <c r="E92" s="96">
        <v>2549</v>
      </c>
      <c r="F92" s="96">
        <v>1275</v>
      </c>
      <c r="G92" s="96">
        <v>27</v>
      </c>
      <c r="H92" s="96">
        <v>0</v>
      </c>
      <c r="I92" s="96">
        <v>1302</v>
      </c>
      <c r="J92" s="96">
        <v>14991838</v>
      </c>
      <c r="K92" s="96">
        <v>6676716</v>
      </c>
      <c r="L92" s="96">
        <v>6838839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1476283</v>
      </c>
      <c r="S92" s="96">
        <v>14991838</v>
      </c>
      <c r="T92" s="96">
        <v>0</v>
      </c>
      <c r="U92" s="96">
        <v>0</v>
      </c>
      <c r="V92" s="96">
        <v>289324</v>
      </c>
      <c r="W92" s="96">
        <v>14702514</v>
      </c>
      <c r="X92" s="96">
        <v>1476283</v>
      </c>
      <c r="Y92" s="96">
        <v>0</v>
      </c>
      <c r="Z92" s="96">
        <v>13226231</v>
      </c>
      <c r="AA92" s="96">
        <v>21799512.949999999</v>
      </c>
      <c r="AB92" s="96">
        <v>0</v>
      </c>
      <c r="AC92" s="96">
        <v>1378959</v>
      </c>
      <c r="AD92" s="96">
        <v>0</v>
      </c>
      <c r="AE92" s="96">
        <v>20396360</v>
      </c>
      <c r="AF92" s="96">
        <v>24193.95</v>
      </c>
      <c r="AG92" s="96">
        <v>21470168.170000002</v>
      </c>
      <c r="AH92" s="96">
        <v>0</v>
      </c>
      <c r="AI92" s="96">
        <v>20396360</v>
      </c>
      <c r="AJ92" s="96">
        <v>0</v>
      </c>
      <c r="AK92" s="96">
        <v>1049614.22</v>
      </c>
      <c r="AL92" s="96">
        <v>14275845.220000001</v>
      </c>
      <c r="AM92" s="96">
        <v>0</v>
      </c>
      <c r="AN92" s="96">
        <v>0</v>
      </c>
      <c r="AO92" s="96">
        <v>14275845.220000001</v>
      </c>
      <c r="AP92" s="96">
        <v>14275845.220000001</v>
      </c>
      <c r="AQ92" s="96">
        <v>1000</v>
      </c>
      <c r="AR92" s="96">
        <v>1302000</v>
      </c>
      <c r="AS92" s="96">
        <v>1302000</v>
      </c>
      <c r="AT92" s="96">
        <v>9780</v>
      </c>
      <c r="AU92" s="96">
        <v>12733560</v>
      </c>
      <c r="AV92" s="96">
        <v>11431560</v>
      </c>
      <c r="AW92" s="96">
        <v>1542285.2200000007</v>
      </c>
      <c r="AX92" s="96">
        <v>537066</v>
      </c>
      <c r="AY92" s="96">
        <v>699260134</v>
      </c>
      <c r="AZ92" s="96">
        <v>1930000</v>
      </c>
      <c r="BA92" s="96">
        <v>2512860000</v>
      </c>
      <c r="BB92" s="96">
        <v>5.1813E-4</v>
      </c>
      <c r="BC92" s="96">
        <v>1813599866</v>
      </c>
      <c r="BD92" s="96">
        <v>939680.5</v>
      </c>
      <c r="BE92" s="96">
        <v>1149452</v>
      </c>
      <c r="BF92" s="96">
        <v>1496586504</v>
      </c>
      <c r="BG92" s="96">
        <v>7.6384199999999999E-3</v>
      </c>
      <c r="BH92" s="96">
        <v>797326370</v>
      </c>
      <c r="BI92" s="96">
        <v>6090313.6900000004</v>
      </c>
      <c r="BJ92" s="96">
        <v>573449</v>
      </c>
      <c r="BK92" s="96">
        <v>746630598</v>
      </c>
      <c r="BL92" s="96">
        <v>2.06566E-3</v>
      </c>
      <c r="BM92" s="96">
        <v>47370464</v>
      </c>
      <c r="BN92" s="96">
        <v>97851.27</v>
      </c>
      <c r="BO92" s="96">
        <v>7127845.46</v>
      </c>
      <c r="BP92" s="96">
        <v>0</v>
      </c>
      <c r="BQ92" s="96">
        <v>0</v>
      </c>
      <c r="BR92" s="96">
        <v>-99324</v>
      </c>
      <c r="BS92" s="96">
        <v>-156</v>
      </c>
      <c r="BT92" s="96">
        <v>0</v>
      </c>
      <c r="BU92" s="96">
        <v>7028365</v>
      </c>
      <c r="BV92" s="96">
        <v>0</v>
      </c>
      <c r="BW92" s="96">
        <v>0</v>
      </c>
      <c r="BX92" s="96">
        <v>0</v>
      </c>
      <c r="BY92" s="96">
        <v>0</v>
      </c>
      <c r="BZ92" s="96">
        <v>0</v>
      </c>
      <c r="CA92" s="96">
        <v>2</v>
      </c>
      <c r="CB92" s="96">
        <v>7028367</v>
      </c>
      <c r="CC92" s="96">
        <v>0</v>
      </c>
      <c r="CD92" s="96">
        <v>7028367</v>
      </c>
      <c r="CE92" s="96">
        <v>1302</v>
      </c>
      <c r="CF92" s="96">
        <v>0</v>
      </c>
      <c r="CG92" s="96">
        <v>1302</v>
      </c>
      <c r="CH92" s="96">
        <v>13226231</v>
      </c>
      <c r="CI92" s="96">
        <v>1049614.22</v>
      </c>
      <c r="CJ92" s="96">
        <v>0</v>
      </c>
      <c r="CK92" s="96">
        <v>14275845.220000001</v>
      </c>
      <c r="CL92" s="96">
        <v>10964.55</v>
      </c>
      <c r="CM92" s="96">
        <v>0</v>
      </c>
      <c r="CN92" s="96">
        <v>0</v>
      </c>
      <c r="CO92" s="96">
        <v>0</v>
      </c>
      <c r="CP92" s="96">
        <v>0</v>
      </c>
      <c r="CQ92" s="96">
        <v>0</v>
      </c>
      <c r="CR92" s="96">
        <v>0</v>
      </c>
      <c r="CS92" s="96">
        <v>0</v>
      </c>
      <c r="CT92" s="96">
        <v>0</v>
      </c>
      <c r="CU92" s="96">
        <v>5474.54</v>
      </c>
      <c r="CV92" s="96">
        <v>0</v>
      </c>
      <c r="CW92" s="96">
        <v>0</v>
      </c>
      <c r="CX92" s="96">
        <v>0</v>
      </c>
      <c r="CY92" s="96">
        <v>0</v>
      </c>
      <c r="CZ92" s="96">
        <v>0</v>
      </c>
      <c r="DA92" s="96">
        <v>0</v>
      </c>
      <c r="DB92" s="96">
        <v>0</v>
      </c>
      <c r="DC92" s="96">
        <v>0</v>
      </c>
      <c r="DD92" s="96">
        <v>0</v>
      </c>
      <c r="DE92" s="96">
        <v>6931869.8399999999</v>
      </c>
      <c r="DF92" s="96">
        <v>0</v>
      </c>
      <c r="DG92" s="96">
        <v>0</v>
      </c>
      <c r="DH92" s="96">
        <v>0</v>
      </c>
      <c r="DI92" s="96">
        <v>0</v>
      </c>
      <c r="DJ92" s="96">
        <v>0</v>
      </c>
      <c r="DK92" s="96">
        <v>0</v>
      </c>
      <c r="DL92" s="96">
        <v>6931869.8399999999</v>
      </c>
      <c r="DM92" s="96">
        <v>5892089.3640000001</v>
      </c>
      <c r="DN92" s="96">
        <v>0</v>
      </c>
      <c r="DO92" s="96">
        <v>0</v>
      </c>
      <c r="DP92" s="96">
        <v>0</v>
      </c>
      <c r="DQ92" s="96">
        <v>0</v>
      </c>
      <c r="DR92" s="96">
        <v>0</v>
      </c>
      <c r="DS92" s="96">
        <v>0</v>
      </c>
      <c r="DT92" s="96">
        <v>0</v>
      </c>
      <c r="DU92" s="96">
        <v>0</v>
      </c>
      <c r="DV92" s="96">
        <v>0</v>
      </c>
      <c r="DW92" s="96">
        <v>0</v>
      </c>
      <c r="DX92" s="96">
        <v>0</v>
      </c>
    </row>
    <row r="93" spans="1:128" x14ac:dyDescent="0.2">
      <c r="A93" s="96">
        <v>1449</v>
      </c>
      <c r="B93" s="96" t="s">
        <v>239</v>
      </c>
      <c r="C93" s="96">
        <v>105</v>
      </c>
      <c r="D93" s="96">
        <v>105</v>
      </c>
      <c r="E93" s="96">
        <v>210</v>
      </c>
      <c r="F93" s="96">
        <v>105</v>
      </c>
      <c r="G93" s="96">
        <v>5</v>
      </c>
      <c r="H93" s="96">
        <v>0</v>
      </c>
      <c r="I93" s="96">
        <v>110</v>
      </c>
      <c r="J93" s="96">
        <v>1772330</v>
      </c>
      <c r="K93" s="96">
        <v>675648</v>
      </c>
      <c r="L93" s="96">
        <v>657332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439350</v>
      </c>
      <c r="S93" s="96">
        <v>1772330</v>
      </c>
      <c r="T93" s="96">
        <v>0</v>
      </c>
      <c r="U93" s="96">
        <v>0</v>
      </c>
      <c r="V93" s="96">
        <v>0</v>
      </c>
      <c r="W93" s="96">
        <v>1772330</v>
      </c>
      <c r="X93" s="96">
        <v>439350</v>
      </c>
      <c r="Y93" s="96">
        <v>0</v>
      </c>
      <c r="Z93" s="96">
        <v>1332980</v>
      </c>
      <c r="AA93" s="96">
        <v>0</v>
      </c>
      <c r="AB93" s="96">
        <v>0</v>
      </c>
      <c r="AC93" s="96">
        <v>0</v>
      </c>
      <c r="AD93" s="96">
        <v>0</v>
      </c>
      <c r="AE93" s="96">
        <v>0</v>
      </c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0</v>
      </c>
      <c r="AL93" s="96">
        <v>1332980</v>
      </c>
      <c r="AM93" s="96">
        <v>0</v>
      </c>
      <c r="AN93" s="96">
        <v>0</v>
      </c>
      <c r="AO93" s="96">
        <v>1332980</v>
      </c>
      <c r="AP93" s="96">
        <v>1332980</v>
      </c>
      <c r="AQ93" s="96">
        <v>1000</v>
      </c>
      <c r="AR93" s="96">
        <v>110000</v>
      </c>
      <c r="AS93" s="96">
        <v>110000</v>
      </c>
      <c r="AT93" s="96">
        <v>9780</v>
      </c>
      <c r="AU93" s="96">
        <v>1075800</v>
      </c>
      <c r="AV93" s="96">
        <v>965800</v>
      </c>
      <c r="AW93" s="96">
        <v>257180</v>
      </c>
      <c r="AX93" s="96">
        <v>787882</v>
      </c>
      <c r="AY93" s="96">
        <v>86667036</v>
      </c>
      <c r="AZ93" s="96">
        <v>2895000</v>
      </c>
      <c r="BA93" s="96">
        <v>318450000</v>
      </c>
      <c r="BB93" s="96">
        <v>3.4541999999999998E-4</v>
      </c>
      <c r="BC93" s="96">
        <v>231782964</v>
      </c>
      <c r="BD93" s="96">
        <v>80062.47</v>
      </c>
      <c r="BE93" s="96">
        <v>1724178</v>
      </c>
      <c r="BF93" s="96">
        <v>189659580</v>
      </c>
      <c r="BG93" s="96">
        <v>5.0922800000000002E-3</v>
      </c>
      <c r="BH93" s="96">
        <v>102992544</v>
      </c>
      <c r="BI93" s="96">
        <v>524466.87</v>
      </c>
      <c r="BJ93" s="96">
        <v>860173</v>
      </c>
      <c r="BK93" s="96">
        <v>94619030</v>
      </c>
      <c r="BL93" s="96">
        <v>2.71806E-3</v>
      </c>
      <c r="BM93" s="96">
        <v>7951994</v>
      </c>
      <c r="BN93" s="96">
        <v>21614</v>
      </c>
      <c r="BO93" s="96">
        <v>626143.34</v>
      </c>
      <c r="BP93" s="96">
        <v>0</v>
      </c>
      <c r="BQ93" s="96">
        <v>0</v>
      </c>
      <c r="BR93" s="96">
        <v>-8725</v>
      </c>
      <c r="BS93" s="96">
        <v>-14</v>
      </c>
      <c r="BT93" s="96">
        <v>0</v>
      </c>
      <c r="BU93" s="96">
        <v>617404</v>
      </c>
      <c r="BV93" s="96">
        <v>0</v>
      </c>
      <c r="BW93" s="96">
        <v>0</v>
      </c>
      <c r="BX93" s="96">
        <v>0</v>
      </c>
      <c r="BY93" s="96">
        <v>0</v>
      </c>
      <c r="BZ93" s="96">
        <v>0</v>
      </c>
      <c r="CA93" s="96">
        <v>0</v>
      </c>
      <c r="CB93" s="96">
        <v>617404</v>
      </c>
      <c r="CC93" s="96">
        <v>0</v>
      </c>
      <c r="CD93" s="96">
        <v>617404</v>
      </c>
      <c r="CE93" s="96">
        <v>110</v>
      </c>
      <c r="CF93" s="96">
        <v>0</v>
      </c>
      <c r="CG93" s="96">
        <v>110</v>
      </c>
      <c r="CH93" s="96">
        <v>1332980</v>
      </c>
      <c r="CI93" s="96">
        <v>0</v>
      </c>
      <c r="CJ93" s="96">
        <v>0</v>
      </c>
      <c r="CK93" s="96">
        <v>1332980</v>
      </c>
      <c r="CL93" s="96">
        <v>12118</v>
      </c>
      <c r="CM93" s="96">
        <v>0</v>
      </c>
      <c r="CN93" s="96">
        <v>0</v>
      </c>
      <c r="CO93" s="96">
        <v>0</v>
      </c>
      <c r="CP93" s="96">
        <v>0</v>
      </c>
      <c r="CQ93" s="96">
        <v>0</v>
      </c>
      <c r="CR93" s="96">
        <v>0</v>
      </c>
      <c r="CS93" s="96">
        <v>0</v>
      </c>
      <c r="CT93" s="96">
        <v>0</v>
      </c>
      <c r="CU93" s="96">
        <v>5692.21</v>
      </c>
      <c r="CV93" s="96">
        <v>0</v>
      </c>
      <c r="CW93" s="96">
        <v>0</v>
      </c>
      <c r="CX93" s="96">
        <v>0</v>
      </c>
      <c r="CY93" s="96">
        <v>0</v>
      </c>
      <c r="CZ93" s="96">
        <v>0</v>
      </c>
      <c r="DA93" s="96">
        <v>0</v>
      </c>
      <c r="DB93" s="96">
        <v>0</v>
      </c>
      <c r="DC93" s="96">
        <v>0</v>
      </c>
      <c r="DD93" s="96">
        <v>0</v>
      </c>
      <c r="DE93" s="96">
        <v>666288.46</v>
      </c>
      <c r="DF93" s="96">
        <v>0</v>
      </c>
      <c r="DG93" s="96">
        <v>0</v>
      </c>
      <c r="DH93" s="96">
        <v>0</v>
      </c>
      <c r="DI93" s="96">
        <v>0</v>
      </c>
      <c r="DJ93" s="96">
        <v>0</v>
      </c>
      <c r="DK93" s="96">
        <v>0</v>
      </c>
      <c r="DL93" s="96">
        <v>666288.46</v>
      </c>
      <c r="DM93" s="96">
        <v>566345.19099999999</v>
      </c>
      <c r="DN93" s="96">
        <v>0</v>
      </c>
      <c r="DO93" s="96">
        <v>0</v>
      </c>
      <c r="DP93" s="96">
        <v>0</v>
      </c>
      <c r="DQ93" s="96">
        <v>0</v>
      </c>
      <c r="DR93" s="96">
        <v>0</v>
      </c>
      <c r="DS93" s="96">
        <v>0</v>
      </c>
      <c r="DT93" s="96">
        <v>0</v>
      </c>
      <c r="DU93" s="96">
        <v>0</v>
      </c>
      <c r="DV93" s="96">
        <v>0</v>
      </c>
      <c r="DW93" s="96">
        <v>0</v>
      </c>
      <c r="DX93" s="96">
        <v>0</v>
      </c>
    </row>
    <row r="94" spans="1:128" x14ac:dyDescent="0.2">
      <c r="A94" s="96">
        <v>1491</v>
      </c>
      <c r="B94" s="96" t="s">
        <v>240</v>
      </c>
      <c r="C94" s="96">
        <v>413</v>
      </c>
      <c r="D94" s="96">
        <v>420</v>
      </c>
      <c r="E94" s="96">
        <v>833</v>
      </c>
      <c r="F94" s="96">
        <v>417</v>
      </c>
      <c r="G94" s="96">
        <v>0</v>
      </c>
      <c r="H94" s="96">
        <v>0</v>
      </c>
      <c r="I94" s="96">
        <v>417</v>
      </c>
      <c r="J94" s="96">
        <v>5610304</v>
      </c>
      <c r="K94" s="96">
        <v>4441109</v>
      </c>
      <c r="L94" s="96">
        <v>51982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1117213</v>
      </c>
      <c r="S94" s="96">
        <v>5415327.46</v>
      </c>
      <c r="T94" s="96">
        <v>75445</v>
      </c>
      <c r="U94" s="96">
        <v>0</v>
      </c>
      <c r="V94" s="96">
        <v>0</v>
      </c>
      <c r="W94" s="96">
        <v>5339882.46</v>
      </c>
      <c r="X94" s="96">
        <v>1117213</v>
      </c>
      <c r="Y94" s="96">
        <v>0</v>
      </c>
      <c r="Z94" s="96">
        <v>4222669.46</v>
      </c>
      <c r="AA94" s="96">
        <v>511595</v>
      </c>
      <c r="AB94" s="96">
        <v>75445</v>
      </c>
      <c r="AC94" s="96">
        <v>436150</v>
      </c>
      <c r="AD94" s="96">
        <v>0</v>
      </c>
      <c r="AE94" s="96">
        <v>0</v>
      </c>
      <c r="AF94" s="96">
        <v>0</v>
      </c>
      <c r="AG94" s="96">
        <v>515785</v>
      </c>
      <c r="AH94" s="96">
        <v>0</v>
      </c>
      <c r="AI94" s="96">
        <v>0</v>
      </c>
      <c r="AJ94" s="96">
        <v>0</v>
      </c>
      <c r="AK94" s="96">
        <v>515785</v>
      </c>
      <c r="AL94" s="96">
        <v>4738454.46</v>
      </c>
      <c r="AM94" s="96">
        <v>0</v>
      </c>
      <c r="AN94" s="96">
        <v>0</v>
      </c>
      <c r="AO94" s="96">
        <v>4738454.46</v>
      </c>
      <c r="AP94" s="96">
        <v>4738454.46</v>
      </c>
      <c r="AQ94" s="96">
        <v>1000</v>
      </c>
      <c r="AR94" s="96">
        <v>417000</v>
      </c>
      <c r="AS94" s="96">
        <v>417000</v>
      </c>
      <c r="AT94" s="96">
        <v>9780</v>
      </c>
      <c r="AU94" s="96">
        <v>4078260</v>
      </c>
      <c r="AV94" s="96">
        <v>3661260</v>
      </c>
      <c r="AW94" s="96">
        <v>660194.46</v>
      </c>
      <c r="AX94" s="96">
        <v>3002632</v>
      </c>
      <c r="AY94" s="96">
        <v>1252097743</v>
      </c>
      <c r="AZ94" s="96">
        <v>1930000</v>
      </c>
      <c r="BA94" s="96">
        <v>804810000</v>
      </c>
      <c r="BB94" s="96">
        <v>5.1813E-4</v>
      </c>
      <c r="BC94" s="96">
        <v>-447287743</v>
      </c>
      <c r="BD94" s="96">
        <v>0</v>
      </c>
      <c r="BE94" s="96">
        <v>1149452</v>
      </c>
      <c r="BF94" s="96">
        <v>479321484</v>
      </c>
      <c r="BG94" s="96">
        <v>7.6384199999999999E-3</v>
      </c>
      <c r="BH94" s="96">
        <v>-772776259</v>
      </c>
      <c r="BI94" s="96">
        <v>-5902789.6299999999</v>
      </c>
      <c r="BJ94" s="96">
        <v>573449</v>
      </c>
      <c r="BK94" s="96">
        <v>239128233</v>
      </c>
      <c r="BL94" s="96">
        <v>2.7608400000000001E-3</v>
      </c>
      <c r="BM94" s="96">
        <v>-1012969510</v>
      </c>
      <c r="BN94" s="96">
        <v>-2796646.74</v>
      </c>
      <c r="BO94" s="96">
        <v>0</v>
      </c>
      <c r="BP94" s="96">
        <v>0</v>
      </c>
      <c r="BQ94" s="96">
        <v>0</v>
      </c>
      <c r="BR94" s="96">
        <v>0</v>
      </c>
      <c r="BS94" s="96">
        <v>0</v>
      </c>
      <c r="BT94" s="96">
        <v>0</v>
      </c>
      <c r="BU94" s="96">
        <v>0</v>
      </c>
      <c r="BV94" s="96">
        <v>21016.93</v>
      </c>
      <c r="BW94" s="96">
        <v>0</v>
      </c>
      <c r="BX94" s="96">
        <v>-293</v>
      </c>
      <c r="BY94" s="96">
        <v>0</v>
      </c>
      <c r="BZ94" s="96">
        <v>20724</v>
      </c>
      <c r="CA94" s="96">
        <v>0</v>
      </c>
      <c r="CB94" s="96">
        <v>20724</v>
      </c>
      <c r="CC94" s="96">
        <v>0</v>
      </c>
      <c r="CD94" s="96">
        <v>20724</v>
      </c>
      <c r="CE94" s="96">
        <v>417</v>
      </c>
      <c r="CF94" s="96">
        <v>0</v>
      </c>
      <c r="CG94" s="96">
        <v>417</v>
      </c>
      <c r="CH94" s="96">
        <v>4222669.46</v>
      </c>
      <c r="CI94" s="96">
        <v>515785</v>
      </c>
      <c r="CJ94" s="96">
        <v>0</v>
      </c>
      <c r="CK94" s="96">
        <v>4738454.46</v>
      </c>
      <c r="CL94" s="96">
        <v>11363.2</v>
      </c>
      <c r="CM94" s="96">
        <v>0</v>
      </c>
      <c r="CN94" s="96">
        <v>0</v>
      </c>
      <c r="CO94" s="96">
        <v>0</v>
      </c>
      <c r="CP94" s="96">
        <v>0</v>
      </c>
      <c r="CQ94" s="96">
        <v>0</v>
      </c>
      <c r="CR94" s="96">
        <v>0</v>
      </c>
      <c r="CS94" s="96">
        <v>0</v>
      </c>
      <c r="CT94" s="96">
        <v>0</v>
      </c>
      <c r="CU94" s="96">
        <v>0</v>
      </c>
      <c r="CV94" s="96">
        <v>0</v>
      </c>
      <c r="CW94" s="96">
        <v>0</v>
      </c>
      <c r="CX94" s="96">
        <v>0</v>
      </c>
      <c r="CY94" s="96">
        <v>0</v>
      </c>
      <c r="CZ94" s="96">
        <v>0</v>
      </c>
      <c r="DA94" s="96">
        <v>0</v>
      </c>
      <c r="DB94" s="96">
        <v>0</v>
      </c>
      <c r="DC94" s="96">
        <v>0</v>
      </c>
      <c r="DD94" s="96">
        <v>0</v>
      </c>
      <c r="DE94" s="96">
        <v>0</v>
      </c>
      <c r="DF94" s="96">
        <v>24725.8</v>
      </c>
      <c r="DG94" s="96">
        <v>0</v>
      </c>
      <c r="DH94" s="96">
        <v>0</v>
      </c>
      <c r="DI94" s="96">
        <v>0</v>
      </c>
      <c r="DJ94" s="96">
        <v>0</v>
      </c>
      <c r="DK94" s="96">
        <v>0</v>
      </c>
      <c r="DL94" s="96">
        <v>24725.8</v>
      </c>
      <c r="DM94" s="96">
        <v>21016.93</v>
      </c>
      <c r="DN94" s="96">
        <v>0</v>
      </c>
      <c r="DO94" s="96">
        <v>21016.93</v>
      </c>
      <c r="DP94" s="96">
        <v>21016.93</v>
      </c>
      <c r="DQ94" s="96">
        <v>21016.93</v>
      </c>
      <c r="DR94" s="96">
        <v>0</v>
      </c>
      <c r="DS94" s="96">
        <v>-293</v>
      </c>
      <c r="DT94" s="96">
        <v>0</v>
      </c>
      <c r="DU94" s="96">
        <v>20724</v>
      </c>
      <c r="DV94" s="96">
        <v>0</v>
      </c>
      <c r="DW94" s="96">
        <v>0</v>
      </c>
      <c r="DX94" s="96">
        <v>0</v>
      </c>
    </row>
    <row r="95" spans="1:128" x14ac:dyDescent="0.2">
      <c r="A95" s="96">
        <v>1499</v>
      </c>
      <c r="B95" s="96" t="s">
        <v>699</v>
      </c>
      <c r="C95" s="96">
        <v>954</v>
      </c>
      <c r="D95" s="96">
        <v>956</v>
      </c>
      <c r="E95" s="96">
        <v>1910</v>
      </c>
      <c r="F95" s="96">
        <v>955</v>
      </c>
      <c r="G95" s="96">
        <v>9</v>
      </c>
      <c r="H95" s="96">
        <v>0.24</v>
      </c>
      <c r="I95" s="96">
        <v>965</v>
      </c>
      <c r="J95" s="96">
        <v>11035318</v>
      </c>
      <c r="K95" s="96">
        <v>4087689</v>
      </c>
      <c r="L95" s="96">
        <v>5348944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1598685</v>
      </c>
      <c r="S95" s="96">
        <v>11348476</v>
      </c>
      <c r="T95" s="96">
        <v>0</v>
      </c>
      <c r="U95" s="96">
        <v>0</v>
      </c>
      <c r="V95" s="96">
        <v>0</v>
      </c>
      <c r="W95" s="96">
        <v>11348476</v>
      </c>
      <c r="X95" s="96">
        <v>1598685</v>
      </c>
      <c r="Y95" s="96">
        <v>0</v>
      </c>
      <c r="Z95" s="96">
        <v>9749791</v>
      </c>
      <c r="AA95" s="96">
        <v>1014265</v>
      </c>
      <c r="AB95" s="96">
        <v>0</v>
      </c>
      <c r="AC95" s="96">
        <v>990065</v>
      </c>
      <c r="AD95" s="96">
        <v>0</v>
      </c>
      <c r="AE95" s="96">
        <v>0</v>
      </c>
      <c r="AF95" s="96">
        <v>24200</v>
      </c>
      <c r="AG95" s="96">
        <v>1058797.95</v>
      </c>
      <c r="AH95" s="96">
        <v>0</v>
      </c>
      <c r="AI95" s="96">
        <v>1900.82</v>
      </c>
      <c r="AJ95" s="96">
        <v>0</v>
      </c>
      <c r="AK95" s="96">
        <v>1032697.13</v>
      </c>
      <c r="AL95" s="96">
        <v>10782488.130000001</v>
      </c>
      <c r="AM95" s="96">
        <v>0</v>
      </c>
      <c r="AN95" s="96">
        <v>0</v>
      </c>
      <c r="AO95" s="96">
        <v>10782488.130000001</v>
      </c>
      <c r="AP95" s="96">
        <v>10782488.130000001</v>
      </c>
      <c r="AQ95" s="96">
        <v>1000</v>
      </c>
      <c r="AR95" s="96">
        <v>965000</v>
      </c>
      <c r="AS95" s="96">
        <v>965000</v>
      </c>
      <c r="AT95" s="96">
        <v>9780</v>
      </c>
      <c r="AU95" s="96">
        <v>9437700</v>
      </c>
      <c r="AV95" s="96">
        <v>8472700</v>
      </c>
      <c r="AW95" s="96">
        <v>1344788.1300000008</v>
      </c>
      <c r="AX95" s="96">
        <v>540635</v>
      </c>
      <c r="AY95" s="96">
        <v>521712823</v>
      </c>
      <c r="AZ95" s="96">
        <v>1930000</v>
      </c>
      <c r="BA95" s="96">
        <v>1862450000</v>
      </c>
      <c r="BB95" s="96">
        <v>5.1813E-4</v>
      </c>
      <c r="BC95" s="96">
        <v>1340737177</v>
      </c>
      <c r="BD95" s="96">
        <v>694676.15</v>
      </c>
      <c r="BE95" s="96">
        <v>1149452</v>
      </c>
      <c r="BF95" s="96">
        <v>1109221180</v>
      </c>
      <c r="BG95" s="96">
        <v>7.6384199999999999E-3</v>
      </c>
      <c r="BH95" s="96">
        <v>587508357</v>
      </c>
      <c r="BI95" s="96">
        <v>4487635.58</v>
      </c>
      <c r="BJ95" s="96">
        <v>573449</v>
      </c>
      <c r="BK95" s="96">
        <v>553378285</v>
      </c>
      <c r="BL95" s="96">
        <v>2.4301399999999999E-3</v>
      </c>
      <c r="BM95" s="96">
        <v>31665462</v>
      </c>
      <c r="BN95" s="96">
        <v>76951.509999999995</v>
      </c>
      <c r="BO95" s="96">
        <v>5259263.24</v>
      </c>
      <c r="BP95" s="96">
        <v>0</v>
      </c>
      <c r="BQ95" s="96">
        <v>0</v>
      </c>
      <c r="BR95" s="96">
        <v>-73286</v>
      </c>
      <c r="BS95" s="96">
        <v>-114</v>
      </c>
      <c r="BT95" s="96">
        <v>0</v>
      </c>
      <c r="BU95" s="96">
        <v>5185863</v>
      </c>
      <c r="BV95" s="96">
        <v>0</v>
      </c>
      <c r="BW95" s="96">
        <v>0</v>
      </c>
      <c r="BX95" s="96">
        <v>0</v>
      </c>
      <c r="BY95" s="96">
        <v>0</v>
      </c>
      <c r="BZ95" s="96">
        <v>0</v>
      </c>
      <c r="CA95" s="96">
        <v>2</v>
      </c>
      <c r="CB95" s="96">
        <v>5185865</v>
      </c>
      <c r="CC95" s="96">
        <v>0</v>
      </c>
      <c r="CD95" s="96">
        <v>5185865</v>
      </c>
      <c r="CE95" s="96">
        <v>965</v>
      </c>
      <c r="CF95" s="96">
        <v>0</v>
      </c>
      <c r="CG95" s="96">
        <v>965</v>
      </c>
      <c r="CH95" s="96">
        <v>9749791</v>
      </c>
      <c r="CI95" s="96">
        <v>1032697.13</v>
      </c>
      <c r="CJ95" s="96">
        <v>0</v>
      </c>
      <c r="CK95" s="96">
        <v>10782488.130000001</v>
      </c>
      <c r="CL95" s="96">
        <v>11173.56</v>
      </c>
      <c r="CM95" s="96">
        <v>0</v>
      </c>
      <c r="CN95" s="96">
        <v>0</v>
      </c>
      <c r="CO95" s="96">
        <v>0</v>
      </c>
      <c r="CP95" s="96">
        <v>0</v>
      </c>
      <c r="CQ95" s="96">
        <v>0</v>
      </c>
      <c r="CR95" s="96">
        <v>0</v>
      </c>
      <c r="CS95" s="96">
        <v>0</v>
      </c>
      <c r="CT95" s="96">
        <v>0</v>
      </c>
      <c r="CU95" s="96">
        <v>5450.01</v>
      </c>
      <c r="CV95" s="96">
        <v>0</v>
      </c>
      <c r="CW95" s="96">
        <v>0</v>
      </c>
      <c r="CX95" s="96">
        <v>0</v>
      </c>
      <c r="CY95" s="96">
        <v>0</v>
      </c>
      <c r="CZ95" s="96">
        <v>0</v>
      </c>
      <c r="DA95" s="96">
        <v>0</v>
      </c>
      <c r="DB95" s="96">
        <v>0</v>
      </c>
      <c r="DC95" s="96">
        <v>0</v>
      </c>
      <c r="DD95" s="96">
        <v>0</v>
      </c>
      <c r="DE95" s="96">
        <v>5421764.71</v>
      </c>
      <c r="DF95" s="96">
        <v>0</v>
      </c>
      <c r="DG95" s="96">
        <v>0</v>
      </c>
      <c r="DH95" s="96">
        <v>0</v>
      </c>
      <c r="DI95" s="96">
        <v>0</v>
      </c>
      <c r="DJ95" s="96">
        <v>0</v>
      </c>
      <c r="DK95" s="96">
        <v>0</v>
      </c>
      <c r="DL95" s="96">
        <v>5421764.71</v>
      </c>
      <c r="DM95" s="96">
        <v>4608500.0034999996</v>
      </c>
      <c r="DN95" s="96">
        <v>0</v>
      </c>
      <c r="DO95" s="96">
        <v>0</v>
      </c>
      <c r="DP95" s="96">
        <v>0</v>
      </c>
      <c r="DQ95" s="96">
        <v>0</v>
      </c>
      <c r="DR95" s="96">
        <v>0</v>
      </c>
      <c r="DS95" s="96">
        <v>0</v>
      </c>
      <c r="DT95" s="96">
        <v>0</v>
      </c>
      <c r="DU95" s="96">
        <v>0</v>
      </c>
      <c r="DV95" s="96">
        <v>0</v>
      </c>
      <c r="DW95" s="96">
        <v>1</v>
      </c>
      <c r="DX95" s="96">
        <v>0</v>
      </c>
    </row>
    <row r="96" spans="1:128" x14ac:dyDescent="0.2">
      <c r="A96" s="96">
        <v>1540</v>
      </c>
      <c r="B96" s="96" t="s">
        <v>241</v>
      </c>
      <c r="C96" s="96">
        <v>1736</v>
      </c>
      <c r="D96" s="96">
        <v>1732</v>
      </c>
      <c r="E96" s="96">
        <v>3468</v>
      </c>
      <c r="F96" s="96">
        <v>1734</v>
      </c>
      <c r="G96" s="96">
        <v>40</v>
      </c>
      <c r="H96" s="96">
        <v>0.95</v>
      </c>
      <c r="I96" s="96">
        <v>1776</v>
      </c>
      <c r="J96" s="96">
        <v>18896346.670000002</v>
      </c>
      <c r="K96" s="96">
        <v>12310634</v>
      </c>
      <c r="L96" s="96">
        <v>4591455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1994257.67</v>
      </c>
      <c r="S96" s="96">
        <v>18896346.670000002</v>
      </c>
      <c r="T96" s="96">
        <v>0</v>
      </c>
      <c r="U96" s="96">
        <v>0</v>
      </c>
      <c r="V96" s="96">
        <v>4000</v>
      </c>
      <c r="W96" s="96">
        <v>18892346.670000002</v>
      </c>
      <c r="X96" s="96">
        <v>1994257.67</v>
      </c>
      <c r="Y96" s="96">
        <v>0</v>
      </c>
      <c r="Z96" s="96">
        <v>16898089</v>
      </c>
      <c r="AA96" s="96">
        <v>2139478</v>
      </c>
      <c r="AB96" s="96">
        <v>0</v>
      </c>
      <c r="AC96" s="96">
        <v>2139478</v>
      </c>
      <c r="AD96" s="96">
        <v>0</v>
      </c>
      <c r="AE96" s="96">
        <v>0</v>
      </c>
      <c r="AF96" s="96">
        <v>0</v>
      </c>
      <c r="AG96" s="96">
        <v>2160277.7400000002</v>
      </c>
      <c r="AH96" s="96">
        <v>0</v>
      </c>
      <c r="AI96" s="96">
        <v>26972.02</v>
      </c>
      <c r="AJ96" s="96">
        <v>0</v>
      </c>
      <c r="AK96" s="96">
        <v>2133305.7200000002</v>
      </c>
      <c r="AL96" s="96">
        <v>19031394.719999999</v>
      </c>
      <c r="AM96" s="96">
        <v>0</v>
      </c>
      <c r="AN96" s="96">
        <v>0</v>
      </c>
      <c r="AO96" s="96">
        <v>19031394.719999999</v>
      </c>
      <c r="AP96" s="96">
        <v>19031394.719999999</v>
      </c>
      <c r="AQ96" s="96">
        <v>1000</v>
      </c>
      <c r="AR96" s="96">
        <v>1776000</v>
      </c>
      <c r="AS96" s="96">
        <v>1776000</v>
      </c>
      <c r="AT96" s="96">
        <v>9780</v>
      </c>
      <c r="AU96" s="96">
        <v>17369280</v>
      </c>
      <c r="AV96" s="96">
        <v>15593280</v>
      </c>
      <c r="AW96" s="96">
        <v>1662114.7199999988</v>
      </c>
      <c r="AX96" s="96">
        <v>848098</v>
      </c>
      <c r="AY96" s="96">
        <v>1506222722</v>
      </c>
      <c r="AZ96" s="96">
        <v>1930000</v>
      </c>
      <c r="BA96" s="96">
        <v>3427680000</v>
      </c>
      <c r="BB96" s="96">
        <v>5.1813E-4</v>
      </c>
      <c r="BC96" s="96">
        <v>1921457278</v>
      </c>
      <c r="BD96" s="96">
        <v>995564.66</v>
      </c>
      <c r="BE96" s="96">
        <v>1149452</v>
      </c>
      <c r="BF96" s="96">
        <v>2041426752</v>
      </c>
      <c r="BG96" s="96">
        <v>7.6384199999999999E-3</v>
      </c>
      <c r="BH96" s="96">
        <v>535204030</v>
      </c>
      <c r="BI96" s="96">
        <v>4088113.17</v>
      </c>
      <c r="BJ96" s="96">
        <v>573449</v>
      </c>
      <c r="BK96" s="96">
        <v>1018445424</v>
      </c>
      <c r="BL96" s="96">
        <v>1.6320099999999999E-3</v>
      </c>
      <c r="BM96" s="96">
        <v>-487777298</v>
      </c>
      <c r="BN96" s="96">
        <v>-796057.43</v>
      </c>
      <c r="BO96" s="96">
        <v>4287620.4000000004</v>
      </c>
      <c r="BP96" s="96">
        <v>0</v>
      </c>
      <c r="BQ96" s="96">
        <v>0</v>
      </c>
      <c r="BR96" s="96">
        <v>-59746</v>
      </c>
      <c r="BS96" s="96">
        <v>-331</v>
      </c>
      <c r="BT96" s="96">
        <v>0</v>
      </c>
      <c r="BU96" s="96">
        <v>4227543</v>
      </c>
      <c r="BV96" s="96">
        <v>0</v>
      </c>
      <c r="BW96" s="96">
        <v>0</v>
      </c>
      <c r="BX96" s="96">
        <v>0</v>
      </c>
      <c r="BY96" s="96">
        <v>0</v>
      </c>
      <c r="BZ96" s="96">
        <v>0</v>
      </c>
      <c r="CA96" s="96">
        <v>5</v>
      </c>
      <c r="CB96" s="96">
        <v>4227548</v>
      </c>
      <c r="CC96" s="96">
        <v>0</v>
      </c>
      <c r="CD96" s="96">
        <v>4227548</v>
      </c>
      <c r="CE96" s="96">
        <v>1776</v>
      </c>
      <c r="CF96" s="96">
        <v>0</v>
      </c>
      <c r="CG96" s="96">
        <v>1776</v>
      </c>
      <c r="CH96" s="96">
        <v>16898089</v>
      </c>
      <c r="CI96" s="96">
        <v>2133305.7200000002</v>
      </c>
      <c r="CJ96" s="96">
        <v>0</v>
      </c>
      <c r="CK96" s="96">
        <v>19031394.719999999</v>
      </c>
      <c r="CL96" s="96">
        <v>10715.88</v>
      </c>
      <c r="CM96" s="96">
        <v>0</v>
      </c>
      <c r="CN96" s="96">
        <v>0</v>
      </c>
      <c r="CO96" s="96">
        <v>0</v>
      </c>
      <c r="CP96" s="96">
        <v>0</v>
      </c>
      <c r="CQ96" s="96">
        <v>0</v>
      </c>
      <c r="CR96" s="96">
        <v>0</v>
      </c>
      <c r="CS96" s="96">
        <v>0</v>
      </c>
      <c r="CT96" s="96">
        <v>0</v>
      </c>
      <c r="CU96" s="96">
        <v>2414.1999999999998</v>
      </c>
      <c r="CV96" s="96">
        <v>0</v>
      </c>
      <c r="CW96" s="96">
        <v>0</v>
      </c>
      <c r="CX96" s="96">
        <v>0</v>
      </c>
      <c r="CY96" s="96">
        <v>0</v>
      </c>
      <c r="CZ96" s="96">
        <v>0</v>
      </c>
      <c r="DA96" s="96">
        <v>0</v>
      </c>
      <c r="DB96" s="96">
        <v>0</v>
      </c>
      <c r="DC96" s="96">
        <v>0</v>
      </c>
      <c r="DD96" s="96">
        <v>0</v>
      </c>
      <c r="DE96" s="96">
        <v>4652282.83</v>
      </c>
      <c r="DF96" s="96">
        <v>0</v>
      </c>
      <c r="DG96" s="96">
        <v>0</v>
      </c>
      <c r="DH96" s="96">
        <v>0</v>
      </c>
      <c r="DI96" s="96">
        <v>0</v>
      </c>
      <c r="DJ96" s="96">
        <v>0</v>
      </c>
      <c r="DK96" s="96">
        <v>0</v>
      </c>
      <c r="DL96" s="96">
        <v>4652282.83</v>
      </c>
      <c r="DM96" s="96">
        <v>3954440.4054999999</v>
      </c>
      <c r="DN96" s="96">
        <v>0</v>
      </c>
      <c r="DO96" s="96">
        <v>0</v>
      </c>
      <c r="DP96" s="96">
        <v>0</v>
      </c>
      <c r="DQ96" s="96">
        <v>0</v>
      </c>
      <c r="DR96" s="96">
        <v>0</v>
      </c>
      <c r="DS96" s="96">
        <v>0</v>
      </c>
      <c r="DT96" s="96">
        <v>0</v>
      </c>
      <c r="DU96" s="96">
        <v>0</v>
      </c>
      <c r="DV96" s="96">
        <v>0</v>
      </c>
      <c r="DW96" s="96">
        <v>1</v>
      </c>
      <c r="DX96" s="96">
        <v>0</v>
      </c>
    </row>
    <row r="97" spans="1:128" x14ac:dyDescent="0.2">
      <c r="A97" s="96">
        <v>1554</v>
      </c>
      <c r="B97" s="96" t="s">
        <v>242</v>
      </c>
      <c r="C97" s="96">
        <v>11037</v>
      </c>
      <c r="D97" s="96">
        <v>11019</v>
      </c>
      <c r="E97" s="96">
        <v>22056</v>
      </c>
      <c r="F97" s="96">
        <v>11028</v>
      </c>
      <c r="G97" s="96">
        <v>283</v>
      </c>
      <c r="H97" s="96">
        <v>1.25</v>
      </c>
      <c r="I97" s="96">
        <v>11381</v>
      </c>
      <c r="J97" s="96">
        <v>125829802</v>
      </c>
      <c r="K97" s="96">
        <v>56285925</v>
      </c>
      <c r="L97" s="96">
        <v>58117093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11426784</v>
      </c>
      <c r="S97" s="96">
        <v>125169405</v>
      </c>
      <c r="T97" s="96">
        <v>0</v>
      </c>
      <c r="U97" s="96">
        <v>0</v>
      </c>
      <c r="V97" s="96">
        <v>7000</v>
      </c>
      <c r="W97" s="96">
        <v>125162405</v>
      </c>
      <c r="X97" s="96">
        <v>11426784</v>
      </c>
      <c r="Y97" s="96">
        <v>0</v>
      </c>
      <c r="Z97" s="96">
        <v>113735621</v>
      </c>
      <c r="AA97" s="96">
        <v>5364090</v>
      </c>
      <c r="AB97" s="96">
        <v>0</v>
      </c>
      <c r="AC97" s="96">
        <v>5364090</v>
      </c>
      <c r="AD97" s="96">
        <v>0</v>
      </c>
      <c r="AE97" s="96">
        <v>0</v>
      </c>
      <c r="AF97" s="96">
        <v>0</v>
      </c>
      <c r="AG97" s="96">
        <v>5414738</v>
      </c>
      <c r="AH97" s="96">
        <v>0</v>
      </c>
      <c r="AI97" s="96">
        <v>0</v>
      </c>
      <c r="AJ97" s="96">
        <v>0</v>
      </c>
      <c r="AK97" s="96">
        <v>5414738</v>
      </c>
      <c r="AL97" s="96">
        <v>119150359</v>
      </c>
      <c r="AM97" s="96">
        <v>0</v>
      </c>
      <c r="AN97" s="96">
        <v>0</v>
      </c>
      <c r="AO97" s="96">
        <v>119150359</v>
      </c>
      <c r="AP97" s="96">
        <v>119150359</v>
      </c>
      <c r="AQ97" s="96">
        <v>1000</v>
      </c>
      <c r="AR97" s="96">
        <v>11381000</v>
      </c>
      <c r="AS97" s="96">
        <v>11381000</v>
      </c>
      <c r="AT97" s="96">
        <v>9780</v>
      </c>
      <c r="AU97" s="96">
        <v>111306180</v>
      </c>
      <c r="AV97" s="96">
        <v>99925180</v>
      </c>
      <c r="AW97" s="96">
        <v>7844179</v>
      </c>
      <c r="AX97" s="96">
        <v>562287</v>
      </c>
      <c r="AY97" s="96">
        <v>6399393804</v>
      </c>
      <c r="AZ97" s="96">
        <v>1930000</v>
      </c>
      <c r="BA97" s="96">
        <v>21965330000</v>
      </c>
      <c r="BB97" s="96">
        <v>5.1813E-4</v>
      </c>
      <c r="BC97" s="96">
        <v>15565936196</v>
      </c>
      <c r="BD97" s="96">
        <v>8065178.5199999996</v>
      </c>
      <c r="BE97" s="96">
        <v>1149452</v>
      </c>
      <c r="BF97" s="96">
        <v>13081913212</v>
      </c>
      <c r="BG97" s="96">
        <v>7.6384199999999999E-3</v>
      </c>
      <c r="BH97" s="96">
        <v>6682519408</v>
      </c>
      <c r="BI97" s="96">
        <v>51043889.899999999</v>
      </c>
      <c r="BJ97" s="96">
        <v>573449</v>
      </c>
      <c r="BK97" s="96">
        <v>6526423069</v>
      </c>
      <c r="BL97" s="96">
        <v>1.20191E-3</v>
      </c>
      <c r="BM97" s="96">
        <v>127029265</v>
      </c>
      <c r="BN97" s="96">
        <v>152677.74</v>
      </c>
      <c r="BO97" s="96">
        <v>59261746.159999996</v>
      </c>
      <c r="BP97" s="96">
        <v>0</v>
      </c>
      <c r="BQ97" s="96">
        <v>0</v>
      </c>
      <c r="BR97" s="96">
        <v>-825792</v>
      </c>
      <c r="BS97" s="96">
        <v>-1412</v>
      </c>
      <c r="BT97" s="96">
        <v>0</v>
      </c>
      <c r="BU97" s="96">
        <v>58434542</v>
      </c>
      <c r="BV97" s="96">
        <v>0</v>
      </c>
      <c r="BW97" s="96">
        <v>0</v>
      </c>
      <c r="BX97" s="96">
        <v>0</v>
      </c>
      <c r="BY97" s="96">
        <v>0</v>
      </c>
      <c r="BZ97" s="96">
        <v>0</v>
      </c>
      <c r="CA97" s="96">
        <v>19</v>
      </c>
      <c r="CB97" s="96">
        <v>58434561</v>
      </c>
      <c r="CC97" s="96">
        <v>0</v>
      </c>
      <c r="CD97" s="96">
        <v>58434561</v>
      </c>
      <c r="CE97" s="96">
        <v>11381</v>
      </c>
      <c r="CF97" s="96">
        <v>0</v>
      </c>
      <c r="CG97" s="96">
        <v>11381</v>
      </c>
      <c r="CH97" s="96">
        <v>113735621</v>
      </c>
      <c r="CI97" s="96">
        <v>5414738</v>
      </c>
      <c r="CJ97" s="96">
        <v>0</v>
      </c>
      <c r="CK97" s="96">
        <v>119150359</v>
      </c>
      <c r="CL97" s="96">
        <v>10469.23</v>
      </c>
      <c r="CM97" s="96">
        <v>0</v>
      </c>
      <c r="CN97" s="96">
        <v>0</v>
      </c>
      <c r="CO97" s="96">
        <v>0</v>
      </c>
      <c r="CP97" s="96">
        <v>0</v>
      </c>
      <c r="CQ97" s="96">
        <v>0</v>
      </c>
      <c r="CR97" s="96">
        <v>0</v>
      </c>
      <c r="CS97" s="96">
        <v>0</v>
      </c>
      <c r="CT97" s="96">
        <v>0</v>
      </c>
      <c r="CU97" s="96">
        <v>5207.08</v>
      </c>
      <c r="CV97" s="96">
        <v>0</v>
      </c>
      <c r="CW97" s="96">
        <v>0</v>
      </c>
      <c r="CX97" s="96">
        <v>0</v>
      </c>
      <c r="CY97" s="96">
        <v>0</v>
      </c>
      <c r="CZ97" s="96">
        <v>0</v>
      </c>
      <c r="DA97" s="96">
        <v>0</v>
      </c>
      <c r="DB97" s="96">
        <v>0</v>
      </c>
      <c r="DC97" s="96">
        <v>0</v>
      </c>
      <c r="DD97" s="96">
        <v>0</v>
      </c>
      <c r="DE97" s="96">
        <v>58907053.450000003</v>
      </c>
      <c r="DF97" s="96">
        <v>0</v>
      </c>
      <c r="DG97" s="96">
        <v>0</v>
      </c>
      <c r="DH97" s="96">
        <v>0</v>
      </c>
      <c r="DI97" s="96">
        <v>39170</v>
      </c>
      <c r="DJ97" s="96">
        <v>0</v>
      </c>
      <c r="DK97" s="96">
        <v>0</v>
      </c>
      <c r="DL97" s="96">
        <v>58867883.450000003</v>
      </c>
      <c r="DM97" s="96">
        <v>50037700.932500005</v>
      </c>
      <c r="DN97" s="96">
        <v>0</v>
      </c>
      <c r="DO97" s="96">
        <v>0</v>
      </c>
      <c r="DP97" s="96">
        <v>0</v>
      </c>
      <c r="DQ97" s="96">
        <v>0</v>
      </c>
      <c r="DR97" s="96">
        <v>0</v>
      </c>
      <c r="DS97" s="96">
        <v>0</v>
      </c>
      <c r="DT97" s="96">
        <v>0</v>
      </c>
      <c r="DU97" s="96">
        <v>0</v>
      </c>
      <c r="DV97" s="96">
        <v>0</v>
      </c>
      <c r="DW97" s="96">
        <v>69</v>
      </c>
      <c r="DX97" s="96">
        <v>0</v>
      </c>
    </row>
    <row r="98" spans="1:128" x14ac:dyDescent="0.2">
      <c r="A98" s="96">
        <v>1561</v>
      </c>
      <c r="B98" s="96" t="s">
        <v>243</v>
      </c>
      <c r="C98" s="96">
        <v>574</v>
      </c>
      <c r="D98" s="96">
        <v>570</v>
      </c>
      <c r="E98" s="96">
        <v>1144</v>
      </c>
      <c r="F98" s="96">
        <v>572</v>
      </c>
      <c r="G98" s="96">
        <v>49</v>
      </c>
      <c r="H98" s="96">
        <v>0</v>
      </c>
      <c r="I98" s="96">
        <v>621</v>
      </c>
      <c r="J98" s="96">
        <v>7678910</v>
      </c>
      <c r="K98" s="96">
        <v>1486209</v>
      </c>
      <c r="L98" s="96">
        <v>4881319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1311382</v>
      </c>
      <c r="S98" s="96">
        <v>7678910</v>
      </c>
      <c r="T98" s="96">
        <v>5000</v>
      </c>
      <c r="U98" s="96">
        <v>0</v>
      </c>
      <c r="V98" s="96">
        <v>0</v>
      </c>
      <c r="W98" s="96">
        <v>7673910</v>
      </c>
      <c r="X98" s="96">
        <v>1311382</v>
      </c>
      <c r="Y98" s="96">
        <v>0</v>
      </c>
      <c r="Z98" s="96">
        <v>6362528</v>
      </c>
      <c r="AA98" s="96">
        <v>1162911.06</v>
      </c>
      <c r="AB98" s="96">
        <v>5000</v>
      </c>
      <c r="AC98" s="96">
        <v>859809</v>
      </c>
      <c r="AD98" s="96">
        <v>0</v>
      </c>
      <c r="AE98" s="96">
        <v>0</v>
      </c>
      <c r="AF98" s="96">
        <v>298102.06</v>
      </c>
      <c r="AG98" s="96">
        <v>1162357.79</v>
      </c>
      <c r="AH98" s="96">
        <v>0</v>
      </c>
      <c r="AI98" s="96">
        <v>0</v>
      </c>
      <c r="AJ98" s="96">
        <v>0</v>
      </c>
      <c r="AK98" s="96">
        <v>864255.73</v>
      </c>
      <c r="AL98" s="96">
        <v>7226783.7300000004</v>
      </c>
      <c r="AM98" s="96">
        <v>0</v>
      </c>
      <c r="AN98" s="96">
        <v>0</v>
      </c>
      <c r="AO98" s="96">
        <v>7226783.7300000004</v>
      </c>
      <c r="AP98" s="96">
        <v>7226783.7300000004</v>
      </c>
      <c r="AQ98" s="96">
        <v>1000</v>
      </c>
      <c r="AR98" s="96">
        <v>621000</v>
      </c>
      <c r="AS98" s="96">
        <v>621000</v>
      </c>
      <c r="AT98" s="96">
        <v>9780</v>
      </c>
      <c r="AU98" s="96">
        <v>6073380</v>
      </c>
      <c r="AV98" s="96">
        <v>5452380</v>
      </c>
      <c r="AW98" s="96">
        <v>1153403.7300000004</v>
      </c>
      <c r="AX98" s="96">
        <v>343359</v>
      </c>
      <c r="AY98" s="96">
        <v>213226013</v>
      </c>
      <c r="AZ98" s="96">
        <v>1930000</v>
      </c>
      <c r="BA98" s="96">
        <v>1198530000</v>
      </c>
      <c r="BB98" s="96">
        <v>5.1813E-4</v>
      </c>
      <c r="BC98" s="96">
        <v>985303987</v>
      </c>
      <c r="BD98" s="96">
        <v>510515.55</v>
      </c>
      <c r="BE98" s="96">
        <v>1149452</v>
      </c>
      <c r="BF98" s="96">
        <v>713809692</v>
      </c>
      <c r="BG98" s="96">
        <v>7.6384199999999999E-3</v>
      </c>
      <c r="BH98" s="96">
        <v>500583679</v>
      </c>
      <c r="BI98" s="96">
        <v>3823668.39</v>
      </c>
      <c r="BJ98" s="96">
        <v>573449</v>
      </c>
      <c r="BK98" s="96">
        <v>356111829</v>
      </c>
      <c r="BL98" s="96">
        <v>3.23888E-3</v>
      </c>
      <c r="BM98" s="96">
        <v>142885816</v>
      </c>
      <c r="BN98" s="96">
        <v>462790.01</v>
      </c>
      <c r="BO98" s="96">
        <v>4796973.95</v>
      </c>
      <c r="BP98" s="96">
        <v>0</v>
      </c>
      <c r="BQ98" s="96">
        <v>0</v>
      </c>
      <c r="BR98" s="96">
        <v>-66844</v>
      </c>
      <c r="BS98" s="96">
        <v>-48</v>
      </c>
      <c r="BT98" s="96">
        <v>0</v>
      </c>
      <c r="BU98" s="96">
        <v>4730082</v>
      </c>
      <c r="BV98" s="96">
        <v>0</v>
      </c>
      <c r="BW98" s="96">
        <v>0</v>
      </c>
      <c r="BX98" s="96">
        <v>0</v>
      </c>
      <c r="BY98" s="96">
        <v>0</v>
      </c>
      <c r="BZ98" s="96">
        <v>0</v>
      </c>
      <c r="CA98" s="96">
        <v>1</v>
      </c>
      <c r="CB98" s="96">
        <v>4730083</v>
      </c>
      <c r="CC98" s="96">
        <v>0</v>
      </c>
      <c r="CD98" s="96">
        <v>4730083</v>
      </c>
      <c r="CE98" s="96">
        <v>621</v>
      </c>
      <c r="CF98" s="96">
        <v>0</v>
      </c>
      <c r="CG98" s="96">
        <v>621</v>
      </c>
      <c r="CH98" s="96">
        <v>6362528</v>
      </c>
      <c r="CI98" s="96">
        <v>864255.73</v>
      </c>
      <c r="CJ98" s="96">
        <v>0</v>
      </c>
      <c r="CK98" s="96">
        <v>7226783.7300000004</v>
      </c>
      <c r="CL98" s="96">
        <v>11637.33</v>
      </c>
      <c r="CM98" s="96">
        <v>0</v>
      </c>
      <c r="CN98" s="96">
        <v>0</v>
      </c>
      <c r="CO98" s="96">
        <v>0</v>
      </c>
      <c r="CP98" s="96">
        <v>0</v>
      </c>
      <c r="CQ98" s="96">
        <v>0</v>
      </c>
      <c r="CR98" s="96">
        <v>0</v>
      </c>
      <c r="CS98" s="96">
        <v>0</v>
      </c>
      <c r="CT98" s="96">
        <v>0</v>
      </c>
      <c r="CU98" s="96">
        <v>7724.6</v>
      </c>
      <c r="CV98" s="96">
        <v>0</v>
      </c>
      <c r="CW98" s="96">
        <v>0</v>
      </c>
      <c r="CX98" s="96">
        <v>0</v>
      </c>
      <c r="CY98" s="96">
        <v>0</v>
      </c>
      <c r="CZ98" s="96">
        <v>0</v>
      </c>
      <c r="DA98" s="96">
        <v>0</v>
      </c>
      <c r="DB98" s="96">
        <v>0</v>
      </c>
      <c r="DC98" s="96">
        <v>0</v>
      </c>
      <c r="DD98" s="96">
        <v>0</v>
      </c>
      <c r="DE98" s="96">
        <v>4948163.37</v>
      </c>
      <c r="DF98" s="96">
        <v>0</v>
      </c>
      <c r="DG98" s="96">
        <v>0</v>
      </c>
      <c r="DH98" s="96">
        <v>0</v>
      </c>
      <c r="DI98" s="96">
        <v>0</v>
      </c>
      <c r="DJ98" s="96">
        <v>0</v>
      </c>
      <c r="DK98" s="96">
        <v>0</v>
      </c>
      <c r="DL98" s="96">
        <v>4948163.37</v>
      </c>
      <c r="DM98" s="96">
        <v>4205938.8645000001</v>
      </c>
      <c r="DN98" s="96">
        <v>0</v>
      </c>
      <c r="DO98" s="96">
        <v>0</v>
      </c>
      <c r="DP98" s="96">
        <v>0</v>
      </c>
      <c r="DQ98" s="96">
        <v>0</v>
      </c>
      <c r="DR98" s="96">
        <v>0</v>
      </c>
      <c r="DS98" s="96">
        <v>0</v>
      </c>
      <c r="DT98" s="96">
        <v>0</v>
      </c>
      <c r="DU98" s="96">
        <v>0</v>
      </c>
      <c r="DV98" s="96">
        <v>0</v>
      </c>
      <c r="DW98" s="96">
        <v>0</v>
      </c>
      <c r="DX98" s="96">
        <v>0</v>
      </c>
    </row>
    <row r="99" spans="1:128" x14ac:dyDescent="0.2">
      <c r="A99" s="96">
        <v>1568</v>
      </c>
      <c r="B99" s="96" t="s">
        <v>244</v>
      </c>
      <c r="C99" s="96">
        <v>1863</v>
      </c>
      <c r="D99" s="96">
        <v>1846</v>
      </c>
      <c r="E99" s="96">
        <v>3709</v>
      </c>
      <c r="F99" s="96">
        <v>1855</v>
      </c>
      <c r="G99" s="96">
        <v>55</v>
      </c>
      <c r="H99" s="96">
        <v>0</v>
      </c>
      <c r="I99" s="96">
        <v>1910</v>
      </c>
      <c r="J99" s="96">
        <v>20675234</v>
      </c>
      <c r="K99" s="96">
        <v>8560459</v>
      </c>
      <c r="L99" s="96">
        <v>10306485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1808290</v>
      </c>
      <c r="S99" s="96">
        <v>20799716</v>
      </c>
      <c r="T99" s="96">
        <v>0</v>
      </c>
      <c r="U99" s="96">
        <v>0</v>
      </c>
      <c r="V99" s="96">
        <v>400</v>
      </c>
      <c r="W99" s="96">
        <v>20799316</v>
      </c>
      <c r="X99" s="96">
        <v>1808290</v>
      </c>
      <c r="Y99" s="96">
        <v>0</v>
      </c>
      <c r="Z99" s="96">
        <v>18991026</v>
      </c>
      <c r="AA99" s="96">
        <v>1163084</v>
      </c>
      <c r="AB99" s="96">
        <v>0</v>
      </c>
      <c r="AC99" s="96">
        <v>1163084</v>
      </c>
      <c r="AD99" s="96">
        <v>0</v>
      </c>
      <c r="AE99" s="96">
        <v>0</v>
      </c>
      <c r="AF99" s="96">
        <v>0</v>
      </c>
      <c r="AG99" s="96">
        <v>1172646.49</v>
      </c>
      <c r="AH99" s="96">
        <v>0</v>
      </c>
      <c r="AI99" s="96">
        <v>0</v>
      </c>
      <c r="AJ99" s="96">
        <v>0</v>
      </c>
      <c r="AK99" s="96">
        <v>1172646.49</v>
      </c>
      <c r="AL99" s="96">
        <v>20163672.489999998</v>
      </c>
      <c r="AM99" s="96">
        <v>0</v>
      </c>
      <c r="AN99" s="96">
        <v>0</v>
      </c>
      <c r="AO99" s="96">
        <v>20163672.489999998</v>
      </c>
      <c r="AP99" s="96">
        <v>20163672.489999998</v>
      </c>
      <c r="AQ99" s="96">
        <v>1000</v>
      </c>
      <c r="AR99" s="96">
        <v>1910000</v>
      </c>
      <c r="AS99" s="96">
        <v>1910000</v>
      </c>
      <c r="AT99" s="96">
        <v>9780</v>
      </c>
      <c r="AU99" s="96">
        <v>18679800</v>
      </c>
      <c r="AV99" s="96">
        <v>16769800</v>
      </c>
      <c r="AW99" s="96">
        <v>1483872.4899999984</v>
      </c>
      <c r="AX99" s="96">
        <v>513111</v>
      </c>
      <c r="AY99" s="96">
        <v>980042264</v>
      </c>
      <c r="AZ99" s="96">
        <v>1930000</v>
      </c>
      <c r="BA99" s="96">
        <v>3686300000</v>
      </c>
      <c r="BB99" s="96">
        <v>5.1813E-4</v>
      </c>
      <c r="BC99" s="96">
        <v>2706257736</v>
      </c>
      <c r="BD99" s="96">
        <v>1402193.32</v>
      </c>
      <c r="BE99" s="96">
        <v>1149452</v>
      </c>
      <c r="BF99" s="96">
        <v>2195453320</v>
      </c>
      <c r="BG99" s="96">
        <v>7.6384199999999999E-3</v>
      </c>
      <c r="BH99" s="96">
        <v>1215411056</v>
      </c>
      <c r="BI99" s="96">
        <v>9283820.1199999992</v>
      </c>
      <c r="BJ99" s="96">
        <v>573449</v>
      </c>
      <c r="BK99" s="96">
        <v>1095287590</v>
      </c>
      <c r="BL99" s="96">
        <v>1.3547800000000001E-3</v>
      </c>
      <c r="BM99" s="96">
        <v>115245326</v>
      </c>
      <c r="BN99" s="96">
        <v>156132.06</v>
      </c>
      <c r="BO99" s="96">
        <v>10842145.5</v>
      </c>
      <c r="BP99" s="96">
        <v>0</v>
      </c>
      <c r="BQ99" s="96">
        <v>0</v>
      </c>
      <c r="BR99" s="96">
        <v>-151081</v>
      </c>
      <c r="BS99" s="96">
        <v>-219</v>
      </c>
      <c r="BT99" s="96">
        <v>0</v>
      </c>
      <c r="BU99" s="96">
        <v>10690846</v>
      </c>
      <c r="BV99" s="96">
        <v>0</v>
      </c>
      <c r="BW99" s="96">
        <v>0</v>
      </c>
      <c r="BX99" s="96">
        <v>0</v>
      </c>
      <c r="BY99" s="96">
        <v>0</v>
      </c>
      <c r="BZ99" s="96">
        <v>0</v>
      </c>
      <c r="CA99" s="96">
        <v>3</v>
      </c>
      <c r="CB99" s="96">
        <v>10690849</v>
      </c>
      <c r="CC99" s="96">
        <v>0</v>
      </c>
      <c r="CD99" s="96">
        <v>10690849</v>
      </c>
      <c r="CE99" s="96">
        <v>1910</v>
      </c>
      <c r="CF99" s="96">
        <v>0</v>
      </c>
      <c r="CG99" s="96">
        <v>1910</v>
      </c>
      <c r="CH99" s="96">
        <v>18991026</v>
      </c>
      <c r="CI99" s="96">
        <v>1172646.49</v>
      </c>
      <c r="CJ99" s="96">
        <v>0</v>
      </c>
      <c r="CK99" s="96">
        <v>20163672.489999998</v>
      </c>
      <c r="CL99" s="96">
        <v>10556.9</v>
      </c>
      <c r="CM99" s="96">
        <v>0</v>
      </c>
      <c r="CN99" s="96">
        <v>0</v>
      </c>
      <c r="CO99" s="96">
        <v>0</v>
      </c>
      <c r="CP99" s="96">
        <v>0</v>
      </c>
      <c r="CQ99" s="96">
        <v>0</v>
      </c>
      <c r="CR99" s="96">
        <v>0</v>
      </c>
      <c r="CS99" s="96">
        <v>0</v>
      </c>
      <c r="CT99" s="96">
        <v>0</v>
      </c>
      <c r="CU99" s="96">
        <v>5676.52</v>
      </c>
      <c r="CV99" s="96">
        <v>0</v>
      </c>
      <c r="CW99" s="96">
        <v>0</v>
      </c>
      <c r="CX99" s="96">
        <v>0</v>
      </c>
      <c r="CY99" s="96">
        <v>0</v>
      </c>
      <c r="CZ99" s="96">
        <v>0</v>
      </c>
      <c r="DA99" s="96">
        <v>0</v>
      </c>
      <c r="DB99" s="96">
        <v>0</v>
      </c>
      <c r="DC99" s="96">
        <v>0</v>
      </c>
      <c r="DD99" s="96">
        <v>0</v>
      </c>
      <c r="DE99" s="96">
        <v>10446751.810000001</v>
      </c>
      <c r="DF99" s="96">
        <v>0</v>
      </c>
      <c r="DG99" s="96">
        <v>0</v>
      </c>
      <c r="DH99" s="96">
        <v>0</v>
      </c>
      <c r="DI99" s="96">
        <v>0</v>
      </c>
      <c r="DJ99" s="96">
        <v>0</v>
      </c>
      <c r="DK99" s="96">
        <v>0</v>
      </c>
      <c r="DL99" s="96">
        <v>10446751.810000001</v>
      </c>
      <c r="DM99" s="96">
        <v>8879739.0384999998</v>
      </c>
      <c r="DN99" s="96">
        <v>0</v>
      </c>
      <c r="DO99" s="96">
        <v>0</v>
      </c>
      <c r="DP99" s="96">
        <v>0</v>
      </c>
      <c r="DQ99" s="96">
        <v>0</v>
      </c>
      <c r="DR99" s="96">
        <v>0</v>
      </c>
      <c r="DS99" s="96">
        <v>0</v>
      </c>
      <c r="DT99" s="96">
        <v>0</v>
      </c>
      <c r="DU99" s="96">
        <v>0</v>
      </c>
      <c r="DV99" s="96">
        <v>0</v>
      </c>
      <c r="DW99" s="96">
        <v>0</v>
      </c>
      <c r="DX99" s="96">
        <v>0</v>
      </c>
    </row>
    <row r="100" spans="1:128" x14ac:dyDescent="0.2">
      <c r="A100" s="96">
        <v>1582</v>
      </c>
      <c r="B100" s="96" t="s">
        <v>245</v>
      </c>
      <c r="C100" s="96">
        <v>344</v>
      </c>
      <c r="D100" s="96">
        <v>338</v>
      </c>
      <c r="E100" s="96">
        <v>682</v>
      </c>
      <c r="F100" s="96">
        <v>341</v>
      </c>
      <c r="G100" s="96">
        <v>2</v>
      </c>
      <c r="H100" s="96">
        <v>0</v>
      </c>
      <c r="I100" s="96">
        <v>343</v>
      </c>
      <c r="J100" s="96">
        <v>4926512</v>
      </c>
      <c r="K100" s="96">
        <v>3946060</v>
      </c>
      <c r="L100" s="96">
        <v>44468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935984</v>
      </c>
      <c r="S100" s="96">
        <v>5052907</v>
      </c>
      <c r="T100" s="96">
        <v>0</v>
      </c>
      <c r="U100" s="96">
        <v>0</v>
      </c>
      <c r="V100" s="96">
        <v>0</v>
      </c>
      <c r="W100" s="96">
        <v>5052907</v>
      </c>
      <c r="X100" s="96">
        <v>935984</v>
      </c>
      <c r="Y100" s="96">
        <v>0</v>
      </c>
      <c r="Z100" s="96">
        <v>4116923</v>
      </c>
      <c r="AA100" s="96">
        <v>330500</v>
      </c>
      <c r="AB100" s="96">
        <v>0</v>
      </c>
      <c r="AC100" s="96">
        <v>330000</v>
      </c>
      <c r="AD100" s="96">
        <v>0</v>
      </c>
      <c r="AE100" s="96">
        <v>0</v>
      </c>
      <c r="AF100" s="96">
        <v>500</v>
      </c>
      <c r="AG100" s="96">
        <v>347750</v>
      </c>
      <c r="AH100" s="96">
        <v>0</v>
      </c>
      <c r="AI100" s="96">
        <v>0</v>
      </c>
      <c r="AJ100" s="96">
        <v>0</v>
      </c>
      <c r="AK100" s="96">
        <v>347250</v>
      </c>
      <c r="AL100" s="96">
        <v>4464173</v>
      </c>
      <c r="AM100" s="96">
        <v>0</v>
      </c>
      <c r="AN100" s="96">
        <v>0</v>
      </c>
      <c r="AO100" s="96">
        <v>4464173</v>
      </c>
      <c r="AP100" s="96">
        <v>4464173</v>
      </c>
      <c r="AQ100" s="96">
        <v>1000</v>
      </c>
      <c r="AR100" s="96">
        <v>343000</v>
      </c>
      <c r="AS100" s="96">
        <v>343000</v>
      </c>
      <c r="AT100" s="96">
        <v>9780</v>
      </c>
      <c r="AU100" s="96">
        <v>3354540</v>
      </c>
      <c r="AV100" s="96">
        <v>3011540</v>
      </c>
      <c r="AW100" s="96">
        <v>1109633</v>
      </c>
      <c r="AX100" s="96">
        <v>2183952</v>
      </c>
      <c r="AY100" s="96">
        <v>749095426</v>
      </c>
      <c r="AZ100" s="96">
        <v>1930000</v>
      </c>
      <c r="BA100" s="96">
        <v>661990000</v>
      </c>
      <c r="BB100" s="96">
        <v>5.1813E-4</v>
      </c>
      <c r="BC100" s="96">
        <v>-87105426</v>
      </c>
      <c r="BD100" s="96">
        <v>0</v>
      </c>
      <c r="BE100" s="96">
        <v>1149452</v>
      </c>
      <c r="BF100" s="96">
        <v>394262036</v>
      </c>
      <c r="BG100" s="96">
        <v>7.6384199999999999E-3</v>
      </c>
      <c r="BH100" s="96">
        <v>-354833390</v>
      </c>
      <c r="BI100" s="96">
        <v>-2710366.46</v>
      </c>
      <c r="BJ100" s="96">
        <v>573449</v>
      </c>
      <c r="BK100" s="96">
        <v>196693007</v>
      </c>
      <c r="BL100" s="96">
        <v>5.6414500000000001E-3</v>
      </c>
      <c r="BM100" s="96">
        <v>-552402419</v>
      </c>
      <c r="BN100" s="96">
        <v>-3116350.63</v>
      </c>
      <c r="BO100" s="96">
        <v>0</v>
      </c>
      <c r="BP100" s="96">
        <v>0</v>
      </c>
      <c r="BQ100" s="96">
        <v>0</v>
      </c>
      <c r="BR100" s="96">
        <v>0</v>
      </c>
      <c r="BS100" s="96">
        <v>0</v>
      </c>
      <c r="BT100" s="96">
        <v>0</v>
      </c>
      <c r="BU100" s="96">
        <v>0</v>
      </c>
      <c r="BV100" s="96">
        <v>19360.28</v>
      </c>
      <c r="BW100" s="96">
        <v>0</v>
      </c>
      <c r="BX100" s="96">
        <v>-270</v>
      </c>
      <c r="BY100" s="96">
        <v>0</v>
      </c>
      <c r="BZ100" s="96">
        <v>19090</v>
      </c>
      <c r="CA100" s="96">
        <v>0</v>
      </c>
      <c r="CB100" s="96">
        <v>19090</v>
      </c>
      <c r="CC100" s="96">
        <v>0</v>
      </c>
      <c r="CD100" s="96">
        <v>19090</v>
      </c>
      <c r="CE100" s="96">
        <v>343</v>
      </c>
      <c r="CF100" s="96">
        <v>0</v>
      </c>
      <c r="CG100" s="96">
        <v>343</v>
      </c>
      <c r="CH100" s="96">
        <v>4116923</v>
      </c>
      <c r="CI100" s="96">
        <v>347250</v>
      </c>
      <c r="CJ100" s="96">
        <v>0</v>
      </c>
      <c r="CK100" s="96">
        <v>4464173</v>
      </c>
      <c r="CL100" s="96">
        <v>13015.08</v>
      </c>
      <c r="CM100" s="96">
        <v>0</v>
      </c>
      <c r="CN100" s="96">
        <v>0</v>
      </c>
      <c r="CO100" s="96">
        <v>0</v>
      </c>
      <c r="CP100" s="96">
        <v>0</v>
      </c>
      <c r="CQ100" s="96">
        <v>0</v>
      </c>
      <c r="CR100" s="96">
        <v>0</v>
      </c>
      <c r="CS100" s="96">
        <v>0</v>
      </c>
      <c r="CT100" s="96">
        <v>0</v>
      </c>
      <c r="CU100" s="96">
        <v>0</v>
      </c>
      <c r="CV100" s="96">
        <v>0</v>
      </c>
      <c r="CW100" s="96">
        <v>0</v>
      </c>
      <c r="CX100" s="96">
        <v>0</v>
      </c>
      <c r="CY100" s="96">
        <v>0</v>
      </c>
      <c r="CZ100" s="96">
        <v>0</v>
      </c>
      <c r="DA100" s="96">
        <v>0</v>
      </c>
      <c r="DB100" s="96">
        <v>0</v>
      </c>
      <c r="DC100" s="96">
        <v>0</v>
      </c>
      <c r="DD100" s="96">
        <v>0</v>
      </c>
      <c r="DE100" s="96">
        <v>0</v>
      </c>
      <c r="DF100" s="96">
        <v>22776.799999999999</v>
      </c>
      <c r="DG100" s="96">
        <v>0</v>
      </c>
      <c r="DH100" s="96">
        <v>0</v>
      </c>
      <c r="DI100" s="96">
        <v>0</v>
      </c>
      <c r="DJ100" s="96">
        <v>0</v>
      </c>
      <c r="DK100" s="96">
        <v>0</v>
      </c>
      <c r="DL100" s="96">
        <v>22776.799999999999</v>
      </c>
      <c r="DM100" s="96">
        <v>19360.28</v>
      </c>
      <c r="DN100" s="96">
        <v>0</v>
      </c>
      <c r="DO100" s="96">
        <v>19360.28</v>
      </c>
      <c r="DP100" s="96">
        <v>19360.28</v>
      </c>
      <c r="DQ100" s="96">
        <v>19360.28</v>
      </c>
      <c r="DR100" s="96">
        <v>0</v>
      </c>
      <c r="DS100" s="96">
        <v>-270</v>
      </c>
      <c r="DT100" s="96">
        <v>0</v>
      </c>
      <c r="DU100" s="96">
        <v>19090</v>
      </c>
      <c r="DV100" s="96">
        <v>0</v>
      </c>
      <c r="DW100" s="96">
        <v>0</v>
      </c>
      <c r="DX100" s="96">
        <v>0</v>
      </c>
    </row>
    <row r="101" spans="1:128" x14ac:dyDescent="0.2">
      <c r="A101" s="96">
        <v>1600</v>
      </c>
      <c r="B101" s="96" t="s">
        <v>246</v>
      </c>
      <c r="C101" s="96">
        <v>613</v>
      </c>
      <c r="D101" s="96">
        <v>613</v>
      </c>
      <c r="E101" s="96">
        <v>1226</v>
      </c>
      <c r="F101" s="96">
        <v>613</v>
      </c>
      <c r="G101" s="96">
        <v>25</v>
      </c>
      <c r="H101" s="96">
        <v>0</v>
      </c>
      <c r="I101" s="96">
        <v>638</v>
      </c>
      <c r="J101" s="96">
        <v>7809872</v>
      </c>
      <c r="K101" s="96">
        <v>2229162</v>
      </c>
      <c r="L101" s="96">
        <v>4175364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1405346</v>
      </c>
      <c r="S101" s="96">
        <v>7457926</v>
      </c>
      <c r="T101" s="96">
        <v>0</v>
      </c>
      <c r="U101" s="96">
        <v>0</v>
      </c>
      <c r="V101" s="96">
        <v>0</v>
      </c>
      <c r="W101" s="96">
        <v>7457926</v>
      </c>
      <c r="X101" s="96">
        <v>1405346</v>
      </c>
      <c r="Y101" s="96">
        <v>0</v>
      </c>
      <c r="Z101" s="96">
        <v>6052580</v>
      </c>
      <c r="AA101" s="96">
        <v>834919</v>
      </c>
      <c r="AB101" s="96">
        <v>0</v>
      </c>
      <c r="AC101" s="96">
        <v>834719</v>
      </c>
      <c r="AD101" s="96">
        <v>0</v>
      </c>
      <c r="AE101" s="96">
        <v>0</v>
      </c>
      <c r="AF101" s="96">
        <v>200</v>
      </c>
      <c r="AG101" s="96">
        <v>847556</v>
      </c>
      <c r="AH101" s="96">
        <v>0</v>
      </c>
      <c r="AI101" s="96">
        <v>0</v>
      </c>
      <c r="AJ101" s="96">
        <v>0</v>
      </c>
      <c r="AK101" s="96">
        <v>847356</v>
      </c>
      <c r="AL101" s="96">
        <v>6899936</v>
      </c>
      <c r="AM101" s="96">
        <v>0</v>
      </c>
      <c r="AN101" s="96">
        <v>0</v>
      </c>
      <c r="AO101" s="96">
        <v>6899936</v>
      </c>
      <c r="AP101" s="96">
        <v>6899936</v>
      </c>
      <c r="AQ101" s="96">
        <v>1000</v>
      </c>
      <c r="AR101" s="96">
        <v>638000</v>
      </c>
      <c r="AS101" s="96">
        <v>638000</v>
      </c>
      <c r="AT101" s="96">
        <v>9780</v>
      </c>
      <c r="AU101" s="96">
        <v>6239640</v>
      </c>
      <c r="AV101" s="96">
        <v>5601640</v>
      </c>
      <c r="AW101" s="96">
        <v>660296</v>
      </c>
      <c r="AX101" s="96">
        <v>384259</v>
      </c>
      <c r="AY101" s="96">
        <v>245157146</v>
      </c>
      <c r="AZ101" s="96">
        <v>1930000</v>
      </c>
      <c r="BA101" s="96">
        <v>1231340000</v>
      </c>
      <c r="BB101" s="96">
        <v>5.1813E-4</v>
      </c>
      <c r="BC101" s="96">
        <v>986182854</v>
      </c>
      <c r="BD101" s="96">
        <v>510970.92</v>
      </c>
      <c r="BE101" s="96">
        <v>1149452</v>
      </c>
      <c r="BF101" s="96">
        <v>733350376</v>
      </c>
      <c r="BG101" s="96">
        <v>7.6384199999999999E-3</v>
      </c>
      <c r="BH101" s="96">
        <v>488193230</v>
      </c>
      <c r="BI101" s="96">
        <v>3729024.93</v>
      </c>
      <c r="BJ101" s="96">
        <v>573449</v>
      </c>
      <c r="BK101" s="96">
        <v>365860462</v>
      </c>
      <c r="BL101" s="96">
        <v>1.80478E-3</v>
      </c>
      <c r="BM101" s="96">
        <v>120703316</v>
      </c>
      <c r="BN101" s="96">
        <v>217842.93</v>
      </c>
      <c r="BO101" s="96">
        <v>4457838.78</v>
      </c>
      <c r="BP101" s="96">
        <v>0</v>
      </c>
      <c r="BQ101" s="96">
        <v>0</v>
      </c>
      <c r="BR101" s="96">
        <v>-62118</v>
      </c>
      <c r="BS101" s="96">
        <v>-55</v>
      </c>
      <c r="BT101" s="96">
        <v>0</v>
      </c>
      <c r="BU101" s="96">
        <v>4395666</v>
      </c>
      <c r="BV101" s="96">
        <v>0</v>
      </c>
      <c r="BW101" s="96">
        <v>0</v>
      </c>
      <c r="BX101" s="96">
        <v>0</v>
      </c>
      <c r="BY101" s="96">
        <v>0</v>
      </c>
      <c r="BZ101" s="96">
        <v>0</v>
      </c>
      <c r="CA101" s="96">
        <v>1</v>
      </c>
      <c r="CB101" s="96">
        <v>4395667</v>
      </c>
      <c r="CC101" s="96">
        <v>0</v>
      </c>
      <c r="CD101" s="96">
        <v>4395667</v>
      </c>
      <c r="CE101" s="96">
        <v>638</v>
      </c>
      <c r="CF101" s="96">
        <v>0</v>
      </c>
      <c r="CG101" s="96">
        <v>638</v>
      </c>
      <c r="CH101" s="96">
        <v>6052580</v>
      </c>
      <c r="CI101" s="96">
        <v>847356</v>
      </c>
      <c r="CJ101" s="96">
        <v>0</v>
      </c>
      <c r="CK101" s="96">
        <v>6899936</v>
      </c>
      <c r="CL101" s="96">
        <v>10814.95</v>
      </c>
      <c r="CM101" s="96">
        <v>0</v>
      </c>
      <c r="CN101" s="96">
        <v>0</v>
      </c>
      <c r="CO101" s="96">
        <v>0</v>
      </c>
      <c r="CP101" s="96">
        <v>0</v>
      </c>
      <c r="CQ101" s="96">
        <v>0</v>
      </c>
      <c r="CR101" s="96">
        <v>0</v>
      </c>
      <c r="CS101" s="96">
        <v>0</v>
      </c>
      <c r="CT101" s="96">
        <v>0</v>
      </c>
      <c r="CU101" s="96">
        <v>6987.21</v>
      </c>
      <c r="CV101" s="96">
        <v>0</v>
      </c>
      <c r="CW101" s="96">
        <v>0</v>
      </c>
      <c r="CX101" s="96">
        <v>0</v>
      </c>
      <c r="CY101" s="96">
        <v>0</v>
      </c>
      <c r="CZ101" s="96">
        <v>0</v>
      </c>
      <c r="DA101" s="96">
        <v>0</v>
      </c>
      <c r="DB101" s="96">
        <v>0</v>
      </c>
      <c r="DC101" s="96">
        <v>0</v>
      </c>
      <c r="DD101" s="96">
        <v>0</v>
      </c>
      <c r="DE101" s="96">
        <v>4232437.5199999996</v>
      </c>
      <c r="DF101" s="96">
        <v>0</v>
      </c>
      <c r="DG101" s="96">
        <v>0</v>
      </c>
      <c r="DH101" s="96">
        <v>0</v>
      </c>
      <c r="DI101" s="96">
        <v>0</v>
      </c>
      <c r="DJ101" s="96">
        <v>0</v>
      </c>
      <c r="DK101" s="96">
        <v>0</v>
      </c>
      <c r="DL101" s="96">
        <v>4232437.5199999996</v>
      </c>
      <c r="DM101" s="96">
        <v>3597571.8919999995</v>
      </c>
      <c r="DN101" s="96">
        <v>0</v>
      </c>
      <c r="DO101" s="96">
        <v>0</v>
      </c>
      <c r="DP101" s="96">
        <v>0</v>
      </c>
      <c r="DQ101" s="96">
        <v>0</v>
      </c>
      <c r="DR101" s="96">
        <v>0</v>
      </c>
      <c r="DS101" s="96">
        <v>0</v>
      </c>
      <c r="DT101" s="96">
        <v>0</v>
      </c>
      <c r="DU101" s="96">
        <v>0</v>
      </c>
      <c r="DV101" s="96">
        <v>0</v>
      </c>
      <c r="DW101" s="96">
        <v>0</v>
      </c>
      <c r="DX101" s="96">
        <v>0</v>
      </c>
    </row>
    <row r="102" spans="1:128" x14ac:dyDescent="0.2">
      <c r="A102" s="96">
        <v>1645</v>
      </c>
      <c r="B102" s="96" t="s">
        <v>247</v>
      </c>
      <c r="C102" s="96">
        <v>1085</v>
      </c>
      <c r="D102" s="96">
        <v>1086</v>
      </c>
      <c r="E102" s="96">
        <v>2171</v>
      </c>
      <c r="F102" s="96">
        <v>1086</v>
      </c>
      <c r="G102" s="96">
        <v>22</v>
      </c>
      <c r="H102" s="96">
        <v>0</v>
      </c>
      <c r="I102" s="96">
        <v>1108</v>
      </c>
      <c r="J102" s="96">
        <v>11748173</v>
      </c>
      <c r="K102" s="96">
        <v>1884551</v>
      </c>
      <c r="L102" s="96">
        <v>8164622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1699000</v>
      </c>
      <c r="S102" s="96">
        <v>11748173</v>
      </c>
      <c r="T102" s="96">
        <v>0</v>
      </c>
      <c r="U102" s="96">
        <v>0</v>
      </c>
      <c r="V102" s="96">
        <v>0</v>
      </c>
      <c r="W102" s="96">
        <v>11748173</v>
      </c>
      <c r="X102" s="96">
        <v>1699000</v>
      </c>
      <c r="Y102" s="96">
        <v>0</v>
      </c>
      <c r="Z102" s="96">
        <v>10049173</v>
      </c>
      <c r="AA102" s="96">
        <v>1061692</v>
      </c>
      <c r="AB102" s="96">
        <v>0</v>
      </c>
      <c r="AC102" s="96">
        <v>873617</v>
      </c>
      <c r="AD102" s="96">
        <v>0</v>
      </c>
      <c r="AE102" s="96">
        <v>0</v>
      </c>
      <c r="AF102" s="96">
        <v>188075</v>
      </c>
      <c r="AG102" s="96">
        <v>1072623</v>
      </c>
      <c r="AH102" s="96">
        <v>0</v>
      </c>
      <c r="AI102" s="96">
        <v>0</v>
      </c>
      <c r="AJ102" s="96">
        <v>0</v>
      </c>
      <c r="AK102" s="96">
        <v>884548</v>
      </c>
      <c r="AL102" s="96">
        <v>10933721</v>
      </c>
      <c r="AM102" s="96">
        <v>0</v>
      </c>
      <c r="AN102" s="96">
        <v>0</v>
      </c>
      <c r="AO102" s="96">
        <v>10933721</v>
      </c>
      <c r="AP102" s="96">
        <v>10933721</v>
      </c>
      <c r="AQ102" s="96">
        <v>1000</v>
      </c>
      <c r="AR102" s="96">
        <v>1108000</v>
      </c>
      <c r="AS102" s="96">
        <v>1108000</v>
      </c>
      <c r="AT102" s="96">
        <v>9780</v>
      </c>
      <c r="AU102" s="96">
        <v>10836240</v>
      </c>
      <c r="AV102" s="96">
        <v>9728240</v>
      </c>
      <c r="AW102" s="96">
        <v>97481</v>
      </c>
      <c r="AX102" s="96">
        <v>289652</v>
      </c>
      <c r="AY102" s="96">
        <v>320934274</v>
      </c>
      <c r="AZ102" s="96">
        <v>1930000</v>
      </c>
      <c r="BA102" s="96">
        <v>2138440000</v>
      </c>
      <c r="BB102" s="96">
        <v>5.1813E-4</v>
      </c>
      <c r="BC102" s="96">
        <v>1817505726</v>
      </c>
      <c r="BD102" s="96">
        <v>941704.24</v>
      </c>
      <c r="BE102" s="96">
        <v>1149452</v>
      </c>
      <c r="BF102" s="96">
        <v>1273592816</v>
      </c>
      <c r="BG102" s="96">
        <v>7.6384199999999999E-3</v>
      </c>
      <c r="BH102" s="96">
        <v>952658542</v>
      </c>
      <c r="BI102" s="96">
        <v>7276806.0599999996</v>
      </c>
      <c r="BJ102" s="96">
        <v>573449</v>
      </c>
      <c r="BK102" s="96">
        <v>635381492</v>
      </c>
      <c r="BL102" s="96">
        <v>1.5342E-4</v>
      </c>
      <c r="BM102" s="96">
        <v>314447218</v>
      </c>
      <c r="BN102" s="96">
        <v>48242.49</v>
      </c>
      <c r="BO102" s="96">
        <v>8266752.79</v>
      </c>
      <c r="BP102" s="96">
        <v>0</v>
      </c>
      <c r="BQ102" s="96">
        <v>0</v>
      </c>
      <c r="BR102" s="96">
        <v>-115194</v>
      </c>
      <c r="BS102" s="96">
        <v>-73</v>
      </c>
      <c r="BT102" s="96">
        <v>0</v>
      </c>
      <c r="BU102" s="96">
        <v>8151486</v>
      </c>
      <c r="BV102" s="96">
        <v>0</v>
      </c>
      <c r="BW102" s="96">
        <v>0</v>
      </c>
      <c r="BX102" s="96">
        <v>0</v>
      </c>
      <c r="BY102" s="96">
        <v>0</v>
      </c>
      <c r="BZ102" s="96">
        <v>0</v>
      </c>
      <c r="CA102" s="96">
        <v>1</v>
      </c>
      <c r="CB102" s="96">
        <v>8151487</v>
      </c>
      <c r="CC102" s="96">
        <v>0</v>
      </c>
      <c r="CD102" s="96">
        <v>8151487</v>
      </c>
      <c r="CE102" s="96">
        <v>1108</v>
      </c>
      <c r="CF102" s="96">
        <v>0</v>
      </c>
      <c r="CG102" s="96">
        <v>1108</v>
      </c>
      <c r="CH102" s="96">
        <v>10049173</v>
      </c>
      <c r="CI102" s="96">
        <v>884548</v>
      </c>
      <c r="CJ102" s="96">
        <v>0</v>
      </c>
      <c r="CK102" s="96">
        <v>10933721</v>
      </c>
      <c r="CL102" s="96">
        <v>9867.98</v>
      </c>
      <c r="CM102" s="96">
        <v>0</v>
      </c>
      <c r="CN102" s="96">
        <v>0</v>
      </c>
      <c r="CO102" s="96">
        <v>0</v>
      </c>
      <c r="CP102" s="96">
        <v>0</v>
      </c>
      <c r="CQ102" s="96">
        <v>0</v>
      </c>
      <c r="CR102" s="96">
        <v>0</v>
      </c>
      <c r="CS102" s="96">
        <v>0</v>
      </c>
      <c r="CT102" s="96">
        <v>0</v>
      </c>
      <c r="CU102" s="96">
        <v>7460.97</v>
      </c>
      <c r="CV102" s="96">
        <v>0</v>
      </c>
      <c r="CW102" s="96">
        <v>0</v>
      </c>
      <c r="CX102" s="96">
        <v>0</v>
      </c>
      <c r="CY102" s="96">
        <v>0</v>
      </c>
      <c r="CZ102" s="96">
        <v>0</v>
      </c>
      <c r="DA102" s="96">
        <v>0</v>
      </c>
      <c r="DB102" s="96">
        <v>0</v>
      </c>
      <c r="DC102" s="96">
        <v>0</v>
      </c>
      <c r="DD102" s="96">
        <v>0</v>
      </c>
      <c r="DE102" s="96">
        <v>8276484.3200000003</v>
      </c>
      <c r="DF102" s="96">
        <v>0</v>
      </c>
      <c r="DG102" s="96">
        <v>0</v>
      </c>
      <c r="DH102" s="96">
        <v>0</v>
      </c>
      <c r="DI102" s="96">
        <v>9238</v>
      </c>
      <c r="DJ102" s="96">
        <v>0</v>
      </c>
      <c r="DK102" s="96">
        <v>0</v>
      </c>
      <c r="DL102" s="96">
        <v>8267246.3200000003</v>
      </c>
      <c r="DM102" s="96">
        <v>7027159.3720000004</v>
      </c>
      <c r="DN102" s="96">
        <v>0</v>
      </c>
      <c r="DO102" s="96">
        <v>0</v>
      </c>
      <c r="DP102" s="96">
        <v>0</v>
      </c>
      <c r="DQ102" s="96">
        <v>0</v>
      </c>
      <c r="DR102" s="96">
        <v>0</v>
      </c>
      <c r="DS102" s="96">
        <v>0</v>
      </c>
      <c r="DT102" s="96">
        <v>0</v>
      </c>
      <c r="DU102" s="96">
        <v>0</v>
      </c>
      <c r="DV102" s="96">
        <v>0</v>
      </c>
      <c r="DW102" s="96">
        <v>0</v>
      </c>
      <c r="DX102" s="96">
        <v>0</v>
      </c>
    </row>
    <row r="103" spans="1:128" x14ac:dyDescent="0.2">
      <c r="A103" s="96">
        <v>1631</v>
      </c>
      <c r="B103" s="96" t="s">
        <v>248</v>
      </c>
      <c r="C103" s="96">
        <v>449</v>
      </c>
      <c r="D103" s="96">
        <v>454</v>
      </c>
      <c r="E103" s="96">
        <v>903</v>
      </c>
      <c r="F103" s="96">
        <v>452</v>
      </c>
      <c r="G103" s="96">
        <v>15</v>
      </c>
      <c r="H103" s="96">
        <v>0</v>
      </c>
      <c r="I103" s="96">
        <v>467</v>
      </c>
      <c r="J103" s="96">
        <v>6630640</v>
      </c>
      <c r="K103" s="96">
        <v>5240983</v>
      </c>
      <c r="L103" s="96">
        <v>347950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1041707</v>
      </c>
      <c r="S103" s="96">
        <v>6630640</v>
      </c>
      <c r="T103" s="96">
        <v>0</v>
      </c>
      <c r="U103" s="96">
        <v>0</v>
      </c>
      <c r="V103" s="96">
        <v>0</v>
      </c>
      <c r="W103" s="96">
        <v>6630640</v>
      </c>
      <c r="X103" s="96">
        <v>1041707</v>
      </c>
      <c r="Y103" s="96">
        <v>0</v>
      </c>
      <c r="Z103" s="96">
        <v>5588933</v>
      </c>
      <c r="AA103" s="96">
        <v>193950.22</v>
      </c>
      <c r="AB103" s="96">
        <v>0</v>
      </c>
      <c r="AC103" s="96">
        <v>193950</v>
      </c>
      <c r="AD103" s="96">
        <v>0</v>
      </c>
      <c r="AE103" s="96">
        <v>0</v>
      </c>
      <c r="AF103" s="96">
        <v>0.22</v>
      </c>
      <c r="AG103" s="96">
        <v>193950.22</v>
      </c>
      <c r="AH103" s="96">
        <v>0</v>
      </c>
      <c r="AI103" s="96">
        <v>0</v>
      </c>
      <c r="AJ103" s="96">
        <v>0</v>
      </c>
      <c r="AK103" s="96">
        <v>193950</v>
      </c>
      <c r="AL103" s="96">
        <v>5782883</v>
      </c>
      <c r="AM103" s="96">
        <v>0</v>
      </c>
      <c r="AN103" s="96">
        <v>0</v>
      </c>
      <c r="AO103" s="96">
        <v>5782883</v>
      </c>
      <c r="AP103" s="96">
        <v>5782883</v>
      </c>
      <c r="AQ103" s="96">
        <v>1000</v>
      </c>
      <c r="AR103" s="96">
        <v>467000</v>
      </c>
      <c r="AS103" s="96">
        <v>467000</v>
      </c>
      <c r="AT103" s="96">
        <v>9780</v>
      </c>
      <c r="AU103" s="96">
        <v>4567260</v>
      </c>
      <c r="AV103" s="96">
        <v>4100260</v>
      </c>
      <c r="AW103" s="96">
        <v>1215623</v>
      </c>
      <c r="AX103" s="96">
        <v>1401009</v>
      </c>
      <c r="AY103" s="96">
        <v>654271422</v>
      </c>
      <c r="AZ103" s="96">
        <v>1930000</v>
      </c>
      <c r="BA103" s="96">
        <v>901310000</v>
      </c>
      <c r="BB103" s="96">
        <v>5.1813E-4</v>
      </c>
      <c r="BC103" s="96">
        <v>247038578</v>
      </c>
      <c r="BD103" s="96">
        <v>127998.1</v>
      </c>
      <c r="BE103" s="96">
        <v>1149452</v>
      </c>
      <c r="BF103" s="96">
        <v>536794084</v>
      </c>
      <c r="BG103" s="96">
        <v>7.6384199999999999E-3</v>
      </c>
      <c r="BH103" s="96">
        <v>-117477338</v>
      </c>
      <c r="BI103" s="96">
        <v>-897341.25</v>
      </c>
      <c r="BJ103" s="96">
        <v>573449</v>
      </c>
      <c r="BK103" s="96">
        <v>267800683</v>
      </c>
      <c r="BL103" s="96">
        <v>4.5392799999999997E-3</v>
      </c>
      <c r="BM103" s="96">
        <v>-386470739</v>
      </c>
      <c r="BN103" s="96">
        <v>-1754298.9</v>
      </c>
      <c r="BO103" s="96">
        <v>127998.1</v>
      </c>
      <c r="BP103" s="96">
        <v>0</v>
      </c>
      <c r="BQ103" s="96">
        <v>0</v>
      </c>
      <c r="BR103" s="96">
        <v>-1784</v>
      </c>
      <c r="BS103" s="96">
        <v>0</v>
      </c>
      <c r="BT103" s="96">
        <v>0</v>
      </c>
      <c r="BU103" s="96">
        <v>126214</v>
      </c>
      <c r="BV103" s="96">
        <v>171829.51</v>
      </c>
      <c r="BW103" s="96">
        <v>0</v>
      </c>
      <c r="BX103" s="96">
        <v>-2394</v>
      </c>
      <c r="BY103" s="96">
        <v>0</v>
      </c>
      <c r="BZ103" s="96">
        <v>169436</v>
      </c>
      <c r="CA103" s="96">
        <v>0</v>
      </c>
      <c r="CB103" s="96">
        <v>295650</v>
      </c>
      <c r="CC103" s="96">
        <v>0</v>
      </c>
      <c r="CD103" s="96">
        <v>295650</v>
      </c>
      <c r="CE103" s="96">
        <v>467</v>
      </c>
      <c r="CF103" s="96">
        <v>0</v>
      </c>
      <c r="CG103" s="96">
        <v>467</v>
      </c>
      <c r="CH103" s="96">
        <v>5588933</v>
      </c>
      <c r="CI103" s="96">
        <v>193950</v>
      </c>
      <c r="CJ103" s="96">
        <v>0</v>
      </c>
      <c r="CK103" s="96">
        <v>5782883</v>
      </c>
      <c r="CL103" s="96">
        <v>12383.05</v>
      </c>
      <c r="CM103" s="96">
        <v>0</v>
      </c>
      <c r="CN103" s="96">
        <v>0</v>
      </c>
      <c r="CO103" s="96">
        <v>0</v>
      </c>
      <c r="CP103" s="96">
        <v>0</v>
      </c>
      <c r="CQ103" s="96">
        <v>0</v>
      </c>
      <c r="CR103" s="96">
        <v>0</v>
      </c>
      <c r="CS103" s="96">
        <v>0</v>
      </c>
      <c r="CT103" s="96">
        <v>0</v>
      </c>
      <c r="CU103" s="96">
        <v>274.08999999999997</v>
      </c>
      <c r="CV103" s="96">
        <v>0</v>
      </c>
      <c r="CW103" s="96">
        <v>0</v>
      </c>
      <c r="CX103" s="96">
        <v>0</v>
      </c>
      <c r="CY103" s="96">
        <v>0</v>
      </c>
      <c r="CZ103" s="96">
        <v>0</v>
      </c>
      <c r="DA103" s="96">
        <v>0</v>
      </c>
      <c r="DB103" s="96">
        <v>0</v>
      </c>
      <c r="DC103" s="96">
        <v>0</v>
      </c>
      <c r="DD103" s="96">
        <v>0</v>
      </c>
      <c r="DE103" s="96">
        <v>150326.85999999999</v>
      </c>
      <c r="DF103" s="96">
        <v>202411.51</v>
      </c>
      <c r="DG103" s="96">
        <v>0</v>
      </c>
      <c r="DH103" s="96">
        <v>0</v>
      </c>
      <c r="DI103" s="96">
        <v>0</v>
      </c>
      <c r="DJ103" s="96">
        <v>0</v>
      </c>
      <c r="DK103" s="96">
        <v>0</v>
      </c>
      <c r="DL103" s="96">
        <v>352738.37</v>
      </c>
      <c r="DM103" s="96">
        <v>299827.61449999997</v>
      </c>
      <c r="DN103" s="96">
        <v>0</v>
      </c>
      <c r="DO103" s="96">
        <v>171829.51</v>
      </c>
      <c r="DP103" s="96">
        <v>171829.51</v>
      </c>
      <c r="DQ103" s="96">
        <v>171829.51</v>
      </c>
      <c r="DR103" s="96">
        <v>0</v>
      </c>
      <c r="DS103" s="96">
        <v>-2394</v>
      </c>
      <c r="DT103" s="96">
        <v>0</v>
      </c>
      <c r="DU103" s="96">
        <v>169436</v>
      </c>
      <c r="DV103" s="96">
        <v>0</v>
      </c>
      <c r="DW103" s="96">
        <v>0</v>
      </c>
      <c r="DX103" s="96">
        <v>0</v>
      </c>
    </row>
    <row r="104" spans="1:128" x14ac:dyDescent="0.2">
      <c r="A104" s="96">
        <v>1638</v>
      </c>
      <c r="B104" s="96" t="s">
        <v>249</v>
      </c>
      <c r="C104" s="96">
        <v>2985</v>
      </c>
      <c r="D104" s="96">
        <v>2987</v>
      </c>
      <c r="E104" s="96">
        <v>5972</v>
      </c>
      <c r="F104" s="96">
        <v>2986</v>
      </c>
      <c r="G104" s="96">
        <v>92</v>
      </c>
      <c r="H104" s="96">
        <v>0</v>
      </c>
      <c r="I104" s="96">
        <v>3081</v>
      </c>
      <c r="J104" s="96">
        <v>34132169</v>
      </c>
      <c r="K104" s="96">
        <v>13986099</v>
      </c>
      <c r="L104" s="96">
        <v>15472403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4673667</v>
      </c>
      <c r="S104" s="96">
        <v>34132169</v>
      </c>
      <c r="T104" s="96">
        <v>10570</v>
      </c>
      <c r="U104" s="96">
        <v>0</v>
      </c>
      <c r="V104" s="96">
        <v>0</v>
      </c>
      <c r="W104" s="96">
        <v>34121599</v>
      </c>
      <c r="X104" s="96">
        <v>4673667</v>
      </c>
      <c r="Y104" s="96">
        <v>0</v>
      </c>
      <c r="Z104" s="96">
        <v>29447932</v>
      </c>
      <c r="AA104" s="96">
        <v>4667064.1500000004</v>
      </c>
      <c r="AB104" s="96">
        <v>10570</v>
      </c>
      <c r="AC104" s="96">
        <v>4644650</v>
      </c>
      <c r="AD104" s="96">
        <v>0</v>
      </c>
      <c r="AE104" s="96">
        <v>0</v>
      </c>
      <c r="AF104" s="96">
        <v>11844.15</v>
      </c>
      <c r="AG104" s="96">
        <v>4794768.1500000004</v>
      </c>
      <c r="AH104" s="96">
        <v>0</v>
      </c>
      <c r="AI104" s="96">
        <v>0</v>
      </c>
      <c r="AJ104" s="96">
        <v>0</v>
      </c>
      <c r="AK104" s="96">
        <v>4782924</v>
      </c>
      <c r="AL104" s="96">
        <v>34230856</v>
      </c>
      <c r="AM104" s="96">
        <v>0</v>
      </c>
      <c r="AN104" s="96">
        <v>0</v>
      </c>
      <c r="AO104" s="96">
        <v>34230856</v>
      </c>
      <c r="AP104" s="96">
        <v>34230856</v>
      </c>
      <c r="AQ104" s="96">
        <v>1000</v>
      </c>
      <c r="AR104" s="96">
        <v>3081000</v>
      </c>
      <c r="AS104" s="96">
        <v>3081000</v>
      </c>
      <c r="AT104" s="96">
        <v>9780</v>
      </c>
      <c r="AU104" s="96">
        <v>30132180</v>
      </c>
      <c r="AV104" s="96">
        <v>27051180</v>
      </c>
      <c r="AW104" s="96">
        <v>4098676</v>
      </c>
      <c r="AX104" s="96">
        <v>585921</v>
      </c>
      <c r="AY104" s="96">
        <v>1805223998</v>
      </c>
      <c r="AZ104" s="96">
        <v>1930000</v>
      </c>
      <c r="BA104" s="96">
        <v>5946330000</v>
      </c>
      <c r="BB104" s="96">
        <v>5.1813E-4</v>
      </c>
      <c r="BC104" s="96">
        <v>4141106002</v>
      </c>
      <c r="BD104" s="96">
        <v>2145631.25</v>
      </c>
      <c r="BE104" s="96">
        <v>1149452</v>
      </c>
      <c r="BF104" s="96">
        <v>3541461612</v>
      </c>
      <c r="BG104" s="96">
        <v>7.6384199999999999E-3</v>
      </c>
      <c r="BH104" s="96">
        <v>1736237614</v>
      </c>
      <c r="BI104" s="96">
        <v>13262112.119999999</v>
      </c>
      <c r="BJ104" s="96">
        <v>573449</v>
      </c>
      <c r="BK104" s="96">
        <v>1766796369</v>
      </c>
      <c r="BL104" s="96">
        <v>2.3198300000000002E-3</v>
      </c>
      <c r="BM104" s="96">
        <v>-38427629</v>
      </c>
      <c r="BN104" s="96">
        <v>-89145.57</v>
      </c>
      <c r="BO104" s="96">
        <v>15318597.800000001</v>
      </c>
      <c r="BP104" s="96">
        <v>0</v>
      </c>
      <c r="BQ104" s="96">
        <v>0</v>
      </c>
      <c r="BR104" s="96">
        <v>-213459</v>
      </c>
      <c r="BS104" s="96">
        <v>-405</v>
      </c>
      <c r="BT104" s="96">
        <v>-175</v>
      </c>
      <c r="BU104" s="96">
        <v>15104559</v>
      </c>
      <c r="BV104" s="96">
        <v>0</v>
      </c>
      <c r="BW104" s="96">
        <v>0</v>
      </c>
      <c r="BX104" s="96">
        <v>0</v>
      </c>
      <c r="BY104" s="96">
        <v>0</v>
      </c>
      <c r="BZ104" s="96">
        <v>0</v>
      </c>
      <c r="CA104" s="96">
        <v>5</v>
      </c>
      <c r="CB104" s="96">
        <v>15104564</v>
      </c>
      <c r="CC104" s="96">
        <v>0</v>
      </c>
      <c r="CD104" s="96">
        <v>15104564</v>
      </c>
      <c r="CE104" s="96">
        <v>3081</v>
      </c>
      <c r="CF104" s="96">
        <v>0</v>
      </c>
      <c r="CG104" s="96">
        <v>3081</v>
      </c>
      <c r="CH104" s="96">
        <v>29447932</v>
      </c>
      <c r="CI104" s="96">
        <v>4782924</v>
      </c>
      <c r="CJ104" s="96">
        <v>0</v>
      </c>
      <c r="CK104" s="96">
        <v>34230856</v>
      </c>
      <c r="CL104" s="96">
        <v>11110.31</v>
      </c>
      <c r="CM104" s="96">
        <v>0</v>
      </c>
      <c r="CN104" s="96">
        <v>0</v>
      </c>
      <c r="CO104" s="96">
        <v>0</v>
      </c>
      <c r="CP104" s="96">
        <v>0</v>
      </c>
      <c r="CQ104" s="96">
        <v>0</v>
      </c>
      <c r="CR104" s="96">
        <v>0</v>
      </c>
      <c r="CS104" s="96">
        <v>0</v>
      </c>
      <c r="CT104" s="96">
        <v>0</v>
      </c>
      <c r="CU104" s="96">
        <v>4971.96</v>
      </c>
      <c r="CV104" s="96">
        <v>0</v>
      </c>
      <c r="CW104" s="96">
        <v>0</v>
      </c>
      <c r="CX104" s="96">
        <v>0</v>
      </c>
      <c r="CY104" s="96">
        <v>0</v>
      </c>
      <c r="CZ104" s="96">
        <v>0</v>
      </c>
      <c r="DA104" s="96">
        <v>0</v>
      </c>
      <c r="DB104" s="96">
        <v>0</v>
      </c>
      <c r="DC104" s="96">
        <v>0</v>
      </c>
      <c r="DD104" s="96">
        <v>0</v>
      </c>
      <c r="DE104" s="96">
        <v>15682437.220000001</v>
      </c>
      <c r="DF104" s="96">
        <v>0</v>
      </c>
      <c r="DG104" s="96">
        <v>0</v>
      </c>
      <c r="DH104" s="96">
        <v>0</v>
      </c>
      <c r="DI104" s="96">
        <v>0</v>
      </c>
      <c r="DJ104" s="96">
        <v>0</v>
      </c>
      <c r="DK104" s="96">
        <v>0</v>
      </c>
      <c r="DL104" s="96">
        <v>15682437.220000001</v>
      </c>
      <c r="DM104" s="96">
        <v>13330071.637</v>
      </c>
      <c r="DN104" s="96">
        <v>0</v>
      </c>
      <c r="DO104" s="96">
        <v>0</v>
      </c>
      <c r="DP104" s="96">
        <v>0</v>
      </c>
      <c r="DQ104" s="96">
        <v>0</v>
      </c>
      <c r="DR104" s="96">
        <v>0</v>
      </c>
      <c r="DS104" s="96">
        <v>0</v>
      </c>
      <c r="DT104" s="96">
        <v>0</v>
      </c>
      <c r="DU104" s="96">
        <v>0</v>
      </c>
      <c r="DV104" s="96">
        <v>0</v>
      </c>
      <c r="DW104" s="96">
        <v>3</v>
      </c>
      <c r="DX104" s="96">
        <v>0</v>
      </c>
    </row>
    <row r="105" spans="1:128" x14ac:dyDescent="0.2">
      <c r="A105" s="96">
        <v>1659</v>
      </c>
      <c r="B105" s="96" t="s">
        <v>250</v>
      </c>
      <c r="C105" s="96">
        <v>1663</v>
      </c>
      <c r="D105" s="96">
        <v>1662</v>
      </c>
      <c r="E105" s="96">
        <v>3325</v>
      </c>
      <c r="F105" s="96">
        <v>1663</v>
      </c>
      <c r="G105" s="96">
        <v>51</v>
      </c>
      <c r="H105" s="96">
        <v>0</v>
      </c>
      <c r="I105" s="96">
        <v>1714</v>
      </c>
      <c r="J105" s="96">
        <v>18401797</v>
      </c>
      <c r="K105" s="96">
        <v>6884953</v>
      </c>
      <c r="L105" s="96">
        <v>10026852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1489992</v>
      </c>
      <c r="S105" s="96">
        <v>17952493</v>
      </c>
      <c r="T105" s="96">
        <v>24364</v>
      </c>
      <c r="U105" s="96">
        <v>0</v>
      </c>
      <c r="V105" s="96">
        <v>1000</v>
      </c>
      <c r="W105" s="96">
        <v>17927129</v>
      </c>
      <c r="X105" s="96">
        <v>1489992</v>
      </c>
      <c r="Y105" s="96">
        <v>0</v>
      </c>
      <c r="Z105" s="96">
        <v>16437137</v>
      </c>
      <c r="AA105" s="96">
        <v>4062506</v>
      </c>
      <c r="AB105" s="96">
        <v>24364</v>
      </c>
      <c r="AC105" s="96">
        <v>3010224</v>
      </c>
      <c r="AD105" s="96">
        <v>0</v>
      </c>
      <c r="AE105" s="96">
        <v>0</v>
      </c>
      <c r="AF105" s="96">
        <v>1027918</v>
      </c>
      <c r="AG105" s="96">
        <v>3583482.99</v>
      </c>
      <c r="AH105" s="96">
        <v>0</v>
      </c>
      <c r="AI105" s="96">
        <v>2642.35</v>
      </c>
      <c r="AJ105" s="96">
        <v>0</v>
      </c>
      <c r="AK105" s="96">
        <v>2552922.64</v>
      </c>
      <c r="AL105" s="96">
        <v>18990059.640000001</v>
      </c>
      <c r="AM105" s="96">
        <v>0</v>
      </c>
      <c r="AN105" s="96">
        <v>0</v>
      </c>
      <c r="AO105" s="96">
        <v>18990059.640000001</v>
      </c>
      <c r="AP105" s="96">
        <v>18990059.640000001</v>
      </c>
      <c r="AQ105" s="96">
        <v>1000</v>
      </c>
      <c r="AR105" s="96">
        <v>1714000</v>
      </c>
      <c r="AS105" s="96">
        <v>1714000</v>
      </c>
      <c r="AT105" s="96">
        <v>9780</v>
      </c>
      <c r="AU105" s="96">
        <v>16762920</v>
      </c>
      <c r="AV105" s="96">
        <v>15048920</v>
      </c>
      <c r="AW105" s="96">
        <v>2227139.6400000006</v>
      </c>
      <c r="AX105" s="96">
        <v>507024</v>
      </c>
      <c r="AY105" s="96">
        <v>869039478</v>
      </c>
      <c r="AZ105" s="96">
        <v>1930000</v>
      </c>
      <c r="BA105" s="96">
        <v>3308020000</v>
      </c>
      <c r="BB105" s="96">
        <v>5.1813E-4</v>
      </c>
      <c r="BC105" s="96">
        <v>2438980522</v>
      </c>
      <c r="BD105" s="96">
        <v>1263708.98</v>
      </c>
      <c r="BE105" s="96">
        <v>1149452</v>
      </c>
      <c r="BF105" s="96">
        <v>1970160728</v>
      </c>
      <c r="BG105" s="96">
        <v>7.6384199999999999E-3</v>
      </c>
      <c r="BH105" s="96">
        <v>1101121250</v>
      </c>
      <c r="BI105" s="96">
        <v>8410826.5800000001</v>
      </c>
      <c r="BJ105" s="96">
        <v>573449</v>
      </c>
      <c r="BK105" s="96">
        <v>982891586</v>
      </c>
      <c r="BL105" s="96">
        <v>2.2659099999999999E-3</v>
      </c>
      <c r="BM105" s="96">
        <v>113852108</v>
      </c>
      <c r="BN105" s="96">
        <v>257978.63</v>
      </c>
      <c r="BO105" s="96">
        <v>9932514.1899999995</v>
      </c>
      <c r="BP105" s="96">
        <v>0</v>
      </c>
      <c r="BQ105" s="96">
        <v>0</v>
      </c>
      <c r="BR105" s="96">
        <v>-138406</v>
      </c>
      <c r="BS105" s="96">
        <v>-197</v>
      </c>
      <c r="BT105" s="96">
        <v>0</v>
      </c>
      <c r="BU105" s="96">
        <v>9793911</v>
      </c>
      <c r="BV105" s="96">
        <v>0</v>
      </c>
      <c r="BW105" s="96">
        <v>0</v>
      </c>
      <c r="BX105" s="96">
        <v>0</v>
      </c>
      <c r="BY105" s="96">
        <v>0</v>
      </c>
      <c r="BZ105" s="96">
        <v>0</v>
      </c>
      <c r="CA105" s="96">
        <v>3</v>
      </c>
      <c r="CB105" s="96">
        <v>9793914</v>
      </c>
      <c r="CC105" s="96">
        <v>0</v>
      </c>
      <c r="CD105" s="96">
        <v>9793914</v>
      </c>
      <c r="CE105" s="96">
        <v>1714</v>
      </c>
      <c r="CF105" s="96">
        <v>0</v>
      </c>
      <c r="CG105" s="96">
        <v>1714</v>
      </c>
      <c r="CH105" s="96">
        <v>16437137</v>
      </c>
      <c r="CI105" s="96">
        <v>2552922.64</v>
      </c>
      <c r="CJ105" s="96">
        <v>0</v>
      </c>
      <c r="CK105" s="96">
        <v>18990059.640000001</v>
      </c>
      <c r="CL105" s="96">
        <v>11079.38</v>
      </c>
      <c r="CM105" s="96">
        <v>0</v>
      </c>
      <c r="CN105" s="96">
        <v>0</v>
      </c>
      <c r="CO105" s="96">
        <v>0</v>
      </c>
      <c r="CP105" s="96">
        <v>0</v>
      </c>
      <c r="CQ105" s="96">
        <v>0</v>
      </c>
      <c r="CR105" s="96">
        <v>0</v>
      </c>
      <c r="CS105" s="96">
        <v>0</v>
      </c>
      <c r="CT105" s="96">
        <v>0</v>
      </c>
      <c r="CU105" s="96">
        <v>5794.93</v>
      </c>
      <c r="CV105" s="96">
        <v>0</v>
      </c>
      <c r="CW105" s="96">
        <v>0</v>
      </c>
      <c r="CX105" s="96">
        <v>0</v>
      </c>
      <c r="CY105" s="96">
        <v>0</v>
      </c>
      <c r="CZ105" s="96">
        <v>0</v>
      </c>
      <c r="DA105" s="96">
        <v>0</v>
      </c>
      <c r="DB105" s="96">
        <v>0</v>
      </c>
      <c r="DC105" s="96">
        <v>0</v>
      </c>
      <c r="DD105" s="96">
        <v>0</v>
      </c>
      <c r="DE105" s="96">
        <v>10163535.609999999</v>
      </c>
      <c r="DF105" s="96">
        <v>0</v>
      </c>
      <c r="DG105" s="96">
        <v>0</v>
      </c>
      <c r="DH105" s="96">
        <v>0</v>
      </c>
      <c r="DI105" s="96">
        <v>0</v>
      </c>
      <c r="DJ105" s="96">
        <v>0</v>
      </c>
      <c r="DK105" s="96">
        <v>0</v>
      </c>
      <c r="DL105" s="96">
        <v>10163535.609999999</v>
      </c>
      <c r="DM105" s="96">
        <v>8639005.2684999984</v>
      </c>
      <c r="DN105" s="96">
        <v>0</v>
      </c>
      <c r="DO105" s="96">
        <v>0</v>
      </c>
      <c r="DP105" s="96">
        <v>0</v>
      </c>
      <c r="DQ105" s="96">
        <v>0</v>
      </c>
      <c r="DR105" s="96">
        <v>0</v>
      </c>
      <c r="DS105" s="96">
        <v>0</v>
      </c>
      <c r="DT105" s="96">
        <v>0</v>
      </c>
      <c r="DU105" s="96">
        <v>0</v>
      </c>
      <c r="DV105" s="96">
        <v>0</v>
      </c>
      <c r="DW105" s="96">
        <v>0</v>
      </c>
      <c r="DX105" s="96">
        <v>0</v>
      </c>
    </row>
    <row r="106" spans="1:128" x14ac:dyDescent="0.2">
      <c r="A106" s="96">
        <v>714</v>
      </c>
      <c r="B106" s="96" t="s">
        <v>251</v>
      </c>
      <c r="C106" s="96">
        <v>6663.75</v>
      </c>
      <c r="D106" s="96">
        <v>6715.75</v>
      </c>
      <c r="E106" s="96">
        <v>13379.5</v>
      </c>
      <c r="F106" s="96">
        <v>6690</v>
      </c>
      <c r="G106" s="96">
        <v>119</v>
      </c>
      <c r="H106" s="96">
        <v>0.23</v>
      </c>
      <c r="I106" s="96">
        <v>6820</v>
      </c>
      <c r="J106" s="96">
        <v>84096403</v>
      </c>
      <c r="K106" s="96">
        <v>71607283</v>
      </c>
      <c r="L106" s="96">
        <v>2778975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9710145</v>
      </c>
      <c r="S106" s="96">
        <v>83596403</v>
      </c>
      <c r="T106" s="96">
        <v>0</v>
      </c>
      <c r="U106" s="96">
        <v>0</v>
      </c>
      <c r="V106" s="96">
        <v>15000</v>
      </c>
      <c r="W106" s="96">
        <v>83581403</v>
      </c>
      <c r="X106" s="96">
        <v>9710145</v>
      </c>
      <c r="Y106" s="96">
        <v>0</v>
      </c>
      <c r="Z106" s="96">
        <v>73871258</v>
      </c>
      <c r="AA106" s="96">
        <v>6391171</v>
      </c>
      <c r="AB106" s="96">
        <v>0</v>
      </c>
      <c r="AC106" s="96">
        <v>6253946</v>
      </c>
      <c r="AD106" s="96">
        <v>0</v>
      </c>
      <c r="AE106" s="96">
        <v>0</v>
      </c>
      <c r="AF106" s="96">
        <v>137225</v>
      </c>
      <c r="AG106" s="96">
        <v>6399782</v>
      </c>
      <c r="AH106" s="96">
        <v>0</v>
      </c>
      <c r="AI106" s="96">
        <v>0</v>
      </c>
      <c r="AJ106" s="96">
        <v>0</v>
      </c>
      <c r="AK106" s="96">
        <v>6262557</v>
      </c>
      <c r="AL106" s="96">
        <v>80133815</v>
      </c>
      <c r="AM106" s="96">
        <v>0</v>
      </c>
      <c r="AN106" s="96">
        <v>0</v>
      </c>
      <c r="AO106" s="96">
        <v>80133815</v>
      </c>
      <c r="AP106" s="96">
        <v>80133815</v>
      </c>
      <c r="AQ106" s="96">
        <v>1000</v>
      </c>
      <c r="AR106" s="96">
        <v>6820000</v>
      </c>
      <c r="AS106" s="96">
        <v>6820000</v>
      </c>
      <c r="AT106" s="96">
        <v>9780</v>
      </c>
      <c r="AU106" s="96">
        <v>66699600</v>
      </c>
      <c r="AV106" s="96">
        <v>59879600</v>
      </c>
      <c r="AW106" s="96">
        <v>13434215</v>
      </c>
      <c r="AX106" s="96">
        <v>1173059</v>
      </c>
      <c r="AY106" s="96">
        <v>8000261249</v>
      </c>
      <c r="AZ106" s="96">
        <v>1930000</v>
      </c>
      <c r="BA106" s="96">
        <v>13162600000</v>
      </c>
      <c r="BB106" s="96">
        <v>5.1813E-4</v>
      </c>
      <c r="BC106" s="96">
        <v>5162338751</v>
      </c>
      <c r="BD106" s="96">
        <v>2674762.58</v>
      </c>
      <c r="BE106" s="96">
        <v>1149452</v>
      </c>
      <c r="BF106" s="96">
        <v>7839262640</v>
      </c>
      <c r="BG106" s="96">
        <v>7.6384199999999999E-3</v>
      </c>
      <c r="BH106" s="96">
        <v>-160998609</v>
      </c>
      <c r="BI106" s="96">
        <v>-1229774.99</v>
      </c>
      <c r="BJ106" s="96">
        <v>573449</v>
      </c>
      <c r="BK106" s="96">
        <v>3910922180</v>
      </c>
      <c r="BL106" s="96">
        <v>3.4350499999999998E-3</v>
      </c>
      <c r="BM106" s="96">
        <v>-4089339069</v>
      </c>
      <c r="BN106" s="96">
        <v>-14047084.17</v>
      </c>
      <c r="BO106" s="96">
        <v>2674762.58</v>
      </c>
      <c r="BP106" s="96">
        <v>0</v>
      </c>
      <c r="BQ106" s="96">
        <v>0</v>
      </c>
      <c r="BR106" s="96">
        <v>-37272</v>
      </c>
      <c r="BS106" s="96">
        <v>0</v>
      </c>
      <c r="BT106" s="96">
        <v>0</v>
      </c>
      <c r="BU106" s="96">
        <v>2637491</v>
      </c>
      <c r="BV106" s="96">
        <v>1303971.1399999999</v>
      </c>
      <c r="BW106" s="96">
        <v>0</v>
      </c>
      <c r="BX106" s="96">
        <v>-18170</v>
      </c>
      <c r="BY106" s="96">
        <v>-30</v>
      </c>
      <c r="BZ106" s="96">
        <v>1285771</v>
      </c>
      <c r="CA106" s="96">
        <v>0</v>
      </c>
      <c r="CB106" s="96">
        <v>3923262</v>
      </c>
      <c r="CC106" s="96">
        <v>0</v>
      </c>
      <c r="CD106" s="96">
        <v>3923262</v>
      </c>
      <c r="CE106" s="96">
        <v>6820</v>
      </c>
      <c r="CF106" s="96">
        <v>100.56</v>
      </c>
      <c r="CG106" s="96">
        <v>6920.56</v>
      </c>
      <c r="CH106" s="96">
        <v>73871258</v>
      </c>
      <c r="CI106" s="96">
        <v>6262557</v>
      </c>
      <c r="CJ106" s="96">
        <v>1576485</v>
      </c>
      <c r="CK106" s="96">
        <v>81710300</v>
      </c>
      <c r="CL106" s="96">
        <v>11806.89</v>
      </c>
      <c r="CM106" s="96">
        <v>1187300.8600000001</v>
      </c>
      <c r="CN106" s="96">
        <v>1303971.1375</v>
      </c>
      <c r="CO106" s="96">
        <v>116670.27749999985</v>
      </c>
      <c r="CP106" s="96">
        <v>1303971.1399999999</v>
      </c>
      <c r="CQ106" s="96">
        <v>0</v>
      </c>
      <c r="CR106" s="96">
        <v>-18170</v>
      </c>
      <c r="CS106" s="96">
        <v>-30</v>
      </c>
      <c r="CT106" s="96">
        <v>1285771</v>
      </c>
      <c r="CU106" s="96">
        <v>392.19</v>
      </c>
      <c r="CV106" s="96">
        <v>0</v>
      </c>
      <c r="CW106" s="96">
        <v>0</v>
      </c>
      <c r="CX106" s="96">
        <v>0</v>
      </c>
      <c r="CY106" s="96">
        <v>0</v>
      </c>
      <c r="CZ106" s="96">
        <v>0</v>
      </c>
      <c r="DA106" s="96">
        <v>0</v>
      </c>
      <c r="DB106" s="96">
        <v>0</v>
      </c>
      <c r="DC106" s="96">
        <v>0</v>
      </c>
      <c r="DD106" s="96">
        <v>0</v>
      </c>
      <c r="DE106" s="96">
        <v>2817218.17</v>
      </c>
      <c r="DF106" s="96">
        <v>0</v>
      </c>
      <c r="DG106" s="96">
        <v>1598150</v>
      </c>
      <c r="DH106" s="96">
        <v>0</v>
      </c>
      <c r="DI106" s="96">
        <v>0</v>
      </c>
      <c r="DJ106" s="96">
        <v>0</v>
      </c>
      <c r="DK106" s="96">
        <v>2086353.82</v>
      </c>
      <c r="DL106" s="96">
        <v>4415368.17</v>
      </c>
      <c r="DM106" s="96">
        <v>3753062.9444999998</v>
      </c>
      <c r="DN106" s="96">
        <v>1303971.1375</v>
      </c>
      <c r="DO106" s="96">
        <v>0</v>
      </c>
      <c r="DP106" s="96">
        <v>0</v>
      </c>
      <c r="DQ106" s="96">
        <v>0</v>
      </c>
      <c r="DR106" s="96">
        <v>0</v>
      </c>
      <c r="DS106" s="96">
        <v>0</v>
      </c>
      <c r="DT106" s="96">
        <v>0</v>
      </c>
      <c r="DU106" s="96">
        <v>0</v>
      </c>
      <c r="DV106" s="96">
        <v>0</v>
      </c>
      <c r="DW106" s="96">
        <v>10</v>
      </c>
      <c r="DX106" s="96">
        <v>1</v>
      </c>
    </row>
    <row r="107" spans="1:128" x14ac:dyDescent="0.2">
      <c r="A107" s="96">
        <v>1666</v>
      </c>
      <c r="B107" s="96" t="s">
        <v>252</v>
      </c>
      <c r="C107" s="96">
        <v>326</v>
      </c>
      <c r="D107" s="96">
        <v>316</v>
      </c>
      <c r="E107" s="96">
        <v>642</v>
      </c>
      <c r="F107" s="96">
        <v>321</v>
      </c>
      <c r="G107" s="96">
        <v>11</v>
      </c>
      <c r="H107" s="96">
        <v>0</v>
      </c>
      <c r="I107" s="96">
        <v>332</v>
      </c>
      <c r="J107" s="96">
        <v>5182350</v>
      </c>
      <c r="K107" s="96">
        <v>1929119</v>
      </c>
      <c r="L107" s="96">
        <v>2536867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716364</v>
      </c>
      <c r="S107" s="96">
        <v>5220850</v>
      </c>
      <c r="T107" s="96">
        <v>0</v>
      </c>
      <c r="U107" s="96">
        <v>0</v>
      </c>
      <c r="V107" s="96">
        <v>1500</v>
      </c>
      <c r="W107" s="96">
        <v>5219350</v>
      </c>
      <c r="X107" s="96">
        <v>716364</v>
      </c>
      <c r="Y107" s="96">
        <v>0</v>
      </c>
      <c r="Z107" s="96">
        <v>4502986</v>
      </c>
      <c r="AA107" s="96">
        <v>50000</v>
      </c>
      <c r="AB107" s="96">
        <v>0</v>
      </c>
      <c r="AC107" s="96">
        <v>50000</v>
      </c>
      <c r="AD107" s="96">
        <v>0</v>
      </c>
      <c r="AE107" s="96">
        <v>0</v>
      </c>
      <c r="AF107" s="96">
        <v>0</v>
      </c>
      <c r="AG107" s="96">
        <v>50000</v>
      </c>
      <c r="AH107" s="96">
        <v>0</v>
      </c>
      <c r="AI107" s="96">
        <v>0</v>
      </c>
      <c r="AJ107" s="96">
        <v>0</v>
      </c>
      <c r="AK107" s="96">
        <v>50000</v>
      </c>
      <c r="AL107" s="96">
        <v>4552986</v>
      </c>
      <c r="AM107" s="96">
        <v>0</v>
      </c>
      <c r="AN107" s="96">
        <v>0</v>
      </c>
      <c r="AO107" s="96">
        <v>4552986</v>
      </c>
      <c r="AP107" s="96">
        <v>4552986</v>
      </c>
      <c r="AQ107" s="96">
        <v>1000</v>
      </c>
      <c r="AR107" s="96">
        <v>332000</v>
      </c>
      <c r="AS107" s="96">
        <v>332000</v>
      </c>
      <c r="AT107" s="96">
        <v>9780</v>
      </c>
      <c r="AU107" s="96">
        <v>3246960</v>
      </c>
      <c r="AV107" s="96">
        <v>2914960</v>
      </c>
      <c r="AW107" s="96">
        <v>1306026</v>
      </c>
      <c r="AX107" s="96">
        <v>412418</v>
      </c>
      <c r="AY107" s="96">
        <v>136922790</v>
      </c>
      <c r="AZ107" s="96">
        <v>1930000</v>
      </c>
      <c r="BA107" s="96">
        <v>640760000</v>
      </c>
      <c r="BB107" s="96">
        <v>5.1813E-4</v>
      </c>
      <c r="BC107" s="96">
        <v>503837210</v>
      </c>
      <c r="BD107" s="96">
        <v>261053.17</v>
      </c>
      <c r="BE107" s="96">
        <v>1149452</v>
      </c>
      <c r="BF107" s="96">
        <v>381618064</v>
      </c>
      <c r="BG107" s="96">
        <v>7.6384199999999999E-3</v>
      </c>
      <c r="BH107" s="96">
        <v>244695274</v>
      </c>
      <c r="BI107" s="96">
        <v>1869085.27</v>
      </c>
      <c r="BJ107" s="96">
        <v>573449</v>
      </c>
      <c r="BK107" s="96">
        <v>190385068</v>
      </c>
      <c r="BL107" s="96">
        <v>6.8599200000000003E-3</v>
      </c>
      <c r="BM107" s="96">
        <v>53462278</v>
      </c>
      <c r="BN107" s="96">
        <v>366746.95</v>
      </c>
      <c r="BO107" s="96">
        <v>2496885.39</v>
      </c>
      <c r="BP107" s="96">
        <v>0</v>
      </c>
      <c r="BQ107" s="96">
        <v>0</v>
      </c>
      <c r="BR107" s="96">
        <v>-34793</v>
      </c>
      <c r="BS107" s="96">
        <v>-31</v>
      </c>
      <c r="BT107" s="96">
        <v>0</v>
      </c>
      <c r="BU107" s="96">
        <v>2462061</v>
      </c>
      <c r="BV107" s="96">
        <v>0</v>
      </c>
      <c r="BW107" s="96">
        <v>0</v>
      </c>
      <c r="BX107" s="96">
        <v>0</v>
      </c>
      <c r="BY107" s="96">
        <v>0</v>
      </c>
      <c r="BZ107" s="96">
        <v>0</v>
      </c>
      <c r="CA107" s="96">
        <v>0</v>
      </c>
      <c r="CB107" s="96">
        <v>2462061</v>
      </c>
      <c r="CC107" s="96">
        <v>0</v>
      </c>
      <c r="CD107" s="96">
        <v>2462061</v>
      </c>
      <c r="CE107" s="96">
        <v>332</v>
      </c>
      <c r="CF107" s="96">
        <v>0</v>
      </c>
      <c r="CG107" s="96">
        <v>332</v>
      </c>
      <c r="CH107" s="96">
        <v>4502986</v>
      </c>
      <c r="CI107" s="96">
        <v>50000</v>
      </c>
      <c r="CJ107" s="96">
        <v>0</v>
      </c>
      <c r="CK107" s="96">
        <v>4552986</v>
      </c>
      <c r="CL107" s="96">
        <v>13713.81</v>
      </c>
      <c r="CM107" s="96">
        <v>0</v>
      </c>
      <c r="CN107" s="96">
        <v>0</v>
      </c>
      <c r="CO107" s="96">
        <v>0</v>
      </c>
      <c r="CP107" s="96">
        <v>0</v>
      </c>
      <c r="CQ107" s="96">
        <v>0</v>
      </c>
      <c r="CR107" s="96">
        <v>0</v>
      </c>
      <c r="CS107" s="96">
        <v>0</v>
      </c>
      <c r="CT107" s="96">
        <v>0</v>
      </c>
      <c r="CU107" s="96">
        <v>7520.74</v>
      </c>
      <c r="CV107" s="96">
        <v>0</v>
      </c>
      <c r="CW107" s="96">
        <v>0</v>
      </c>
      <c r="CX107" s="96">
        <v>0</v>
      </c>
      <c r="CY107" s="96">
        <v>0</v>
      </c>
      <c r="CZ107" s="96">
        <v>0</v>
      </c>
      <c r="DA107" s="96">
        <v>0</v>
      </c>
      <c r="DB107" s="96">
        <v>0</v>
      </c>
      <c r="DC107" s="96">
        <v>0</v>
      </c>
      <c r="DD107" s="96">
        <v>0</v>
      </c>
      <c r="DE107" s="96">
        <v>2571567.62</v>
      </c>
      <c r="DF107" s="96">
        <v>0</v>
      </c>
      <c r="DG107" s="96">
        <v>0</v>
      </c>
      <c r="DH107" s="96">
        <v>0</v>
      </c>
      <c r="DI107" s="96">
        <v>0</v>
      </c>
      <c r="DJ107" s="96">
        <v>0</v>
      </c>
      <c r="DK107" s="96">
        <v>0</v>
      </c>
      <c r="DL107" s="96">
        <v>2571567.62</v>
      </c>
      <c r="DM107" s="96">
        <v>2185832.477</v>
      </c>
      <c r="DN107" s="96">
        <v>0</v>
      </c>
      <c r="DO107" s="96">
        <v>0</v>
      </c>
      <c r="DP107" s="96">
        <v>0</v>
      </c>
      <c r="DQ107" s="96">
        <v>0</v>
      </c>
      <c r="DR107" s="96">
        <v>0</v>
      </c>
      <c r="DS107" s="96">
        <v>0</v>
      </c>
      <c r="DT107" s="96">
        <v>0</v>
      </c>
      <c r="DU107" s="96">
        <v>0</v>
      </c>
      <c r="DV107" s="96">
        <v>0</v>
      </c>
      <c r="DW107" s="96">
        <v>0</v>
      </c>
      <c r="DX107" s="96">
        <v>0</v>
      </c>
    </row>
    <row r="108" spans="1:128" x14ac:dyDescent="0.2">
      <c r="A108" s="96">
        <v>1687</v>
      </c>
      <c r="B108" s="96" t="s">
        <v>253</v>
      </c>
      <c r="C108" s="96">
        <v>220</v>
      </c>
      <c r="D108" s="96">
        <v>222</v>
      </c>
      <c r="E108" s="96">
        <v>442</v>
      </c>
      <c r="F108" s="96">
        <v>221</v>
      </c>
      <c r="G108" s="96">
        <v>0</v>
      </c>
      <c r="H108" s="96">
        <v>0</v>
      </c>
      <c r="I108" s="96">
        <v>221</v>
      </c>
      <c r="J108" s="96">
        <v>3743627</v>
      </c>
      <c r="K108" s="96">
        <v>2025985</v>
      </c>
      <c r="L108" s="96">
        <v>282462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1435180</v>
      </c>
      <c r="S108" s="96">
        <v>3743188</v>
      </c>
      <c r="T108" s="96">
        <v>0</v>
      </c>
      <c r="U108" s="96">
        <v>0</v>
      </c>
      <c r="V108" s="96">
        <v>0</v>
      </c>
      <c r="W108" s="96">
        <v>3743188</v>
      </c>
      <c r="X108" s="96">
        <v>1435180</v>
      </c>
      <c r="Y108" s="96">
        <v>0</v>
      </c>
      <c r="Z108" s="96">
        <v>2308008</v>
      </c>
      <c r="AA108" s="96">
        <v>0</v>
      </c>
      <c r="AB108" s="96">
        <v>0</v>
      </c>
      <c r="AC108" s="96">
        <v>0</v>
      </c>
      <c r="AD108" s="96">
        <v>0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0</v>
      </c>
      <c r="AK108" s="96">
        <v>0</v>
      </c>
      <c r="AL108" s="96">
        <v>2308008</v>
      </c>
      <c r="AM108" s="96">
        <v>0</v>
      </c>
      <c r="AN108" s="96">
        <v>0</v>
      </c>
      <c r="AO108" s="96">
        <v>2308008</v>
      </c>
      <c r="AP108" s="96">
        <v>2308008</v>
      </c>
      <c r="AQ108" s="96">
        <v>1000</v>
      </c>
      <c r="AR108" s="96">
        <v>221000</v>
      </c>
      <c r="AS108" s="96">
        <v>221000</v>
      </c>
      <c r="AT108" s="96">
        <v>9780</v>
      </c>
      <c r="AU108" s="96">
        <v>2161380</v>
      </c>
      <c r="AV108" s="96">
        <v>1940380</v>
      </c>
      <c r="AW108" s="96">
        <v>146628</v>
      </c>
      <c r="AX108" s="96">
        <v>1800639</v>
      </c>
      <c r="AY108" s="96">
        <v>397941268</v>
      </c>
      <c r="AZ108" s="96">
        <v>2895000</v>
      </c>
      <c r="BA108" s="96">
        <v>639795000</v>
      </c>
      <c r="BB108" s="96">
        <v>3.4541999999999998E-4</v>
      </c>
      <c r="BC108" s="96">
        <v>241853732</v>
      </c>
      <c r="BD108" s="96">
        <v>83541.119999999995</v>
      </c>
      <c r="BE108" s="96">
        <v>1724178</v>
      </c>
      <c r="BF108" s="96">
        <v>381043338</v>
      </c>
      <c r="BG108" s="96">
        <v>5.0922800000000002E-3</v>
      </c>
      <c r="BH108" s="96">
        <v>-16897930</v>
      </c>
      <c r="BI108" s="96">
        <v>-86048.99</v>
      </c>
      <c r="BJ108" s="96">
        <v>860173</v>
      </c>
      <c r="BK108" s="96">
        <v>190098233</v>
      </c>
      <c r="BL108" s="96">
        <v>7.7132999999999998E-4</v>
      </c>
      <c r="BM108" s="96">
        <v>-207843035</v>
      </c>
      <c r="BN108" s="96">
        <v>-160315.57</v>
      </c>
      <c r="BO108" s="96">
        <v>83541.119999999995</v>
      </c>
      <c r="BP108" s="96">
        <v>0</v>
      </c>
      <c r="BQ108" s="96">
        <v>0</v>
      </c>
      <c r="BR108" s="96">
        <v>-1164</v>
      </c>
      <c r="BS108" s="96">
        <v>0</v>
      </c>
      <c r="BT108" s="96">
        <v>0</v>
      </c>
      <c r="BU108" s="96">
        <v>82377</v>
      </c>
      <c r="BV108" s="96">
        <v>159856.20000000001</v>
      </c>
      <c r="BW108" s="96">
        <v>0</v>
      </c>
      <c r="BX108" s="96">
        <v>-2228</v>
      </c>
      <c r="BY108" s="96">
        <v>0</v>
      </c>
      <c r="BZ108" s="96">
        <v>157628</v>
      </c>
      <c r="CA108" s="96">
        <v>0</v>
      </c>
      <c r="CB108" s="96">
        <v>240005</v>
      </c>
      <c r="CC108" s="96">
        <v>0</v>
      </c>
      <c r="CD108" s="96">
        <v>240005</v>
      </c>
      <c r="CE108" s="96">
        <v>221</v>
      </c>
      <c r="CF108" s="96">
        <v>0</v>
      </c>
      <c r="CG108" s="96">
        <v>221</v>
      </c>
      <c r="CH108" s="96">
        <v>2308008</v>
      </c>
      <c r="CI108" s="96">
        <v>0</v>
      </c>
      <c r="CJ108" s="96">
        <v>0</v>
      </c>
      <c r="CK108" s="96">
        <v>2308008</v>
      </c>
      <c r="CL108" s="96">
        <v>10443.48</v>
      </c>
      <c r="CM108" s="96">
        <v>0</v>
      </c>
      <c r="CN108" s="96">
        <v>0</v>
      </c>
      <c r="CO108" s="96">
        <v>0</v>
      </c>
      <c r="CP108" s="96">
        <v>0</v>
      </c>
      <c r="CQ108" s="96">
        <v>0</v>
      </c>
      <c r="CR108" s="96">
        <v>0</v>
      </c>
      <c r="CS108" s="96">
        <v>0</v>
      </c>
      <c r="CT108" s="96">
        <v>0</v>
      </c>
      <c r="CU108" s="96">
        <v>378.01</v>
      </c>
      <c r="CV108" s="96">
        <v>0</v>
      </c>
      <c r="CW108" s="96">
        <v>0</v>
      </c>
      <c r="CX108" s="96">
        <v>0</v>
      </c>
      <c r="CY108" s="96">
        <v>0</v>
      </c>
      <c r="CZ108" s="96">
        <v>0</v>
      </c>
      <c r="DA108" s="96">
        <v>0</v>
      </c>
      <c r="DB108" s="96">
        <v>0</v>
      </c>
      <c r="DC108" s="96">
        <v>0</v>
      </c>
      <c r="DD108" s="96">
        <v>0</v>
      </c>
      <c r="DE108" s="96">
        <v>104001.34</v>
      </c>
      <c r="DF108" s="96">
        <v>182348.45</v>
      </c>
      <c r="DG108" s="96">
        <v>0</v>
      </c>
      <c r="DH108" s="96">
        <v>0</v>
      </c>
      <c r="DI108" s="96">
        <v>0</v>
      </c>
      <c r="DJ108" s="96">
        <v>0</v>
      </c>
      <c r="DK108" s="96">
        <v>0</v>
      </c>
      <c r="DL108" s="96">
        <v>286349.79000000004</v>
      </c>
      <c r="DM108" s="96">
        <v>243397.32150000002</v>
      </c>
      <c r="DN108" s="96">
        <v>0</v>
      </c>
      <c r="DO108" s="96">
        <v>159856.20000000001</v>
      </c>
      <c r="DP108" s="96">
        <v>159856.20000000001</v>
      </c>
      <c r="DQ108" s="96">
        <v>159856.20000000001</v>
      </c>
      <c r="DR108" s="96">
        <v>0</v>
      </c>
      <c r="DS108" s="96">
        <v>-2228</v>
      </c>
      <c r="DT108" s="96">
        <v>0</v>
      </c>
      <c r="DU108" s="96">
        <v>157628</v>
      </c>
      <c r="DV108" s="96">
        <v>0</v>
      </c>
      <c r="DW108" s="96">
        <v>0</v>
      </c>
      <c r="DX108" s="96">
        <v>0</v>
      </c>
    </row>
    <row r="109" spans="1:128" x14ac:dyDescent="0.2">
      <c r="A109" s="96">
        <v>1694</v>
      </c>
      <c r="B109" s="96" t="s">
        <v>254</v>
      </c>
      <c r="C109" s="96">
        <v>1845</v>
      </c>
      <c r="D109" s="96">
        <v>1852</v>
      </c>
      <c r="E109" s="96">
        <v>3697</v>
      </c>
      <c r="F109" s="96">
        <v>1849</v>
      </c>
      <c r="G109" s="96">
        <v>25</v>
      </c>
      <c r="H109" s="96">
        <v>0.11</v>
      </c>
      <c r="I109" s="96">
        <v>1874</v>
      </c>
      <c r="J109" s="96">
        <v>20471855</v>
      </c>
      <c r="K109" s="96">
        <v>5127190</v>
      </c>
      <c r="L109" s="96">
        <v>13421972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1922693</v>
      </c>
      <c r="S109" s="96">
        <v>20751302</v>
      </c>
      <c r="T109" s="96">
        <v>0</v>
      </c>
      <c r="U109" s="96">
        <v>0</v>
      </c>
      <c r="V109" s="96">
        <v>0</v>
      </c>
      <c r="W109" s="96">
        <v>20751302</v>
      </c>
      <c r="X109" s="96">
        <v>1922693</v>
      </c>
      <c r="Y109" s="96">
        <v>0</v>
      </c>
      <c r="Z109" s="96">
        <v>18828609</v>
      </c>
      <c r="AA109" s="96">
        <v>3230741</v>
      </c>
      <c r="AB109" s="96">
        <v>0</v>
      </c>
      <c r="AC109" s="96">
        <v>3230741</v>
      </c>
      <c r="AD109" s="96">
        <v>0</v>
      </c>
      <c r="AE109" s="96">
        <v>0</v>
      </c>
      <c r="AF109" s="96">
        <v>0</v>
      </c>
      <c r="AG109" s="96">
        <v>3261656</v>
      </c>
      <c r="AH109" s="96">
        <v>0</v>
      </c>
      <c r="AI109" s="96">
        <v>0</v>
      </c>
      <c r="AJ109" s="96">
        <v>0</v>
      </c>
      <c r="AK109" s="96">
        <v>3261656</v>
      </c>
      <c r="AL109" s="96">
        <v>22090265</v>
      </c>
      <c r="AM109" s="96">
        <v>0</v>
      </c>
      <c r="AN109" s="96">
        <v>0</v>
      </c>
      <c r="AO109" s="96">
        <v>22090265</v>
      </c>
      <c r="AP109" s="96">
        <v>22090265</v>
      </c>
      <c r="AQ109" s="96">
        <v>1000</v>
      </c>
      <c r="AR109" s="96">
        <v>1874000</v>
      </c>
      <c r="AS109" s="96">
        <v>1874000</v>
      </c>
      <c r="AT109" s="96">
        <v>9780</v>
      </c>
      <c r="AU109" s="96">
        <v>18327720</v>
      </c>
      <c r="AV109" s="96">
        <v>16453720</v>
      </c>
      <c r="AW109" s="96">
        <v>3762545</v>
      </c>
      <c r="AX109" s="96">
        <v>374422</v>
      </c>
      <c r="AY109" s="96">
        <v>701667550</v>
      </c>
      <c r="AZ109" s="96">
        <v>1930000</v>
      </c>
      <c r="BA109" s="96">
        <v>3616820000</v>
      </c>
      <c r="BB109" s="96">
        <v>5.1813E-4</v>
      </c>
      <c r="BC109" s="96">
        <v>2915152450</v>
      </c>
      <c r="BD109" s="96">
        <v>1510427.94</v>
      </c>
      <c r="BE109" s="96">
        <v>1149452</v>
      </c>
      <c r="BF109" s="96">
        <v>2154073048</v>
      </c>
      <c r="BG109" s="96">
        <v>7.6384199999999999E-3</v>
      </c>
      <c r="BH109" s="96">
        <v>1452405498</v>
      </c>
      <c r="BI109" s="96">
        <v>11094083.199999999</v>
      </c>
      <c r="BJ109" s="96">
        <v>573449</v>
      </c>
      <c r="BK109" s="96">
        <v>1074643426</v>
      </c>
      <c r="BL109" s="96">
        <v>3.5011999999999999E-3</v>
      </c>
      <c r="BM109" s="96">
        <v>372975876</v>
      </c>
      <c r="BN109" s="96">
        <v>1305863.1399999999</v>
      </c>
      <c r="BO109" s="96">
        <v>13910374.279999999</v>
      </c>
      <c r="BP109" s="96">
        <v>0</v>
      </c>
      <c r="BQ109" s="96">
        <v>0</v>
      </c>
      <c r="BR109" s="96">
        <v>-193836</v>
      </c>
      <c r="BS109" s="96">
        <v>-164</v>
      </c>
      <c r="BT109" s="96">
        <v>0</v>
      </c>
      <c r="BU109" s="96">
        <v>13716374</v>
      </c>
      <c r="BV109" s="96">
        <v>0</v>
      </c>
      <c r="BW109" s="96">
        <v>0</v>
      </c>
      <c r="BX109" s="96">
        <v>0</v>
      </c>
      <c r="BY109" s="96">
        <v>0</v>
      </c>
      <c r="BZ109" s="96">
        <v>0</v>
      </c>
      <c r="CA109" s="96">
        <v>3</v>
      </c>
      <c r="CB109" s="96">
        <v>13716377</v>
      </c>
      <c r="CC109" s="96">
        <v>0</v>
      </c>
      <c r="CD109" s="96">
        <v>13716377</v>
      </c>
      <c r="CE109" s="96">
        <v>1874</v>
      </c>
      <c r="CF109" s="96">
        <v>0</v>
      </c>
      <c r="CG109" s="96">
        <v>1874</v>
      </c>
      <c r="CH109" s="96">
        <v>18828609</v>
      </c>
      <c r="CI109" s="96">
        <v>3261656</v>
      </c>
      <c r="CJ109" s="96">
        <v>0</v>
      </c>
      <c r="CK109" s="96">
        <v>22090265</v>
      </c>
      <c r="CL109" s="96">
        <v>11787.76</v>
      </c>
      <c r="CM109" s="96">
        <v>0</v>
      </c>
      <c r="CN109" s="96">
        <v>0</v>
      </c>
      <c r="CO109" s="96">
        <v>0</v>
      </c>
      <c r="CP109" s="96">
        <v>0</v>
      </c>
      <c r="CQ109" s="96">
        <v>0</v>
      </c>
      <c r="CR109" s="96">
        <v>0</v>
      </c>
      <c r="CS109" s="96">
        <v>0</v>
      </c>
      <c r="CT109" s="96">
        <v>0</v>
      </c>
      <c r="CU109" s="96">
        <v>7422.83</v>
      </c>
      <c r="CV109" s="96">
        <v>0</v>
      </c>
      <c r="CW109" s="96">
        <v>0</v>
      </c>
      <c r="CX109" s="96">
        <v>0</v>
      </c>
      <c r="CY109" s="96">
        <v>0</v>
      </c>
      <c r="CZ109" s="96">
        <v>0</v>
      </c>
      <c r="DA109" s="96">
        <v>0</v>
      </c>
      <c r="DB109" s="96">
        <v>0</v>
      </c>
      <c r="DC109" s="96">
        <v>0</v>
      </c>
      <c r="DD109" s="96">
        <v>0</v>
      </c>
      <c r="DE109" s="96">
        <v>13605573.65</v>
      </c>
      <c r="DF109" s="96">
        <v>0</v>
      </c>
      <c r="DG109" s="96">
        <v>0</v>
      </c>
      <c r="DH109" s="96">
        <v>0</v>
      </c>
      <c r="DI109" s="96">
        <v>9704</v>
      </c>
      <c r="DJ109" s="96">
        <v>0</v>
      </c>
      <c r="DK109" s="96">
        <v>0</v>
      </c>
      <c r="DL109" s="96">
        <v>13595869.65</v>
      </c>
      <c r="DM109" s="96">
        <v>11556489.202500001</v>
      </c>
      <c r="DN109" s="96">
        <v>0</v>
      </c>
      <c r="DO109" s="96">
        <v>0</v>
      </c>
      <c r="DP109" s="96">
        <v>0</v>
      </c>
      <c r="DQ109" s="96">
        <v>0</v>
      </c>
      <c r="DR109" s="96">
        <v>0</v>
      </c>
      <c r="DS109" s="96">
        <v>0</v>
      </c>
      <c r="DT109" s="96">
        <v>0</v>
      </c>
      <c r="DU109" s="96">
        <v>0</v>
      </c>
      <c r="DV109" s="96">
        <v>0</v>
      </c>
      <c r="DW109" s="96">
        <v>0</v>
      </c>
      <c r="DX109" s="96">
        <v>0</v>
      </c>
    </row>
    <row r="110" spans="1:128" x14ac:dyDescent="0.2">
      <c r="A110" s="96">
        <v>1729</v>
      </c>
      <c r="B110" s="96" t="s">
        <v>255</v>
      </c>
      <c r="C110" s="96">
        <v>772</v>
      </c>
      <c r="D110" s="96">
        <v>778</v>
      </c>
      <c r="E110" s="96">
        <v>1550</v>
      </c>
      <c r="F110" s="96">
        <v>775</v>
      </c>
      <c r="G110" s="96">
        <v>16</v>
      </c>
      <c r="H110" s="96">
        <v>0.11</v>
      </c>
      <c r="I110" s="96">
        <v>791</v>
      </c>
      <c r="J110" s="96">
        <v>9096228</v>
      </c>
      <c r="K110" s="96">
        <v>2386223</v>
      </c>
      <c r="L110" s="96">
        <v>5456170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1253835</v>
      </c>
      <c r="S110" s="96">
        <v>9096228</v>
      </c>
      <c r="T110" s="96">
        <v>0</v>
      </c>
      <c r="U110" s="96">
        <v>0</v>
      </c>
      <c r="V110" s="96">
        <v>0</v>
      </c>
      <c r="W110" s="96">
        <v>9096228</v>
      </c>
      <c r="X110" s="96">
        <v>1253835</v>
      </c>
      <c r="Y110" s="96">
        <v>0</v>
      </c>
      <c r="Z110" s="96">
        <v>7842393</v>
      </c>
      <c r="AA110" s="96">
        <v>705882</v>
      </c>
      <c r="AB110" s="96">
        <v>0</v>
      </c>
      <c r="AC110" s="96">
        <v>705602</v>
      </c>
      <c r="AD110" s="96">
        <v>0</v>
      </c>
      <c r="AE110" s="96">
        <v>0</v>
      </c>
      <c r="AF110" s="96">
        <v>280</v>
      </c>
      <c r="AG110" s="96">
        <v>503117</v>
      </c>
      <c r="AH110" s="96">
        <v>0</v>
      </c>
      <c r="AI110" s="96">
        <v>0</v>
      </c>
      <c r="AJ110" s="96">
        <v>0</v>
      </c>
      <c r="AK110" s="96">
        <v>502837</v>
      </c>
      <c r="AL110" s="96">
        <v>8345230</v>
      </c>
      <c r="AM110" s="96">
        <v>0</v>
      </c>
      <c r="AN110" s="96">
        <v>0</v>
      </c>
      <c r="AO110" s="96">
        <v>8345230</v>
      </c>
      <c r="AP110" s="96">
        <v>8345230</v>
      </c>
      <c r="AQ110" s="96">
        <v>1000</v>
      </c>
      <c r="AR110" s="96">
        <v>791000</v>
      </c>
      <c r="AS110" s="96">
        <v>791000</v>
      </c>
      <c r="AT110" s="96">
        <v>9780</v>
      </c>
      <c r="AU110" s="96">
        <v>7735980</v>
      </c>
      <c r="AV110" s="96">
        <v>6944980</v>
      </c>
      <c r="AW110" s="96">
        <v>609250</v>
      </c>
      <c r="AX110" s="96">
        <v>384011</v>
      </c>
      <c r="AY110" s="96">
        <v>303752732</v>
      </c>
      <c r="AZ110" s="96">
        <v>1930000</v>
      </c>
      <c r="BA110" s="96">
        <v>1526630000</v>
      </c>
      <c r="BB110" s="96">
        <v>5.1813E-4</v>
      </c>
      <c r="BC110" s="96">
        <v>1222877268</v>
      </c>
      <c r="BD110" s="96">
        <v>633609.4</v>
      </c>
      <c r="BE110" s="96">
        <v>1149452</v>
      </c>
      <c r="BF110" s="96">
        <v>909216532</v>
      </c>
      <c r="BG110" s="96">
        <v>7.6384199999999999E-3</v>
      </c>
      <c r="BH110" s="96">
        <v>605463800</v>
      </c>
      <c r="BI110" s="96">
        <v>4624786.8</v>
      </c>
      <c r="BJ110" s="96">
        <v>573449</v>
      </c>
      <c r="BK110" s="96">
        <v>453598159</v>
      </c>
      <c r="BL110" s="96">
        <v>1.34315E-3</v>
      </c>
      <c r="BM110" s="96">
        <v>149845427</v>
      </c>
      <c r="BN110" s="96">
        <v>201264.89</v>
      </c>
      <c r="BO110" s="96">
        <v>5459661.0899999999</v>
      </c>
      <c r="BP110" s="96">
        <v>0</v>
      </c>
      <c r="BQ110" s="96">
        <v>0</v>
      </c>
      <c r="BR110" s="96">
        <v>-76078</v>
      </c>
      <c r="BS110" s="96">
        <v>-68</v>
      </c>
      <c r="BT110" s="96">
        <v>-955</v>
      </c>
      <c r="BU110" s="96">
        <v>5382560</v>
      </c>
      <c r="BV110" s="96">
        <v>0</v>
      </c>
      <c r="BW110" s="96">
        <v>0</v>
      </c>
      <c r="BX110" s="96">
        <v>0</v>
      </c>
      <c r="BY110" s="96">
        <v>0</v>
      </c>
      <c r="BZ110" s="96">
        <v>0</v>
      </c>
      <c r="CA110" s="96">
        <v>1</v>
      </c>
      <c r="CB110" s="96">
        <v>5382561</v>
      </c>
      <c r="CC110" s="96">
        <v>0</v>
      </c>
      <c r="CD110" s="96">
        <v>5382561</v>
      </c>
      <c r="CE110" s="96">
        <v>791</v>
      </c>
      <c r="CF110" s="96">
        <v>0</v>
      </c>
      <c r="CG110" s="96">
        <v>791</v>
      </c>
      <c r="CH110" s="96">
        <v>7842393</v>
      </c>
      <c r="CI110" s="96">
        <v>502837</v>
      </c>
      <c r="CJ110" s="96">
        <v>0</v>
      </c>
      <c r="CK110" s="96">
        <v>8345230</v>
      </c>
      <c r="CL110" s="96">
        <v>10550.23</v>
      </c>
      <c r="CM110" s="96">
        <v>0</v>
      </c>
      <c r="CN110" s="96">
        <v>0</v>
      </c>
      <c r="CO110" s="96">
        <v>0</v>
      </c>
      <c r="CP110" s="96">
        <v>0</v>
      </c>
      <c r="CQ110" s="96">
        <v>0</v>
      </c>
      <c r="CR110" s="96">
        <v>0</v>
      </c>
      <c r="CS110" s="96">
        <v>0</v>
      </c>
      <c r="CT110" s="96">
        <v>0</v>
      </c>
      <c r="CU110" s="96">
        <v>6902.23</v>
      </c>
      <c r="CV110" s="96">
        <v>0</v>
      </c>
      <c r="CW110" s="96">
        <v>0</v>
      </c>
      <c r="CX110" s="96">
        <v>0</v>
      </c>
      <c r="CY110" s="96">
        <v>0</v>
      </c>
      <c r="CZ110" s="96">
        <v>0</v>
      </c>
      <c r="DA110" s="96">
        <v>0</v>
      </c>
      <c r="DB110" s="96">
        <v>0</v>
      </c>
      <c r="DC110" s="96">
        <v>0</v>
      </c>
      <c r="DD110" s="96">
        <v>0</v>
      </c>
      <c r="DE110" s="96">
        <v>5534505.4900000002</v>
      </c>
      <c r="DF110" s="96">
        <v>0</v>
      </c>
      <c r="DG110" s="96">
        <v>0</v>
      </c>
      <c r="DH110" s="96">
        <v>0</v>
      </c>
      <c r="DI110" s="96">
        <v>0</v>
      </c>
      <c r="DJ110" s="96">
        <v>0</v>
      </c>
      <c r="DK110" s="96">
        <v>0</v>
      </c>
      <c r="DL110" s="96">
        <v>5534505.4900000002</v>
      </c>
      <c r="DM110" s="96">
        <v>4704329.6665000003</v>
      </c>
      <c r="DN110" s="96">
        <v>0</v>
      </c>
      <c r="DO110" s="96">
        <v>0</v>
      </c>
      <c r="DP110" s="96">
        <v>0</v>
      </c>
      <c r="DQ110" s="96">
        <v>0</v>
      </c>
      <c r="DR110" s="96">
        <v>0</v>
      </c>
      <c r="DS110" s="96">
        <v>0</v>
      </c>
      <c r="DT110" s="96">
        <v>0</v>
      </c>
      <c r="DU110" s="96">
        <v>0</v>
      </c>
      <c r="DV110" s="96">
        <v>0</v>
      </c>
      <c r="DW110" s="96">
        <v>0</v>
      </c>
      <c r="DX110" s="96">
        <v>0</v>
      </c>
    </row>
    <row r="111" spans="1:128" x14ac:dyDescent="0.2">
      <c r="A111" s="96">
        <v>1736</v>
      </c>
      <c r="B111" s="96" t="s">
        <v>256</v>
      </c>
      <c r="C111" s="96">
        <v>512</v>
      </c>
      <c r="D111" s="96">
        <v>505</v>
      </c>
      <c r="E111" s="96">
        <v>1017</v>
      </c>
      <c r="F111" s="96">
        <v>509</v>
      </c>
      <c r="G111" s="96">
        <v>16</v>
      </c>
      <c r="H111" s="96">
        <v>0</v>
      </c>
      <c r="I111" s="96">
        <v>527</v>
      </c>
      <c r="J111" s="96">
        <v>6168877</v>
      </c>
      <c r="K111" s="96">
        <v>2144705</v>
      </c>
      <c r="L111" s="96">
        <v>3247853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776319</v>
      </c>
      <c r="S111" s="96">
        <v>6168877</v>
      </c>
      <c r="T111" s="96">
        <v>0</v>
      </c>
      <c r="U111" s="96">
        <v>0</v>
      </c>
      <c r="V111" s="96">
        <v>0</v>
      </c>
      <c r="W111" s="96">
        <v>6168877</v>
      </c>
      <c r="X111" s="96">
        <v>776319</v>
      </c>
      <c r="Y111" s="96">
        <v>0</v>
      </c>
      <c r="Z111" s="96">
        <v>5392558</v>
      </c>
      <c r="AA111" s="96">
        <v>360700</v>
      </c>
      <c r="AB111" s="96">
        <v>0</v>
      </c>
      <c r="AC111" s="96">
        <v>360600</v>
      </c>
      <c r="AD111" s="96">
        <v>0</v>
      </c>
      <c r="AE111" s="96">
        <v>0</v>
      </c>
      <c r="AF111" s="96">
        <v>100</v>
      </c>
      <c r="AG111" s="96">
        <v>371050</v>
      </c>
      <c r="AH111" s="96">
        <v>0</v>
      </c>
      <c r="AI111" s="96">
        <v>0</v>
      </c>
      <c r="AJ111" s="96">
        <v>0</v>
      </c>
      <c r="AK111" s="96">
        <v>370950</v>
      </c>
      <c r="AL111" s="96">
        <v>5763508</v>
      </c>
      <c r="AM111" s="96">
        <v>0</v>
      </c>
      <c r="AN111" s="96">
        <v>0</v>
      </c>
      <c r="AO111" s="96">
        <v>5763508</v>
      </c>
      <c r="AP111" s="96">
        <v>5763508</v>
      </c>
      <c r="AQ111" s="96">
        <v>1000</v>
      </c>
      <c r="AR111" s="96">
        <v>527000</v>
      </c>
      <c r="AS111" s="96">
        <v>527000</v>
      </c>
      <c r="AT111" s="96">
        <v>9780</v>
      </c>
      <c r="AU111" s="96">
        <v>5154060</v>
      </c>
      <c r="AV111" s="96">
        <v>4627060</v>
      </c>
      <c r="AW111" s="96">
        <v>609448</v>
      </c>
      <c r="AX111" s="96">
        <v>474746</v>
      </c>
      <c r="AY111" s="96">
        <v>250191252</v>
      </c>
      <c r="AZ111" s="96">
        <v>1930000</v>
      </c>
      <c r="BA111" s="96">
        <v>1017110000</v>
      </c>
      <c r="BB111" s="96">
        <v>5.1813E-4</v>
      </c>
      <c r="BC111" s="96">
        <v>766918748</v>
      </c>
      <c r="BD111" s="96">
        <v>397363.61</v>
      </c>
      <c r="BE111" s="96">
        <v>1149452</v>
      </c>
      <c r="BF111" s="96">
        <v>605761204</v>
      </c>
      <c r="BG111" s="96">
        <v>7.6384199999999999E-3</v>
      </c>
      <c r="BH111" s="96">
        <v>355569952</v>
      </c>
      <c r="BI111" s="96">
        <v>2715992.63</v>
      </c>
      <c r="BJ111" s="96">
        <v>573449</v>
      </c>
      <c r="BK111" s="96">
        <v>302207623</v>
      </c>
      <c r="BL111" s="96">
        <v>2.01665E-3</v>
      </c>
      <c r="BM111" s="96">
        <v>52016371</v>
      </c>
      <c r="BN111" s="96">
        <v>104898.81</v>
      </c>
      <c r="BO111" s="96">
        <v>3218255.05</v>
      </c>
      <c r="BP111" s="96">
        <v>0</v>
      </c>
      <c r="BQ111" s="96">
        <v>0</v>
      </c>
      <c r="BR111" s="96">
        <v>-44845</v>
      </c>
      <c r="BS111" s="96">
        <v>-56</v>
      </c>
      <c r="BT111" s="96">
        <v>0</v>
      </c>
      <c r="BU111" s="96">
        <v>3173354</v>
      </c>
      <c r="BV111" s="96">
        <v>0</v>
      </c>
      <c r="BW111" s="96">
        <v>0</v>
      </c>
      <c r="BX111" s="96">
        <v>0</v>
      </c>
      <c r="BY111" s="96">
        <v>0</v>
      </c>
      <c r="BZ111" s="96">
        <v>0</v>
      </c>
      <c r="CA111" s="96">
        <v>0</v>
      </c>
      <c r="CB111" s="96">
        <v>3173354</v>
      </c>
      <c r="CC111" s="96">
        <v>0</v>
      </c>
      <c r="CD111" s="96">
        <v>3173354</v>
      </c>
      <c r="CE111" s="96">
        <v>527</v>
      </c>
      <c r="CF111" s="96">
        <v>0</v>
      </c>
      <c r="CG111" s="96">
        <v>527</v>
      </c>
      <c r="CH111" s="96">
        <v>5392558</v>
      </c>
      <c r="CI111" s="96">
        <v>370950</v>
      </c>
      <c r="CJ111" s="96">
        <v>0</v>
      </c>
      <c r="CK111" s="96">
        <v>5763508</v>
      </c>
      <c r="CL111" s="96">
        <v>10936.45</v>
      </c>
      <c r="CM111" s="96">
        <v>0</v>
      </c>
      <c r="CN111" s="96">
        <v>0</v>
      </c>
      <c r="CO111" s="96">
        <v>0</v>
      </c>
      <c r="CP111" s="96">
        <v>0</v>
      </c>
      <c r="CQ111" s="96">
        <v>0</v>
      </c>
      <c r="CR111" s="96">
        <v>0</v>
      </c>
      <c r="CS111" s="96">
        <v>0</v>
      </c>
      <c r="CT111" s="96">
        <v>0</v>
      </c>
      <c r="CU111" s="96">
        <v>6106.75</v>
      </c>
      <c r="CV111" s="96">
        <v>0</v>
      </c>
      <c r="CW111" s="96">
        <v>0</v>
      </c>
      <c r="CX111" s="96">
        <v>0</v>
      </c>
      <c r="CY111" s="96">
        <v>0</v>
      </c>
      <c r="CZ111" s="96">
        <v>0</v>
      </c>
      <c r="DA111" s="96">
        <v>0</v>
      </c>
      <c r="DB111" s="96">
        <v>0</v>
      </c>
      <c r="DC111" s="96">
        <v>0</v>
      </c>
      <c r="DD111" s="96">
        <v>0</v>
      </c>
      <c r="DE111" s="96">
        <v>3289429.75</v>
      </c>
      <c r="DF111" s="96">
        <v>0</v>
      </c>
      <c r="DG111" s="96">
        <v>0</v>
      </c>
      <c r="DH111" s="96">
        <v>0</v>
      </c>
      <c r="DI111" s="96">
        <v>0</v>
      </c>
      <c r="DJ111" s="96">
        <v>0</v>
      </c>
      <c r="DK111" s="96">
        <v>0</v>
      </c>
      <c r="DL111" s="96">
        <v>3289429.75</v>
      </c>
      <c r="DM111" s="96">
        <v>2796015.2875000001</v>
      </c>
      <c r="DN111" s="96">
        <v>0</v>
      </c>
      <c r="DO111" s="96">
        <v>0</v>
      </c>
      <c r="DP111" s="96">
        <v>0</v>
      </c>
      <c r="DQ111" s="96">
        <v>0</v>
      </c>
      <c r="DR111" s="96">
        <v>0</v>
      </c>
      <c r="DS111" s="96">
        <v>0</v>
      </c>
      <c r="DT111" s="96">
        <v>0</v>
      </c>
      <c r="DU111" s="96">
        <v>0</v>
      </c>
      <c r="DV111" s="96">
        <v>0.5</v>
      </c>
      <c r="DW111" s="96">
        <v>1</v>
      </c>
      <c r="DX111" s="96">
        <v>0</v>
      </c>
    </row>
    <row r="112" spans="1:128" x14ac:dyDescent="0.2">
      <c r="A112" s="96">
        <v>1813</v>
      </c>
      <c r="B112" s="96" t="s">
        <v>257</v>
      </c>
      <c r="C112" s="96">
        <v>762</v>
      </c>
      <c r="D112" s="96">
        <v>753</v>
      </c>
      <c r="E112" s="96">
        <v>1515</v>
      </c>
      <c r="F112" s="96">
        <v>758</v>
      </c>
      <c r="G112" s="96">
        <v>19</v>
      </c>
      <c r="H112" s="96">
        <v>0.3</v>
      </c>
      <c r="I112" s="96">
        <v>777</v>
      </c>
      <c r="J112" s="96">
        <v>9480535.6600000001</v>
      </c>
      <c r="K112" s="96">
        <v>1779000.66</v>
      </c>
      <c r="L112" s="96">
        <v>5945597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1755938</v>
      </c>
      <c r="S112" s="96">
        <v>9480535</v>
      </c>
      <c r="T112" s="96">
        <v>0</v>
      </c>
      <c r="U112" s="96">
        <v>0</v>
      </c>
      <c r="V112" s="96">
        <v>0</v>
      </c>
      <c r="W112" s="96">
        <v>9480535</v>
      </c>
      <c r="X112" s="96">
        <v>1755938</v>
      </c>
      <c r="Y112" s="96">
        <v>0</v>
      </c>
      <c r="Z112" s="96">
        <v>7724597</v>
      </c>
      <c r="AA112" s="96">
        <v>554890.34</v>
      </c>
      <c r="AB112" s="96">
        <v>0</v>
      </c>
      <c r="AC112" s="96">
        <v>554890.34</v>
      </c>
      <c r="AD112" s="96">
        <v>0</v>
      </c>
      <c r="AE112" s="96">
        <v>0</v>
      </c>
      <c r="AF112" s="96">
        <v>0</v>
      </c>
      <c r="AG112" s="96">
        <v>478131.20000000001</v>
      </c>
      <c r="AH112" s="96">
        <v>0</v>
      </c>
      <c r="AI112" s="96">
        <v>0</v>
      </c>
      <c r="AJ112" s="96">
        <v>0</v>
      </c>
      <c r="AK112" s="96">
        <v>478131.20000000001</v>
      </c>
      <c r="AL112" s="96">
        <v>8202728.2000000002</v>
      </c>
      <c r="AM112" s="96">
        <v>0</v>
      </c>
      <c r="AN112" s="96">
        <v>0</v>
      </c>
      <c r="AO112" s="96">
        <v>8202728.2000000002</v>
      </c>
      <c r="AP112" s="96">
        <v>8202728.2000000002</v>
      </c>
      <c r="AQ112" s="96">
        <v>1000</v>
      </c>
      <c r="AR112" s="96">
        <v>777000</v>
      </c>
      <c r="AS112" s="96">
        <v>777000</v>
      </c>
      <c r="AT112" s="96">
        <v>9780</v>
      </c>
      <c r="AU112" s="96">
        <v>7599060</v>
      </c>
      <c r="AV112" s="96">
        <v>6822060</v>
      </c>
      <c r="AW112" s="96">
        <v>603668.20000000019</v>
      </c>
      <c r="AX112" s="96">
        <v>311172</v>
      </c>
      <c r="AY112" s="96">
        <v>241780952</v>
      </c>
      <c r="AZ112" s="96">
        <v>1930000</v>
      </c>
      <c r="BA112" s="96">
        <v>1499610000</v>
      </c>
      <c r="BB112" s="96">
        <v>5.1813E-4</v>
      </c>
      <c r="BC112" s="96">
        <v>1257829048</v>
      </c>
      <c r="BD112" s="96">
        <v>651718.96</v>
      </c>
      <c r="BE112" s="96">
        <v>1149452</v>
      </c>
      <c r="BF112" s="96">
        <v>893124204</v>
      </c>
      <c r="BG112" s="96">
        <v>7.6384199999999999E-3</v>
      </c>
      <c r="BH112" s="96">
        <v>651343252</v>
      </c>
      <c r="BI112" s="96">
        <v>4975233.32</v>
      </c>
      <c r="BJ112" s="96">
        <v>573449</v>
      </c>
      <c r="BK112" s="96">
        <v>445569873</v>
      </c>
      <c r="BL112" s="96">
        <v>1.3548200000000001E-3</v>
      </c>
      <c r="BM112" s="96">
        <v>203788921</v>
      </c>
      <c r="BN112" s="96">
        <v>276097.31</v>
      </c>
      <c r="BO112" s="96">
        <v>5903049.5899999999</v>
      </c>
      <c r="BP112" s="96">
        <v>0</v>
      </c>
      <c r="BQ112" s="96">
        <v>0</v>
      </c>
      <c r="BR112" s="96">
        <v>-82257</v>
      </c>
      <c r="BS112" s="96">
        <v>-54</v>
      </c>
      <c r="BT112" s="96">
        <v>0</v>
      </c>
      <c r="BU112" s="96">
        <v>5820739</v>
      </c>
      <c r="BV112" s="96">
        <v>0</v>
      </c>
      <c r="BW112" s="96">
        <v>0</v>
      </c>
      <c r="BX112" s="96">
        <v>0</v>
      </c>
      <c r="BY112" s="96">
        <v>0</v>
      </c>
      <c r="BZ112" s="96">
        <v>0</v>
      </c>
      <c r="CA112" s="96">
        <v>0</v>
      </c>
      <c r="CB112" s="96">
        <v>5820739</v>
      </c>
      <c r="CC112" s="96">
        <v>0</v>
      </c>
      <c r="CD112" s="96">
        <v>5820739</v>
      </c>
      <c r="CE112" s="96">
        <v>777</v>
      </c>
      <c r="CF112" s="96">
        <v>0</v>
      </c>
      <c r="CG112" s="96">
        <v>777</v>
      </c>
      <c r="CH112" s="96">
        <v>7724597</v>
      </c>
      <c r="CI112" s="96">
        <v>478131.20000000001</v>
      </c>
      <c r="CJ112" s="96">
        <v>0</v>
      </c>
      <c r="CK112" s="96">
        <v>8202728.2000000002</v>
      </c>
      <c r="CL112" s="96">
        <v>10556.92</v>
      </c>
      <c r="CM112" s="96">
        <v>0</v>
      </c>
      <c r="CN112" s="96">
        <v>0</v>
      </c>
      <c r="CO112" s="96">
        <v>0</v>
      </c>
      <c r="CP112" s="96">
        <v>0</v>
      </c>
      <c r="CQ112" s="96">
        <v>0</v>
      </c>
      <c r="CR112" s="96">
        <v>0</v>
      </c>
      <c r="CS112" s="96">
        <v>0</v>
      </c>
      <c r="CT112" s="96">
        <v>0</v>
      </c>
      <c r="CU112" s="96">
        <v>7597.23</v>
      </c>
      <c r="CV112" s="96">
        <v>0</v>
      </c>
      <c r="CW112" s="96">
        <v>0</v>
      </c>
      <c r="CX112" s="96">
        <v>0</v>
      </c>
      <c r="CY112" s="96">
        <v>0</v>
      </c>
      <c r="CZ112" s="96">
        <v>0</v>
      </c>
      <c r="DA112" s="96">
        <v>0</v>
      </c>
      <c r="DB112" s="96">
        <v>0</v>
      </c>
      <c r="DC112" s="96">
        <v>0</v>
      </c>
      <c r="DD112" s="96">
        <v>0</v>
      </c>
      <c r="DE112" s="96">
        <v>6027042.4699999997</v>
      </c>
      <c r="DF112" s="96">
        <v>0</v>
      </c>
      <c r="DG112" s="96">
        <v>0</v>
      </c>
      <c r="DH112" s="96">
        <v>0</v>
      </c>
      <c r="DI112" s="96">
        <v>0</v>
      </c>
      <c r="DJ112" s="96">
        <v>0</v>
      </c>
      <c r="DK112" s="96">
        <v>0</v>
      </c>
      <c r="DL112" s="96">
        <v>6027042.4699999997</v>
      </c>
      <c r="DM112" s="96">
        <v>5122986.0994999995</v>
      </c>
      <c r="DN112" s="96">
        <v>0</v>
      </c>
      <c r="DO112" s="96">
        <v>0</v>
      </c>
      <c r="DP112" s="96">
        <v>0</v>
      </c>
      <c r="DQ112" s="96">
        <v>0</v>
      </c>
      <c r="DR112" s="96">
        <v>0</v>
      </c>
      <c r="DS112" s="96">
        <v>0</v>
      </c>
      <c r="DT112" s="96">
        <v>0</v>
      </c>
      <c r="DU112" s="96">
        <v>0</v>
      </c>
      <c r="DV112" s="96">
        <v>0</v>
      </c>
      <c r="DW112" s="96">
        <v>0</v>
      </c>
      <c r="DX112" s="96">
        <v>0</v>
      </c>
    </row>
    <row r="113" spans="1:128" x14ac:dyDescent="0.2">
      <c r="A113" s="96">
        <v>5757</v>
      </c>
      <c r="B113" s="96" t="s">
        <v>258</v>
      </c>
      <c r="C113" s="96">
        <v>607</v>
      </c>
      <c r="D113" s="96">
        <v>601</v>
      </c>
      <c r="E113" s="96">
        <v>1208</v>
      </c>
      <c r="F113" s="96">
        <v>604</v>
      </c>
      <c r="G113" s="96">
        <v>15</v>
      </c>
      <c r="H113" s="96">
        <v>0</v>
      </c>
      <c r="I113" s="96">
        <v>619</v>
      </c>
      <c r="J113" s="96">
        <v>7685719</v>
      </c>
      <c r="K113" s="96">
        <v>2489272</v>
      </c>
      <c r="L113" s="96">
        <v>3688085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1508362</v>
      </c>
      <c r="S113" s="96">
        <v>7685719</v>
      </c>
      <c r="T113" s="96">
        <v>19302.78</v>
      </c>
      <c r="U113" s="96">
        <v>0</v>
      </c>
      <c r="V113" s="96">
        <v>0</v>
      </c>
      <c r="W113" s="96">
        <v>7666416.2199999997</v>
      </c>
      <c r="X113" s="96">
        <v>1508362</v>
      </c>
      <c r="Y113" s="96">
        <v>0</v>
      </c>
      <c r="Z113" s="96">
        <v>6158054.2199999997</v>
      </c>
      <c r="AA113" s="96">
        <v>647432.78</v>
      </c>
      <c r="AB113" s="96">
        <v>19302.78</v>
      </c>
      <c r="AC113" s="96">
        <v>628105</v>
      </c>
      <c r="AD113" s="96">
        <v>0</v>
      </c>
      <c r="AE113" s="96">
        <v>0</v>
      </c>
      <c r="AF113" s="96">
        <v>25</v>
      </c>
      <c r="AG113" s="96">
        <v>662484.24</v>
      </c>
      <c r="AH113" s="96">
        <v>0</v>
      </c>
      <c r="AI113" s="96">
        <v>0</v>
      </c>
      <c r="AJ113" s="96">
        <v>0</v>
      </c>
      <c r="AK113" s="96">
        <v>662459.24</v>
      </c>
      <c r="AL113" s="96">
        <v>6820513.46</v>
      </c>
      <c r="AM113" s="96">
        <v>0</v>
      </c>
      <c r="AN113" s="96">
        <v>0</v>
      </c>
      <c r="AO113" s="96">
        <v>6820513.46</v>
      </c>
      <c r="AP113" s="96">
        <v>6820513.46</v>
      </c>
      <c r="AQ113" s="96">
        <v>1000</v>
      </c>
      <c r="AR113" s="96">
        <v>619000</v>
      </c>
      <c r="AS113" s="96">
        <v>619000</v>
      </c>
      <c r="AT113" s="96">
        <v>9780</v>
      </c>
      <c r="AU113" s="96">
        <v>6053820</v>
      </c>
      <c r="AV113" s="96">
        <v>5434820</v>
      </c>
      <c r="AW113" s="96">
        <v>766693.46</v>
      </c>
      <c r="AX113" s="96">
        <v>473657</v>
      </c>
      <c r="AY113" s="96">
        <v>293193565</v>
      </c>
      <c r="AZ113" s="96">
        <v>1930000</v>
      </c>
      <c r="BA113" s="96">
        <v>1194670000</v>
      </c>
      <c r="BB113" s="96">
        <v>5.1813E-4</v>
      </c>
      <c r="BC113" s="96">
        <v>901476435</v>
      </c>
      <c r="BD113" s="96">
        <v>467081.99</v>
      </c>
      <c r="BE113" s="96">
        <v>1149452</v>
      </c>
      <c r="BF113" s="96">
        <v>711510788</v>
      </c>
      <c r="BG113" s="96">
        <v>7.6384199999999999E-3</v>
      </c>
      <c r="BH113" s="96">
        <v>418317223</v>
      </c>
      <c r="BI113" s="96">
        <v>3195282.64</v>
      </c>
      <c r="BJ113" s="96">
        <v>573449</v>
      </c>
      <c r="BK113" s="96">
        <v>354964931</v>
      </c>
      <c r="BL113" s="96">
        <v>2.1599100000000001E-3</v>
      </c>
      <c r="BM113" s="96">
        <v>61771366</v>
      </c>
      <c r="BN113" s="96">
        <v>133420.59</v>
      </c>
      <c r="BO113" s="96">
        <v>3795785.22</v>
      </c>
      <c r="BP113" s="96">
        <v>0</v>
      </c>
      <c r="BQ113" s="96">
        <v>0</v>
      </c>
      <c r="BR113" s="96">
        <v>-52893</v>
      </c>
      <c r="BS113" s="96">
        <v>-67</v>
      </c>
      <c r="BT113" s="96">
        <v>0</v>
      </c>
      <c r="BU113" s="96">
        <v>3742825</v>
      </c>
      <c r="BV113" s="96">
        <v>0</v>
      </c>
      <c r="BW113" s="96">
        <v>0</v>
      </c>
      <c r="BX113" s="96">
        <v>0</v>
      </c>
      <c r="BY113" s="96">
        <v>0</v>
      </c>
      <c r="BZ113" s="96">
        <v>0</v>
      </c>
      <c r="CA113" s="96">
        <v>1</v>
      </c>
      <c r="CB113" s="96">
        <v>3742826</v>
      </c>
      <c r="CC113" s="96">
        <v>0</v>
      </c>
      <c r="CD113" s="96">
        <v>3742826</v>
      </c>
      <c r="CE113" s="96">
        <v>619</v>
      </c>
      <c r="CF113" s="96">
        <v>0</v>
      </c>
      <c r="CG113" s="96">
        <v>619</v>
      </c>
      <c r="CH113" s="96">
        <v>6158054.2199999997</v>
      </c>
      <c r="CI113" s="96">
        <v>662459.24</v>
      </c>
      <c r="CJ113" s="96">
        <v>0</v>
      </c>
      <c r="CK113" s="96">
        <v>6820513.46</v>
      </c>
      <c r="CL113" s="96">
        <v>11018.6</v>
      </c>
      <c r="CM113" s="96">
        <v>0</v>
      </c>
      <c r="CN113" s="96">
        <v>0</v>
      </c>
      <c r="CO113" s="96">
        <v>0</v>
      </c>
      <c r="CP113" s="96">
        <v>0</v>
      </c>
      <c r="CQ113" s="96">
        <v>0</v>
      </c>
      <c r="CR113" s="96">
        <v>0</v>
      </c>
      <c r="CS113" s="96">
        <v>0</v>
      </c>
      <c r="CT113" s="96">
        <v>0</v>
      </c>
      <c r="CU113" s="96">
        <v>6132.12</v>
      </c>
      <c r="CV113" s="96">
        <v>0</v>
      </c>
      <c r="CW113" s="96">
        <v>0</v>
      </c>
      <c r="CX113" s="96">
        <v>0</v>
      </c>
      <c r="CY113" s="96">
        <v>0</v>
      </c>
      <c r="CZ113" s="96">
        <v>0</v>
      </c>
      <c r="DA113" s="96">
        <v>0</v>
      </c>
      <c r="DB113" s="96">
        <v>0</v>
      </c>
      <c r="DC113" s="96">
        <v>0</v>
      </c>
      <c r="DD113" s="96">
        <v>0</v>
      </c>
      <c r="DE113" s="96">
        <v>3698516.92</v>
      </c>
      <c r="DF113" s="96">
        <v>0</v>
      </c>
      <c r="DG113" s="96">
        <v>0</v>
      </c>
      <c r="DH113" s="96">
        <v>0</v>
      </c>
      <c r="DI113" s="96">
        <v>0</v>
      </c>
      <c r="DJ113" s="96">
        <v>0</v>
      </c>
      <c r="DK113" s="96">
        <v>0</v>
      </c>
      <c r="DL113" s="96">
        <v>3698516.92</v>
      </c>
      <c r="DM113" s="96">
        <v>3143739.3819999998</v>
      </c>
      <c r="DN113" s="96">
        <v>0</v>
      </c>
      <c r="DO113" s="96">
        <v>0</v>
      </c>
      <c r="DP113" s="96">
        <v>0</v>
      </c>
      <c r="DQ113" s="96">
        <v>0</v>
      </c>
      <c r="DR113" s="96">
        <v>0</v>
      </c>
      <c r="DS113" s="96">
        <v>0</v>
      </c>
      <c r="DT113" s="96">
        <v>0</v>
      </c>
      <c r="DU113" s="96">
        <v>0</v>
      </c>
      <c r="DV113" s="96">
        <v>0</v>
      </c>
      <c r="DW113" s="96">
        <v>0</v>
      </c>
      <c r="DX113" s="96">
        <v>0</v>
      </c>
    </row>
    <row r="114" spans="1:128" x14ac:dyDescent="0.2">
      <c r="A114" s="96">
        <v>1855</v>
      </c>
      <c r="B114" s="96" t="s">
        <v>259</v>
      </c>
      <c r="C114" s="96">
        <v>439</v>
      </c>
      <c r="D114" s="96">
        <v>438</v>
      </c>
      <c r="E114" s="96">
        <v>877</v>
      </c>
      <c r="F114" s="96">
        <v>439</v>
      </c>
      <c r="G114" s="96">
        <v>8</v>
      </c>
      <c r="H114" s="96">
        <v>0</v>
      </c>
      <c r="I114" s="96">
        <v>447</v>
      </c>
      <c r="J114" s="96">
        <v>6584906</v>
      </c>
      <c r="K114" s="96">
        <v>4952932</v>
      </c>
      <c r="L114" s="96">
        <v>497155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1134819</v>
      </c>
      <c r="S114" s="96">
        <v>7335005</v>
      </c>
      <c r="T114" s="96">
        <v>0</v>
      </c>
      <c r="U114" s="96">
        <v>0</v>
      </c>
      <c r="V114" s="96">
        <v>1700</v>
      </c>
      <c r="W114" s="96">
        <v>7333305</v>
      </c>
      <c r="X114" s="96">
        <v>1134819</v>
      </c>
      <c r="Y114" s="96">
        <v>0</v>
      </c>
      <c r="Z114" s="96">
        <v>6198486</v>
      </c>
      <c r="AA114" s="96">
        <v>239520.29</v>
      </c>
      <c r="AB114" s="96">
        <v>0</v>
      </c>
      <c r="AC114" s="96">
        <v>239517</v>
      </c>
      <c r="AD114" s="96">
        <v>0</v>
      </c>
      <c r="AE114" s="96">
        <v>0</v>
      </c>
      <c r="AF114" s="96">
        <v>3.29</v>
      </c>
      <c r="AG114" s="96">
        <v>358455</v>
      </c>
      <c r="AH114" s="96">
        <v>0</v>
      </c>
      <c r="AI114" s="96">
        <v>0</v>
      </c>
      <c r="AJ114" s="96">
        <v>0</v>
      </c>
      <c r="AK114" s="96">
        <v>358451.71</v>
      </c>
      <c r="AL114" s="96">
        <v>6556937.71</v>
      </c>
      <c r="AM114" s="96">
        <v>0</v>
      </c>
      <c r="AN114" s="96">
        <v>0</v>
      </c>
      <c r="AO114" s="96">
        <v>6556937.71</v>
      </c>
      <c r="AP114" s="96">
        <v>6556937.71</v>
      </c>
      <c r="AQ114" s="96">
        <v>1000</v>
      </c>
      <c r="AR114" s="96">
        <v>447000</v>
      </c>
      <c r="AS114" s="96">
        <v>447000</v>
      </c>
      <c r="AT114" s="96">
        <v>9780</v>
      </c>
      <c r="AU114" s="96">
        <v>4371660</v>
      </c>
      <c r="AV114" s="96">
        <v>3924660</v>
      </c>
      <c r="AW114" s="96">
        <v>2185277.71</v>
      </c>
      <c r="AX114" s="96">
        <v>1387957</v>
      </c>
      <c r="AY114" s="96">
        <v>620416700</v>
      </c>
      <c r="AZ114" s="96">
        <v>1930000</v>
      </c>
      <c r="BA114" s="96">
        <v>862710000</v>
      </c>
      <c r="BB114" s="96">
        <v>5.1813E-4</v>
      </c>
      <c r="BC114" s="96">
        <v>242293300</v>
      </c>
      <c r="BD114" s="96">
        <v>125539.43</v>
      </c>
      <c r="BE114" s="96">
        <v>1149452</v>
      </c>
      <c r="BF114" s="96">
        <v>513805044</v>
      </c>
      <c r="BG114" s="96">
        <v>7.6384199999999999E-3</v>
      </c>
      <c r="BH114" s="96">
        <v>-106611656</v>
      </c>
      <c r="BI114" s="96">
        <v>-814344.61</v>
      </c>
      <c r="BJ114" s="96">
        <v>573449</v>
      </c>
      <c r="BK114" s="96">
        <v>256331703</v>
      </c>
      <c r="BL114" s="96">
        <v>8.5251900000000002E-3</v>
      </c>
      <c r="BM114" s="96">
        <v>-364084997</v>
      </c>
      <c r="BN114" s="96">
        <v>-3103893.78</v>
      </c>
      <c r="BO114" s="96">
        <v>125539.43</v>
      </c>
      <c r="BP114" s="96">
        <v>0</v>
      </c>
      <c r="BQ114" s="96">
        <v>0</v>
      </c>
      <c r="BR114" s="96">
        <v>-1749</v>
      </c>
      <c r="BS114" s="96">
        <v>0</v>
      </c>
      <c r="BT114" s="96">
        <v>0</v>
      </c>
      <c r="BU114" s="96">
        <v>123790</v>
      </c>
      <c r="BV114" s="96">
        <v>275716.96999999997</v>
      </c>
      <c r="BW114" s="96">
        <v>0</v>
      </c>
      <c r="BX114" s="96">
        <v>-3842</v>
      </c>
      <c r="BY114" s="96">
        <v>0</v>
      </c>
      <c r="BZ114" s="96">
        <v>271875</v>
      </c>
      <c r="CA114" s="96">
        <v>0</v>
      </c>
      <c r="CB114" s="96">
        <v>395665</v>
      </c>
      <c r="CC114" s="96">
        <v>0</v>
      </c>
      <c r="CD114" s="96">
        <v>395665</v>
      </c>
      <c r="CE114" s="96">
        <v>447</v>
      </c>
      <c r="CF114" s="96">
        <v>0</v>
      </c>
      <c r="CG114" s="96">
        <v>447</v>
      </c>
      <c r="CH114" s="96">
        <v>6198486</v>
      </c>
      <c r="CI114" s="96">
        <v>358451.71</v>
      </c>
      <c r="CJ114" s="96">
        <v>0</v>
      </c>
      <c r="CK114" s="96">
        <v>6556937.71</v>
      </c>
      <c r="CL114" s="96">
        <v>14668.76</v>
      </c>
      <c r="CM114" s="96">
        <v>0</v>
      </c>
      <c r="CN114" s="96">
        <v>0</v>
      </c>
      <c r="CO114" s="96">
        <v>0</v>
      </c>
      <c r="CP114" s="96">
        <v>0</v>
      </c>
      <c r="CQ114" s="96">
        <v>0</v>
      </c>
      <c r="CR114" s="96">
        <v>0</v>
      </c>
      <c r="CS114" s="96">
        <v>0</v>
      </c>
      <c r="CT114" s="96">
        <v>0</v>
      </c>
      <c r="CU114" s="96">
        <v>280.85000000000002</v>
      </c>
      <c r="CV114" s="96">
        <v>0</v>
      </c>
      <c r="CW114" s="96">
        <v>0</v>
      </c>
      <c r="CX114" s="96">
        <v>0</v>
      </c>
      <c r="CY114" s="96">
        <v>0</v>
      </c>
      <c r="CZ114" s="96">
        <v>0</v>
      </c>
      <c r="DA114" s="96">
        <v>0</v>
      </c>
      <c r="DB114" s="96">
        <v>0</v>
      </c>
      <c r="DC114" s="96">
        <v>0</v>
      </c>
      <c r="DD114" s="96">
        <v>0</v>
      </c>
      <c r="DE114" s="96">
        <v>141368.66</v>
      </c>
      <c r="DF114" s="96">
        <v>330697.69</v>
      </c>
      <c r="DG114" s="96">
        <v>0</v>
      </c>
      <c r="DH114" s="96">
        <v>0</v>
      </c>
      <c r="DI114" s="96">
        <v>0</v>
      </c>
      <c r="DJ114" s="96">
        <v>0</v>
      </c>
      <c r="DK114" s="96">
        <v>0</v>
      </c>
      <c r="DL114" s="96">
        <v>472066.35</v>
      </c>
      <c r="DM114" s="96">
        <v>401256.39749999996</v>
      </c>
      <c r="DN114" s="96">
        <v>0</v>
      </c>
      <c r="DO114" s="96">
        <v>275716.96999999997</v>
      </c>
      <c r="DP114" s="96">
        <v>275716.96999999997</v>
      </c>
      <c r="DQ114" s="96">
        <v>275716.96999999997</v>
      </c>
      <c r="DR114" s="96">
        <v>0</v>
      </c>
      <c r="DS114" s="96">
        <v>-3842</v>
      </c>
      <c r="DT114" s="96">
        <v>0</v>
      </c>
      <c r="DU114" s="96">
        <v>271875</v>
      </c>
      <c r="DV114" s="96">
        <v>0</v>
      </c>
      <c r="DW114" s="96">
        <v>0</v>
      </c>
      <c r="DX114" s="96">
        <v>0</v>
      </c>
    </row>
    <row r="115" spans="1:128" x14ac:dyDescent="0.2">
      <c r="A115" s="96">
        <v>1862</v>
      </c>
      <c r="B115" s="96" t="s">
        <v>260</v>
      </c>
      <c r="C115" s="96">
        <v>7352</v>
      </c>
      <c r="D115" s="96">
        <v>7302</v>
      </c>
      <c r="E115" s="96">
        <v>14654</v>
      </c>
      <c r="F115" s="96">
        <v>7327</v>
      </c>
      <c r="G115" s="96">
        <v>178</v>
      </c>
      <c r="H115" s="96">
        <v>0.84</v>
      </c>
      <c r="I115" s="96">
        <v>7552</v>
      </c>
      <c r="J115" s="96">
        <v>78026526</v>
      </c>
      <c r="K115" s="96">
        <v>25269266</v>
      </c>
      <c r="L115" s="96">
        <v>42861686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9895574</v>
      </c>
      <c r="S115" s="96">
        <v>78026526</v>
      </c>
      <c r="T115" s="96">
        <v>0</v>
      </c>
      <c r="U115" s="96">
        <v>0</v>
      </c>
      <c r="V115" s="96">
        <v>15000</v>
      </c>
      <c r="W115" s="96">
        <v>78011526</v>
      </c>
      <c r="X115" s="96">
        <v>9895574</v>
      </c>
      <c r="Y115" s="96">
        <v>0</v>
      </c>
      <c r="Z115" s="96">
        <v>68115952</v>
      </c>
      <c r="AA115" s="96">
        <v>6301790</v>
      </c>
      <c r="AB115" s="96">
        <v>0</v>
      </c>
      <c r="AC115" s="96">
        <v>6225947</v>
      </c>
      <c r="AD115" s="96">
        <v>0</v>
      </c>
      <c r="AE115" s="96">
        <v>0</v>
      </c>
      <c r="AF115" s="96">
        <v>75843</v>
      </c>
      <c r="AG115" s="96">
        <v>6356453</v>
      </c>
      <c r="AH115" s="96">
        <v>0</v>
      </c>
      <c r="AI115" s="96">
        <v>0</v>
      </c>
      <c r="AJ115" s="96">
        <v>0</v>
      </c>
      <c r="AK115" s="96">
        <v>6280610</v>
      </c>
      <c r="AL115" s="96">
        <v>74396562</v>
      </c>
      <c r="AM115" s="96">
        <v>0</v>
      </c>
      <c r="AN115" s="96">
        <v>0</v>
      </c>
      <c r="AO115" s="96">
        <v>74396562</v>
      </c>
      <c r="AP115" s="96">
        <v>74396562</v>
      </c>
      <c r="AQ115" s="96">
        <v>1000</v>
      </c>
      <c r="AR115" s="96">
        <v>7552000</v>
      </c>
      <c r="AS115" s="96">
        <v>7552000</v>
      </c>
      <c r="AT115" s="96">
        <v>9780</v>
      </c>
      <c r="AU115" s="96">
        <v>73858560</v>
      </c>
      <c r="AV115" s="96">
        <v>66306560</v>
      </c>
      <c r="AW115" s="96">
        <v>538002</v>
      </c>
      <c r="AX115" s="96">
        <v>471368</v>
      </c>
      <c r="AY115" s="96">
        <v>3559774246</v>
      </c>
      <c r="AZ115" s="96">
        <v>1930000</v>
      </c>
      <c r="BA115" s="96">
        <v>14575360000</v>
      </c>
      <c r="BB115" s="96">
        <v>5.1813E-4</v>
      </c>
      <c r="BC115" s="96">
        <v>11015585754</v>
      </c>
      <c r="BD115" s="96">
        <v>5707505.4500000002</v>
      </c>
      <c r="BE115" s="96">
        <v>1149452</v>
      </c>
      <c r="BF115" s="96">
        <v>8680661504</v>
      </c>
      <c r="BG115" s="96">
        <v>7.6384199999999999E-3</v>
      </c>
      <c r="BH115" s="96">
        <v>5120887258</v>
      </c>
      <c r="BI115" s="96">
        <v>39115487.649999999</v>
      </c>
      <c r="BJ115" s="96">
        <v>573449</v>
      </c>
      <c r="BK115" s="96">
        <v>4330686848</v>
      </c>
      <c r="BL115" s="96">
        <v>1.2422999999999999E-4</v>
      </c>
      <c r="BM115" s="96">
        <v>770912602</v>
      </c>
      <c r="BN115" s="96">
        <v>95770.47</v>
      </c>
      <c r="BO115" s="96">
        <v>44918763.57</v>
      </c>
      <c r="BP115" s="96">
        <v>0</v>
      </c>
      <c r="BQ115" s="96">
        <v>0</v>
      </c>
      <c r="BR115" s="96">
        <v>-625927</v>
      </c>
      <c r="BS115" s="96">
        <v>-805</v>
      </c>
      <c r="BT115" s="96">
        <v>0</v>
      </c>
      <c r="BU115" s="96">
        <v>44292032</v>
      </c>
      <c r="BV115" s="96">
        <v>0</v>
      </c>
      <c r="BW115" s="96">
        <v>0</v>
      </c>
      <c r="BX115" s="96">
        <v>0</v>
      </c>
      <c r="BY115" s="96">
        <v>0</v>
      </c>
      <c r="BZ115" s="96">
        <v>0</v>
      </c>
      <c r="CA115" s="96">
        <v>11</v>
      </c>
      <c r="CB115" s="96">
        <v>44292043</v>
      </c>
      <c r="CC115" s="96">
        <v>0</v>
      </c>
      <c r="CD115" s="96">
        <v>44292043</v>
      </c>
      <c r="CE115" s="96">
        <v>7552</v>
      </c>
      <c r="CF115" s="96">
        <v>0</v>
      </c>
      <c r="CG115" s="96">
        <v>7552</v>
      </c>
      <c r="CH115" s="96">
        <v>68115952</v>
      </c>
      <c r="CI115" s="96">
        <v>6280610</v>
      </c>
      <c r="CJ115" s="96">
        <v>0</v>
      </c>
      <c r="CK115" s="96">
        <v>74396562</v>
      </c>
      <c r="CL115" s="96">
        <v>9851.24</v>
      </c>
      <c r="CM115" s="96">
        <v>0</v>
      </c>
      <c r="CN115" s="96">
        <v>0</v>
      </c>
      <c r="CO115" s="96">
        <v>0</v>
      </c>
      <c r="CP115" s="96">
        <v>0</v>
      </c>
      <c r="CQ115" s="96">
        <v>0</v>
      </c>
      <c r="CR115" s="96">
        <v>0</v>
      </c>
      <c r="CS115" s="96">
        <v>0</v>
      </c>
      <c r="CT115" s="96">
        <v>0</v>
      </c>
      <c r="CU115" s="96">
        <v>5947.93</v>
      </c>
      <c r="CV115" s="96">
        <v>0</v>
      </c>
      <c r="CW115" s="96">
        <v>0</v>
      </c>
      <c r="CX115" s="96">
        <v>0</v>
      </c>
      <c r="CY115" s="96">
        <v>0</v>
      </c>
      <c r="CZ115" s="96">
        <v>0</v>
      </c>
      <c r="DA115" s="96">
        <v>0</v>
      </c>
      <c r="DB115" s="96">
        <v>0</v>
      </c>
      <c r="DC115" s="96">
        <v>0</v>
      </c>
      <c r="DD115" s="96">
        <v>0</v>
      </c>
      <c r="DE115" s="96">
        <v>43445873.390000001</v>
      </c>
      <c r="DF115" s="96">
        <v>0</v>
      </c>
      <c r="DG115" s="96">
        <v>0</v>
      </c>
      <c r="DH115" s="96">
        <v>0</v>
      </c>
      <c r="DI115" s="96">
        <v>18508</v>
      </c>
      <c r="DJ115" s="96">
        <v>0</v>
      </c>
      <c r="DK115" s="96">
        <v>0</v>
      </c>
      <c r="DL115" s="96">
        <v>43427365.390000001</v>
      </c>
      <c r="DM115" s="96">
        <v>36913260.581500001</v>
      </c>
      <c r="DN115" s="96">
        <v>0</v>
      </c>
      <c r="DO115" s="96">
        <v>0</v>
      </c>
      <c r="DP115" s="96">
        <v>0</v>
      </c>
      <c r="DQ115" s="96">
        <v>0</v>
      </c>
      <c r="DR115" s="96">
        <v>0</v>
      </c>
      <c r="DS115" s="96">
        <v>0</v>
      </c>
      <c r="DT115" s="96">
        <v>0</v>
      </c>
      <c r="DU115" s="96">
        <v>0</v>
      </c>
      <c r="DV115" s="96">
        <v>0</v>
      </c>
      <c r="DW115" s="96">
        <v>46</v>
      </c>
      <c r="DX115" s="96">
        <v>0</v>
      </c>
    </row>
    <row r="116" spans="1:128" x14ac:dyDescent="0.2">
      <c r="A116" s="96">
        <v>1870</v>
      </c>
      <c r="B116" s="96" t="s">
        <v>261</v>
      </c>
      <c r="C116" s="96">
        <v>191</v>
      </c>
      <c r="D116" s="96">
        <v>184</v>
      </c>
      <c r="E116" s="96">
        <v>375</v>
      </c>
      <c r="F116" s="96">
        <v>188</v>
      </c>
      <c r="G116" s="96">
        <v>0</v>
      </c>
      <c r="H116" s="96">
        <v>0</v>
      </c>
      <c r="I116" s="96">
        <v>189</v>
      </c>
      <c r="J116" s="96">
        <v>3992715</v>
      </c>
      <c r="K116" s="96">
        <v>3009477</v>
      </c>
      <c r="L116" s="96">
        <v>6648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976590</v>
      </c>
      <c r="S116" s="96">
        <v>4041894</v>
      </c>
      <c r="T116" s="96">
        <v>337565</v>
      </c>
      <c r="U116" s="96">
        <v>0</v>
      </c>
      <c r="V116" s="96">
        <v>0</v>
      </c>
      <c r="W116" s="96">
        <v>3704329</v>
      </c>
      <c r="X116" s="96">
        <v>976590</v>
      </c>
      <c r="Y116" s="96">
        <v>0</v>
      </c>
      <c r="Z116" s="96">
        <v>2727739</v>
      </c>
      <c r="AA116" s="96">
        <v>374919</v>
      </c>
      <c r="AB116" s="96">
        <v>337565</v>
      </c>
      <c r="AC116" s="96">
        <v>37354</v>
      </c>
      <c r="AD116" s="96">
        <v>0</v>
      </c>
      <c r="AE116" s="96">
        <v>0</v>
      </c>
      <c r="AF116" s="96">
        <v>0</v>
      </c>
      <c r="AG116" s="96">
        <v>385981.5</v>
      </c>
      <c r="AH116" s="96">
        <v>0</v>
      </c>
      <c r="AI116" s="96">
        <v>0</v>
      </c>
      <c r="AJ116" s="96">
        <v>0</v>
      </c>
      <c r="AK116" s="96">
        <v>385981.5</v>
      </c>
      <c r="AL116" s="96">
        <v>3113720.5</v>
      </c>
      <c r="AM116" s="96">
        <v>0</v>
      </c>
      <c r="AN116" s="96">
        <v>0</v>
      </c>
      <c r="AO116" s="96">
        <v>3113720.5</v>
      </c>
      <c r="AP116" s="96">
        <v>3113720.5</v>
      </c>
      <c r="AQ116" s="96">
        <v>1000</v>
      </c>
      <c r="AR116" s="96">
        <v>189000</v>
      </c>
      <c r="AS116" s="96">
        <v>189000</v>
      </c>
      <c r="AT116" s="96">
        <v>9780</v>
      </c>
      <c r="AU116" s="96">
        <v>1848420</v>
      </c>
      <c r="AV116" s="96">
        <v>1659420</v>
      </c>
      <c r="AW116" s="96">
        <v>1265300.5</v>
      </c>
      <c r="AX116" s="96">
        <v>6325279</v>
      </c>
      <c r="AY116" s="96">
        <v>1195477727</v>
      </c>
      <c r="AZ116" s="96">
        <v>2895000</v>
      </c>
      <c r="BA116" s="96">
        <v>547155000</v>
      </c>
      <c r="BB116" s="96">
        <v>3.4541999999999998E-4</v>
      </c>
      <c r="BC116" s="96">
        <v>-648322727</v>
      </c>
      <c r="BD116" s="96">
        <v>0</v>
      </c>
      <c r="BE116" s="96">
        <v>1724178</v>
      </c>
      <c r="BF116" s="96">
        <v>325869642</v>
      </c>
      <c r="BG116" s="96">
        <v>5.0922800000000002E-3</v>
      </c>
      <c r="BH116" s="96">
        <v>-869608085</v>
      </c>
      <c r="BI116" s="96">
        <v>-4428287.8600000003</v>
      </c>
      <c r="BJ116" s="96">
        <v>860173</v>
      </c>
      <c r="BK116" s="96">
        <v>162572697</v>
      </c>
      <c r="BL116" s="96">
        <v>7.7829800000000001E-3</v>
      </c>
      <c r="BM116" s="96">
        <v>-1032905030</v>
      </c>
      <c r="BN116" s="96">
        <v>-8039079.1900000004</v>
      </c>
      <c r="BO116" s="96">
        <v>0</v>
      </c>
      <c r="BP116" s="96">
        <v>0</v>
      </c>
      <c r="BQ116" s="96">
        <v>0</v>
      </c>
      <c r="BR116" s="96">
        <v>0</v>
      </c>
      <c r="BS116" s="96">
        <v>0</v>
      </c>
      <c r="BT116" s="96">
        <v>0</v>
      </c>
      <c r="BU116" s="96">
        <v>0</v>
      </c>
      <c r="BV116" s="96">
        <v>5728.21</v>
      </c>
      <c r="BW116" s="96">
        <v>0</v>
      </c>
      <c r="BX116" s="96">
        <v>-80</v>
      </c>
      <c r="BY116" s="96">
        <v>0</v>
      </c>
      <c r="BZ116" s="96">
        <v>5648</v>
      </c>
      <c r="CA116" s="96">
        <v>0</v>
      </c>
      <c r="CB116" s="96">
        <v>5648</v>
      </c>
      <c r="CC116" s="96">
        <v>0</v>
      </c>
      <c r="CD116" s="96">
        <v>5648</v>
      </c>
      <c r="CE116" s="96">
        <v>189</v>
      </c>
      <c r="CF116" s="96">
        <v>0</v>
      </c>
      <c r="CG116" s="96">
        <v>189</v>
      </c>
      <c r="CH116" s="96">
        <v>2727739</v>
      </c>
      <c r="CI116" s="96">
        <v>385981.5</v>
      </c>
      <c r="CJ116" s="96">
        <v>0</v>
      </c>
      <c r="CK116" s="96">
        <v>3113720.5</v>
      </c>
      <c r="CL116" s="96">
        <v>16474.71</v>
      </c>
      <c r="CM116" s="96">
        <v>0</v>
      </c>
      <c r="CN116" s="96">
        <v>0</v>
      </c>
      <c r="CO116" s="96">
        <v>0</v>
      </c>
      <c r="CP116" s="96">
        <v>0</v>
      </c>
      <c r="CQ116" s="96">
        <v>0</v>
      </c>
      <c r="CR116" s="96">
        <v>0</v>
      </c>
      <c r="CS116" s="96">
        <v>0</v>
      </c>
      <c r="CT116" s="96">
        <v>0</v>
      </c>
      <c r="CU116" s="96">
        <v>0</v>
      </c>
      <c r="CV116" s="96">
        <v>0</v>
      </c>
      <c r="CW116" s="96">
        <v>0</v>
      </c>
      <c r="CX116" s="96">
        <v>0</v>
      </c>
      <c r="CY116" s="96">
        <v>0</v>
      </c>
      <c r="CZ116" s="96">
        <v>0</v>
      </c>
      <c r="DA116" s="96">
        <v>0</v>
      </c>
      <c r="DB116" s="96">
        <v>0</v>
      </c>
      <c r="DC116" s="96">
        <v>0</v>
      </c>
      <c r="DD116" s="96">
        <v>0</v>
      </c>
      <c r="DE116" s="96">
        <v>0</v>
      </c>
      <c r="DF116" s="96">
        <v>6739.07</v>
      </c>
      <c r="DG116" s="96">
        <v>0</v>
      </c>
      <c r="DH116" s="96">
        <v>0</v>
      </c>
      <c r="DI116" s="96">
        <v>0</v>
      </c>
      <c r="DJ116" s="96">
        <v>0</v>
      </c>
      <c r="DK116" s="96">
        <v>0</v>
      </c>
      <c r="DL116" s="96">
        <v>6739.07</v>
      </c>
      <c r="DM116" s="96">
        <v>5728.2094999999999</v>
      </c>
      <c r="DN116" s="96">
        <v>0</v>
      </c>
      <c r="DO116" s="96">
        <v>5728.21</v>
      </c>
      <c r="DP116" s="96">
        <v>5728.21</v>
      </c>
      <c r="DQ116" s="96">
        <v>5728.21</v>
      </c>
      <c r="DR116" s="96">
        <v>0</v>
      </c>
      <c r="DS116" s="96">
        <v>-80</v>
      </c>
      <c r="DT116" s="96">
        <v>0</v>
      </c>
      <c r="DU116" s="96">
        <v>5648</v>
      </c>
      <c r="DV116" s="96">
        <v>0</v>
      </c>
      <c r="DW116" s="96">
        <v>1</v>
      </c>
      <c r="DX116" s="96">
        <v>0</v>
      </c>
    </row>
    <row r="117" spans="1:128" x14ac:dyDescent="0.2">
      <c r="A117" s="96">
        <v>1883</v>
      </c>
      <c r="B117" s="96" t="s">
        <v>262</v>
      </c>
      <c r="C117" s="96">
        <v>2720</v>
      </c>
      <c r="D117" s="96">
        <v>2736</v>
      </c>
      <c r="E117" s="96">
        <v>5456</v>
      </c>
      <c r="F117" s="96">
        <v>2728</v>
      </c>
      <c r="G117" s="96">
        <v>132</v>
      </c>
      <c r="H117" s="96">
        <v>1.1499999999999999</v>
      </c>
      <c r="I117" s="96">
        <v>2865</v>
      </c>
      <c r="J117" s="96">
        <v>32367182</v>
      </c>
      <c r="K117" s="96">
        <v>12992721</v>
      </c>
      <c r="L117" s="96">
        <v>16297365</v>
      </c>
      <c r="M117" s="96">
        <v>0</v>
      </c>
      <c r="N117" s="96">
        <v>0</v>
      </c>
      <c r="O117" s="96">
        <v>0</v>
      </c>
      <c r="P117" s="96">
        <v>0</v>
      </c>
      <c r="Q117" s="96">
        <v>0</v>
      </c>
      <c r="R117" s="96">
        <v>3077096</v>
      </c>
      <c r="S117" s="96">
        <v>32493365</v>
      </c>
      <c r="T117" s="96">
        <v>0</v>
      </c>
      <c r="U117" s="96">
        <v>0</v>
      </c>
      <c r="V117" s="96">
        <v>0</v>
      </c>
      <c r="W117" s="96">
        <v>32493365</v>
      </c>
      <c r="X117" s="96">
        <v>3077096</v>
      </c>
      <c r="Y117" s="96">
        <v>0</v>
      </c>
      <c r="Z117" s="96">
        <v>29416269</v>
      </c>
      <c r="AA117" s="96">
        <v>2745540</v>
      </c>
      <c r="AB117" s="96">
        <v>0</v>
      </c>
      <c r="AC117" s="96">
        <v>2743040</v>
      </c>
      <c r="AD117" s="96">
        <v>0</v>
      </c>
      <c r="AE117" s="96">
        <v>0</v>
      </c>
      <c r="AF117" s="96">
        <v>2500</v>
      </c>
      <c r="AG117" s="96">
        <v>2956158</v>
      </c>
      <c r="AH117" s="96">
        <v>0</v>
      </c>
      <c r="AI117" s="96">
        <v>0</v>
      </c>
      <c r="AJ117" s="96">
        <v>0</v>
      </c>
      <c r="AK117" s="96">
        <v>2953658</v>
      </c>
      <c r="AL117" s="96">
        <v>32369927</v>
      </c>
      <c r="AM117" s="96">
        <v>0</v>
      </c>
      <c r="AN117" s="96">
        <v>0</v>
      </c>
      <c r="AO117" s="96">
        <v>32369927</v>
      </c>
      <c r="AP117" s="96">
        <v>32369927</v>
      </c>
      <c r="AQ117" s="96">
        <v>1000</v>
      </c>
      <c r="AR117" s="96">
        <v>2865000</v>
      </c>
      <c r="AS117" s="96">
        <v>2865000</v>
      </c>
      <c r="AT117" s="96">
        <v>9780</v>
      </c>
      <c r="AU117" s="96">
        <v>28019700</v>
      </c>
      <c r="AV117" s="96">
        <v>25154700</v>
      </c>
      <c r="AW117" s="96">
        <v>4350227</v>
      </c>
      <c r="AX117" s="96">
        <v>497084</v>
      </c>
      <c r="AY117" s="96">
        <v>1424146802</v>
      </c>
      <c r="AZ117" s="96">
        <v>1930000</v>
      </c>
      <c r="BA117" s="96">
        <v>5529450000</v>
      </c>
      <c r="BB117" s="96">
        <v>5.1813E-4</v>
      </c>
      <c r="BC117" s="96">
        <v>4105303198</v>
      </c>
      <c r="BD117" s="96">
        <v>2127080.75</v>
      </c>
      <c r="BE117" s="96">
        <v>1149452</v>
      </c>
      <c r="BF117" s="96">
        <v>3293179980</v>
      </c>
      <c r="BG117" s="96">
        <v>7.6384199999999999E-3</v>
      </c>
      <c r="BH117" s="96">
        <v>1869033178</v>
      </c>
      <c r="BI117" s="96">
        <v>14276460.41</v>
      </c>
      <c r="BJ117" s="96">
        <v>573449</v>
      </c>
      <c r="BK117" s="96">
        <v>1642931385</v>
      </c>
      <c r="BL117" s="96">
        <v>2.6478399999999998E-3</v>
      </c>
      <c r="BM117" s="96">
        <v>218784583</v>
      </c>
      <c r="BN117" s="96">
        <v>579306.56999999995</v>
      </c>
      <c r="BO117" s="96">
        <v>16982847.73</v>
      </c>
      <c r="BP117" s="96">
        <v>0</v>
      </c>
      <c r="BQ117" s="96">
        <v>0</v>
      </c>
      <c r="BR117" s="96">
        <v>-236650</v>
      </c>
      <c r="BS117" s="96">
        <v>-332</v>
      </c>
      <c r="BT117" s="96">
        <v>0</v>
      </c>
      <c r="BU117" s="96">
        <v>16745866</v>
      </c>
      <c r="BV117" s="96">
        <v>0</v>
      </c>
      <c r="BW117" s="96">
        <v>0</v>
      </c>
      <c r="BX117" s="96">
        <v>0</v>
      </c>
      <c r="BY117" s="96">
        <v>0</v>
      </c>
      <c r="BZ117" s="96">
        <v>0</v>
      </c>
      <c r="CA117" s="96">
        <v>4</v>
      </c>
      <c r="CB117" s="96">
        <v>16745870</v>
      </c>
      <c r="CC117" s="96">
        <v>0</v>
      </c>
      <c r="CD117" s="96">
        <v>16745870</v>
      </c>
      <c r="CE117" s="96">
        <v>2865</v>
      </c>
      <c r="CF117" s="96">
        <v>0</v>
      </c>
      <c r="CG117" s="96">
        <v>2865</v>
      </c>
      <c r="CH117" s="96">
        <v>29416269</v>
      </c>
      <c r="CI117" s="96">
        <v>2953658</v>
      </c>
      <c r="CJ117" s="96">
        <v>0</v>
      </c>
      <c r="CK117" s="96">
        <v>32369927</v>
      </c>
      <c r="CL117" s="96">
        <v>11298.4</v>
      </c>
      <c r="CM117" s="96">
        <v>0</v>
      </c>
      <c r="CN117" s="96">
        <v>0</v>
      </c>
      <c r="CO117" s="96">
        <v>0</v>
      </c>
      <c r="CP117" s="96">
        <v>0</v>
      </c>
      <c r="CQ117" s="96">
        <v>0</v>
      </c>
      <c r="CR117" s="96">
        <v>0</v>
      </c>
      <c r="CS117" s="96">
        <v>0</v>
      </c>
      <c r="CT117" s="96">
        <v>0</v>
      </c>
      <c r="CU117" s="96">
        <v>5927.7</v>
      </c>
      <c r="CV117" s="96">
        <v>0</v>
      </c>
      <c r="CW117" s="96">
        <v>0</v>
      </c>
      <c r="CX117" s="96">
        <v>0</v>
      </c>
      <c r="CY117" s="96">
        <v>0</v>
      </c>
      <c r="CZ117" s="96">
        <v>0</v>
      </c>
      <c r="DA117" s="96">
        <v>0</v>
      </c>
      <c r="DB117" s="96">
        <v>0</v>
      </c>
      <c r="DC117" s="96">
        <v>0</v>
      </c>
      <c r="DD117" s="96">
        <v>0</v>
      </c>
      <c r="DE117" s="96">
        <v>16519355.369999999</v>
      </c>
      <c r="DF117" s="96">
        <v>0</v>
      </c>
      <c r="DG117" s="96">
        <v>0</v>
      </c>
      <c r="DH117" s="96">
        <v>0</v>
      </c>
      <c r="DI117" s="96">
        <v>0</v>
      </c>
      <c r="DJ117" s="96">
        <v>0</v>
      </c>
      <c r="DK117" s="96">
        <v>0</v>
      </c>
      <c r="DL117" s="96">
        <v>16519355.369999999</v>
      </c>
      <c r="DM117" s="96">
        <v>14041452.064499998</v>
      </c>
      <c r="DN117" s="96">
        <v>0</v>
      </c>
      <c r="DO117" s="96">
        <v>0</v>
      </c>
      <c r="DP117" s="96">
        <v>0</v>
      </c>
      <c r="DQ117" s="96">
        <v>0</v>
      </c>
      <c r="DR117" s="96">
        <v>0</v>
      </c>
      <c r="DS117" s="96">
        <v>0</v>
      </c>
      <c r="DT117" s="96">
        <v>0</v>
      </c>
      <c r="DU117" s="96">
        <v>0</v>
      </c>
      <c r="DV117" s="96">
        <v>0</v>
      </c>
      <c r="DW117" s="96">
        <v>4</v>
      </c>
      <c r="DX117" s="96">
        <v>0</v>
      </c>
    </row>
    <row r="118" spans="1:128" x14ac:dyDescent="0.2">
      <c r="A118" s="96">
        <v>1890</v>
      </c>
      <c r="B118" s="96" t="s">
        <v>263</v>
      </c>
      <c r="C118" s="96">
        <v>676.5</v>
      </c>
      <c r="D118" s="96">
        <v>675.5</v>
      </c>
      <c r="E118" s="96">
        <v>1352</v>
      </c>
      <c r="F118" s="96">
        <v>676</v>
      </c>
      <c r="G118" s="96">
        <v>2</v>
      </c>
      <c r="H118" s="96">
        <v>0</v>
      </c>
      <c r="I118" s="96">
        <v>679</v>
      </c>
      <c r="J118" s="96">
        <v>11879506</v>
      </c>
      <c r="K118" s="96">
        <v>9162972</v>
      </c>
      <c r="L118" s="96">
        <v>297154</v>
      </c>
      <c r="M118" s="96">
        <v>0</v>
      </c>
      <c r="N118" s="96">
        <v>0</v>
      </c>
      <c r="O118" s="96">
        <v>0</v>
      </c>
      <c r="P118" s="96">
        <v>0</v>
      </c>
      <c r="Q118" s="96">
        <v>0</v>
      </c>
      <c r="R118" s="96">
        <v>2419380</v>
      </c>
      <c r="S118" s="96">
        <v>12019466</v>
      </c>
      <c r="T118" s="96">
        <v>0</v>
      </c>
      <c r="U118" s="96">
        <v>0</v>
      </c>
      <c r="V118" s="96">
        <v>0</v>
      </c>
      <c r="W118" s="96">
        <v>12019466</v>
      </c>
      <c r="X118" s="96">
        <v>2419380</v>
      </c>
      <c r="Y118" s="96">
        <v>0</v>
      </c>
      <c r="Z118" s="96">
        <v>9600086</v>
      </c>
      <c r="AA118" s="96">
        <v>799276</v>
      </c>
      <c r="AB118" s="96">
        <v>0</v>
      </c>
      <c r="AC118" s="96">
        <v>756311</v>
      </c>
      <c r="AD118" s="96">
        <v>0</v>
      </c>
      <c r="AE118" s="96">
        <v>0</v>
      </c>
      <c r="AF118" s="96">
        <v>42965</v>
      </c>
      <c r="AG118" s="96">
        <v>810338</v>
      </c>
      <c r="AH118" s="96">
        <v>0</v>
      </c>
      <c r="AI118" s="96">
        <v>0</v>
      </c>
      <c r="AJ118" s="96">
        <v>0</v>
      </c>
      <c r="AK118" s="96">
        <v>767373</v>
      </c>
      <c r="AL118" s="96">
        <v>10367459</v>
      </c>
      <c r="AM118" s="96">
        <v>0</v>
      </c>
      <c r="AN118" s="96">
        <v>0</v>
      </c>
      <c r="AO118" s="96">
        <v>10367459</v>
      </c>
      <c r="AP118" s="96">
        <v>10367459</v>
      </c>
      <c r="AQ118" s="96">
        <v>1000</v>
      </c>
      <c r="AR118" s="96">
        <v>679000</v>
      </c>
      <c r="AS118" s="96">
        <v>679000</v>
      </c>
      <c r="AT118" s="96">
        <v>9780</v>
      </c>
      <c r="AU118" s="96">
        <v>6640620</v>
      </c>
      <c r="AV118" s="96">
        <v>5961620</v>
      </c>
      <c r="AW118" s="96">
        <v>3726839</v>
      </c>
      <c r="AX118" s="96">
        <v>1800226</v>
      </c>
      <c r="AY118" s="96">
        <v>1222353383</v>
      </c>
      <c r="AZ118" s="96">
        <v>2895000</v>
      </c>
      <c r="BA118" s="96">
        <v>1965705000</v>
      </c>
      <c r="BB118" s="96">
        <v>3.4541999999999998E-4</v>
      </c>
      <c r="BC118" s="96">
        <v>743351617</v>
      </c>
      <c r="BD118" s="96">
        <v>256768.52</v>
      </c>
      <c r="BE118" s="96">
        <v>1724178</v>
      </c>
      <c r="BF118" s="96">
        <v>1170716862</v>
      </c>
      <c r="BG118" s="96">
        <v>5.0922800000000002E-3</v>
      </c>
      <c r="BH118" s="96">
        <v>-51636521</v>
      </c>
      <c r="BI118" s="96">
        <v>-262947.62</v>
      </c>
      <c r="BJ118" s="96">
        <v>860173</v>
      </c>
      <c r="BK118" s="96">
        <v>584057467</v>
      </c>
      <c r="BL118" s="96">
        <v>6.3809499999999998E-3</v>
      </c>
      <c r="BM118" s="96">
        <v>-638295916</v>
      </c>
      <c r="BN118" s="96">
        <v>-4072934.33</v>
      </c>
      <c r="BO118" s="96">
        <v>256768.52</v>
      </c>
      <c r="BP118" s="96">
        <v>0</v>
      </c>
      <c r="BQ118" s="96">
        <v>0</v>
      </c>
      <c r="BR118" s="96">
        <v>-3578</v>
      </c>
      <c r="BS118" s="96">
        <v>0</v>
      </c>
      <c r="BT118" s="96">
        <v>0</v>
      </c>
      <c r="BU118" s="96">
        <v>253191</v>
      </c>
      <c r="BV118" s="96">
        <v>1314415.32</v>
      </c>
      <c r="BW118" s="96">
        <v>0</v>
      </c>
      <c r="BX118" s="96">
        <v>-18316</v>
      </c>
      <c r="BY118" s="96">
        <v>0</v>
      </c>
      <c r="BZ118" s="96">
        <v>1296099</v>
      </c>
      <c r="CA118" s="96">
        <v>0</v>
      </c>
      <c r="CB118" s="96">
        <v>1549290</v>
      </c>
      <c r="CC118" s="96">
        <v>0</v>
      </c>
      <c r="CD118" s="96">
        <v>1549290</v>
      </c>
      <c r="CE118" s="96">
        <v>679</v>
      </c>
      <c r="CF118" s="96">
        <v>86.95</v>
      </c>
      <c r="CG118" s="96">
        <v>765.95</v>
      </c>
      <c r="CH118" s="96">
        <v>9600086</v>
      </c>
      <c r="CI118" s="96">
        <v>767373</v>
      </c>
      <c r="CJ118" s="96">
        <v>1211342</v>
      </c>
      <c r="CK118" s="96">
        <v>11578801</v>
      </c>
      <c r="CL118" s="96">
        <v>15116.91</v>
      </c>
      <c r="CM118" s="96">
        <v>1314415.32</v>
      </c>
      <c r="CN118" s="96">
        <v>745481.5</v>
      </c>
      <c r="CO118" s="96">
        <v>0</v>
      </c>
      <c r="CP118" s="96">
        <v>1314415.32</v>
      </c>
      <c r="CQ118" s="96">
        <v>0</v>
      </c>
      <c r="CR118" s="96">
        <v>-18316</v>
      </c>
      <c r="CS118" s="96">
        <v>0</v>
      </c>
      <c r="CT118" s="96">
        <v>1296099</v>
      </c>
      <c r="CU118" s="96">
        <v>378.16</v>
      </c>
      <c r="CV118" s="96">
        <v>0</v>
      </c>
      <c r="CW118" s="96">
        <v>0</v>
      </c>
      <c r="CX118" s="96">
        <v>0</v>
      </c>
      <c r="CY118" s="96">
        <v>0</v>
      </c>
      <c r="CZ118" s="96">
        <v>0</v>
      </c>
      <c r="DA118" s="96">
        <v>0</v>
      </c>
      <c r="DB118" s="96">
        <v>0</v>
      </c>
      <c r="DC118" s="96">
        <v>0</v>
      </c>
      <c r="DD118" s="96">
        <v>0</v>
      </c>
      <c r="DE118" s="96">
        <v>301243.49</v>
      </c>
      <c r="DF118" s="96">
        <v>0</v>
      </c>
      <c r="DG118" s="96">
        <v>1228012</v>
      </c>
      <c r="DH118" s="96">
        <v>0</v>
      </c>
      <c r="DI118" s="96">
        <v>0</v>
      </c>
      <c r="DJ118" s="96">
        <v>0</v>
      </c>
      <c r="DK118" s="96">
        <v>1192770.3999999999</v>
      </c>
      <c r="DL118" s="96">
        <v>1529255.49</v>
      </c>
      <c r="DM118" s="96">
        <v>1299867.1665000001</v>
      </c>
      <c r="DN118" s="96">
        <v>1314415.32</v>
      </c>
      <c r="DO118" s="96">
        <v>0</v>
      </c>
      <c r="DP118" s="96">
        <v>0</v>
      </c>
      <c r="DQ118" s="96">
        <v>0</v>
      </c>
      <c r="DR118" s="96">
        <v>0</v>
      </c>
      <c r="DS118" s="96">
        <v>0</v>
      </c>
      <c r="DT118" s="96">
        <v>0</v>
      </c>
      <c r="DU118" s="96">
        <v>0</v>
      </c>
      <c r="DV118" s="96">
        <v>0</v>
      </c>
      <c r="DW118" s="96">
        <v>1</v>
      </c>
      <c r="DX118" s="96">
        <v>0</v>
      </c>
    </row>
    <row r="119" spans="1:128" x14ac:dyDescent="0.2">
      <c r="A119" s="96">
        <v>1900</v>
      </c>
      <c r="B119" s="96" t="s">
        <v>264</v>
      </c>
      <c r="C119" s="96">
        <v>4133.5</v>
      </c>
      <c r="D119" s="96">
        <v>4129.5</v>
      </c>
      <c r="E119" s="96">
        <v>8263</v>
      </c>
      <c r="F119" s="96">
        <v>4132</v>
      </c>
      <c r="G119" s="96">
        <v>53</v>
      </c>
      <c r="H119" s="96">
        <v>0.63</v>
      </c>
      <c r="I119" s="96">
        <v>4198</v>
      </c>
      <c r="J119" s="96">
        <v>51399677</v>
      </c>
      <c r="K119" s="96">
        <v>28754597</v>
      </c>
      <c r="L119" s="96">
        <v>16037859</v>
      </c>
      <c r="M119" s="96">
        <v>0</v>
      </c>
      <c r="N119" s="96">
        <v>0</v>
      </c>
      <c r="O119" s="96">
        <v>0</v>
      </c>
      <c r="P119" s="96">
        <v>0</v>
      </c>
      <c r="Q119" s="96">
        <v>0</v>
      </c>
      <c r="R119" s="96">
        <v>6607221</v>
      </c>
      <c r="S119" s="96">
        <v>51730841</v>
      </c>
      <c r="T119" s="96">
        <v>0</v>
      </c>
      <c r="U119" s="96">
        <v>0</v>
      </c>
      <c r="V119" s="96">
        <v>7000</v>
      </c>
      <c r="W119" s="96">
        <v>51723841</v>
      </c>
      <c r="X119" s="96">
        <v>6607221</v>
      </c>
      <c r="Y119" s="96">
        <v>0</v>
      </c>
      <c r="Z119" s="96">
        <v>45116620</v>
      </c>
      <c r="AA119" s="96">
        <v>4146620</v>
      </c>
      <c r="AB119" s="96">
        <v>0</v>
      </c>
      <c r="AC119" s="96">
        <v>4146620</v>
      </c>
      <c r="AD119" s="96">
        <v>0</v>
      </c>
      <c r="AE119" s="96">
        <v>0</v>
      </c>
      <c r="AF119" s="96">
        <v>0</v>
      </c>
      <c r="AG119" s="96">
        <v>4177180</v>
      </c>
      <c r="AH119" s="96">
        <v>0</v>
      </c>
      <c r="AI119" s="96">
        <v>0</v>
      </c>
      <c r="AJ119" s="96">
        <v>0</v>
      </c>
      <c r="AK119" s="96">
        <v>4177180</v>
      </c>
      <c r="AL119" s="96">
        <v>49293800</v>
      </c>
      <c r="AM119" s="96">
        <v>0</v>
      </c>
      <c r="AN119" s="96">
        <v>0</v>
      </c>
      <c r="AO119" s="96">
        <v>49293800</v>
      </c>
      <c r="AP119" s="96">
        <v>49293800</v>
      </c>
      <c r="AQ119" s="96">
        <v>1000</v>
      </c>
      <c r="AR119" s="96">
        <v>4198000</v>
      </c>
      <c r="AS119" s="96">
        <v>4198000</v>
      </c>
      <c r="AT119" s="96">
        <v>9780</v>
      </c>
      <c r="AU119" s="96">
        <v>41056440</v>
      </c>
      <c r="AV119" s="96">
        <v>36858440</v>
      </c>
      <c r="AW119" s="96">
        <v>8237360</v>
      </c>
      <c r="AX119" s="96">
        <v>667416</v>
      </c>
      <c r="AY119" s="96">
        <v>2801812028</v>
      </c>
      <c r="AZ119" s="96">
        <v>1930000</v>
      </c>
      <c r="BA119" s="96">
        <v>8102140000</v>
      </c>
      <c r="BB119" s="96">
        <v>5.1813E-4</v>
      </c>
      <c r="BC119" s="96">
        <v>5300327972</v>
      </c>
      <c r="BD119" s="96">
        <v>2746258.93</v>
      </c>
      <c r="BE119" s="96">
        <v>1149452</v>
      </c>
      <c r="BF119" s="96">
        <v>4825399496</v>
      </c>
      <c r="BG119" s="96">
        <v>7.6384199999999999E-3</v>
      </c>
      <c r="BH119" s="96">
        <v>2023587468</v>
      </c>
      <c r="BI119" s="96">
        <v>15457010.99</v>
      </c>
      <c r="BJ119" s="96">
        <v>573449</v>
      </c>
      <c r="BK119" s="96">
        <v>2407338902</v>
      </c>
      <c r="BL119" s="96">
        <v>3.4217700000000002E-3</v>
      </c>
      <c r="BM119" s="96">
        <v>-394473126</v>
      </c>
      <c r="BN119" s="96">
        <v>-1349796.31</v>
      </c>
      <c r="BO119" s="96">
        <v>16853473.609999999</v>
      </c>
      <c r="BP119" s="96">
        <v>0</v>
      </c>
      <c r="BQ119" s="96">
        <v>0</v>
      </c>
      <c r="BR119" s="96">
        <v>-234847</v>
      </c>
      <c r="BS119" s="96">
        <v>-624</v>
      </c>
      <c r="BT119" s="96">
        <v>0</v>
      </c>
      <c r="BU119" s="96">
        <v>16618003</v>
      </c>
      <c r="BV119" s="96">
        <v>539057.69999999995</v>
      </c>
      <c r="BW119" s="96">
        <v>0</v>
      </c>
      <c r="BX119" s="96">
        <v>-7512</v>
      </c>
      <c r="BY119" s="96">
        <v>0</v>
      </c>
      <c r="BZ119" s="96">
        <v>531546</v>
      </c>
      <c r="CA119" s="96">
        <v>9</v>
      </c>
      <c r="CB119" s="96">
        <v>17149558</v>
      </c>
      <c r="CC119" s="96">
        <v>0</v>
      </c>
      <c r="CD119" s="96">
        <v>17149558</v>
      </c>
      <c r="CE119" s="96">
        <v>4198</v>
      </c>
      <c r="CF119" s="96">
        <v>32</v>
      </c>
      <c r="CG119" s="96">
        <v>4230</v>
      </c>
      <c r="CH119" s="96">
        <v>45116620</v>
      </c>
      <c r="CI119" s="96">
        <v>4177180</v>
      </c>
      <c r="CJ119" s="96">
        <v>638088</v>
      </c>
      <c r="CK119" s="96">
        <v>49931888</v>
      </c>
      <c r="CL119" s="96">
        <v>11804.23</v>
      </c>
      <c r="CM119" s="96">
        <v>377735.36</v>
      </c>
      <c r="CN119" s="96">
        <v>539057.69999999995</v>
      </c>
      <c r="CO119" s="96">
        <v>161322.33999999997</v>
      </c>
      <c r="CP119" s="96">
        <v>539057.69999999995</v>
      </c>
      <c r="CQ119" s="96">
        <v>0</v>
      </c>
      <c r="CR119" s="96">
        <v>-7512</v>
      </c>
      <c r="CS119" s="96">
        <v>0</v>
      </c>
      <c r="CT119" s="96">
        <v>531546</v>
      </c>
      <c r="CU119" s="96">
        <v>4014.64</v>
      </c>
      <c r="CV119" s="96">
        <v>0</v>
      </c>
      <c r="CW119" s="96">
        <v>0</v>
      </c>
      <c r="CX119" s="96">
        <v>0</v>
      </c>
      <c r="CY119" s="96">
        <v>0</v>
      </c>
      <c r="CZ119" s="96">
        <v>0</v>
      </c>
      <c r="DA119" s="96">
        <v>0</v>
      </c>
      <c r="DB119" s="96">
        <v>0</v>
      </c>
      <c r="DC119" s="96">
        <v>0</v>
      </c>
      <c r="DD119" s="96">
        <v>0</v>
      </c>
      <c r="DE119" s="96">
        <v>16254182.560000001</v>
      </c>
      <c r="DF119" s="96">
        <v>0</v>
      </c>
      <c r="DG119" s="96">
        <v>646869</v>
      </c>
      <c r="DH119" s="96">
        <v>0</v>
      </c>
      <c r="DI119" s="96">
        <v>0</v>
      </c>
      <c r="DJ119" s="96">
        <v>0</v>
      </c>
      <c r="DK119" s="96">
        <v>862492.32</v>
      </c>
      <c r="DL119" s="96">
        <v>16901051.560000002</v>
      </c>
      <c r="DM119" s="96">
        <v>14365893.826000001</v>
      </c>
      <c r="DN119" s="96">
        <v>539057.69999999995</v>
      </c>
      <c r="DO119" s="96">
        <v>0</v>
      </c>
      <c r="DP119" s="96">
        <v>0</v>
      </c>
      <c r="DQ119" s="96">
        <v>0</v>
      </c>
      <c r="DR119" s="96">
        <v>0</v>
      </c>
      <c r="DS119" s="96">
        <v>0</v>
      </c>
      <c r="DT119" s="96">
        <v>0</v>
      </c>
      <c r="DU119" s="96">
        <v>0</v>
      </c>
      <c r="DV119" s="96">
        <v>0</v>
      </c>
      <c r="DW119" s="96">
        <v>12</v>
      </c>
      <c r="DX119" s="96">
        <v>0</v>
      </c>
    </row>
    <row r="120" spans="1:128" x14ac:dyDescent="0.2">
      <c r="A120" s="96">
        <v>1939</v>
      </c>
      <c r="B120" s="96" t="s">
        <v>265</v>
      </c>
      <c r="C120" s="96">
        <v>493</v>
      </c>
      <c r="D120" s="96">
        <v>498</v>
      </c>
      <c r="E120" s="96">
        <v>991</v>
      </c>
      <c r="F120" s="96">
        <v>496</v>
      </c>
      <c r="G120" s="96">
        <v>52</v>
      </c>
      <c r="H120" s="96">
        <v>0</v>
      </c>
      <c r="I120" s="96">
        <v>548</v>
      </c>
      <c r="J120" s="96">
        <v>5645807.7800000003</v>
      </c>
      <c r="K120" s="96">
        <v>2012383</v>
      </c>
      <c r="L120" s="96">
        <v>2589456</v>
      </c>
      <c r="M120" s="96">
        <v>0</v>
      </c>
      <c r="N120" s="96">
        <v>0</v>
      </c>
      <c r="O120" s="96">
        <v>0</v>
      </c>
      <c r="P120" s="96">
        <v>0</v>
      </c>
      <c r="Q120" s="96">
        <v>0</v>
      </c>
      <c r="R120" s="96">
        <v>1043968.78</v>
      </c>
      <c r="S120" s="96">
        <v>5722284.8099999996</v>
      </c>
      <c r="T120" s="96">
        <v>0</v>
      </c>
      <c r="U120" s="96">
        <v>0</v>
      </c>
      <c r="V120" s="96">
        <v>0</v>
      </c>
      <c r="W120" s="96">
        <v>5722284.8099999996</v>
      </c>
      <c r="X120" s="96">
        <v>1043968.78</v>
      </c>
      <c r="Y120" s="96">
        <v>0</v>
      </c>
      <c r="Z120" s="96">
        <v>4678316.03</v>
      </c>
      <c r="AA120" s="96">
        <v>802605</v>
      </c>
      <c r="AB120" s="96">
        <v>0</v>
      </c>
      <c r="AC120" s="96">
        <v>802598</v>
      </c>
      <c r="AD120" s="96">
        <v>0</v>
      </c>
      <c r="AE120" s="96">
        <v>0</v>
      </c>
      <c r="AF120" s="96">
        <v>7</v>
      </c>
      <c r="AG120" s="96">
        <v>809888.88</v>
      </c>
      <c r="AH120" s="96">
        <v>0</v>
      </c>
      <c r="AI120" s="96">
        <v>0</v>
      </c>
      <c r="AJ120" s="96">
        <v>0</v>
      </c>
      <c r="AK120" s="96">
        <v>809881.88</v>
      </c>
      <c r="AL120" s="96">
        <v>5488197.9100000001</v>
      </c>
      <c r="AM120" s="96">
        <v>0</v>
      </c>
      <c r="AN120" s="96">
        <v>0</v>
      </c>
      <c r="AO120" s="96">
        <v>5488197.9100000001</v>
      </c>
      <c r="AP120" s="96">
        <v>5488197.9100000001</v>
      </c>
      <c r="AQ120" s="96">
        <v>1000</v>
      </c>
      <c r="AR120" s="96">
        <v>548000</v>
      </c>
      <c r="AS120" s="96">
        <v>548000</v>
      </c>
      <c r="AT120" s="96">
        <v>9780</v>
      </c>
      <c r="AU120" s="96">
        <v>5359440</v>
      </c>
      <c r="AV120" s="96">
        <v>4811440</v>
      </c>
      <c r="AW120" s="96">
        <v>128757.91000000015</v>
      </c>
      <c r="AX120" s="96">
        <v>539681</v>
      </c>
      <c r="AY120" s="96">
        <v>295744969</v>
      </c>
      <c r="AZ120" s="96">
        <v>1930000</v>
      </c>
      <c r="BA120" s="96">
        <v>1057640000</v>
      </c>
      <c r="BB120" s="96">
        <v>5.1813E-4</v>
      </c>
      <c r="BC120" s="96">
        <v>761895031</v>
      </c>
      <c r="BD120" s="96">
        <v>394760.67</v>
      </c>
      <c r="BE120" s="96">
        <v>1149452</v>
      </c>
      <c r="BF120" s="96">
        <v>629899696</v>
      </c>
      <c r="BG120" s="96">
        <v>7.6384199999999999E-3</v>
      </c>
      <c r="BH120" s="96">
        <v>334154727</v>
      </c>
      <c r="BI120" s="96">
        <v>2552414.15</v>
      </c>
      <c r="BJ120" s="96">
        <v>573449</v>
      </c>
      <c r="BK120" s="96">
        <v>314250052</v>
      </c>
      <c r="BL120" s="96">
        <v>4.0973000000000002E-4</v>
      </c>
      <c r="BM120" s="96">
        <v>18505083</v>
      </c>
      <c r="BN120" s="96">
        <v>7582.09</v>
      </c>
      <c r="BO120" s="96">
        <v>2954756.91</v>
      </c>
      <c r="BP120" s="96">
        <v>0</v>
      </c>
      <c r="BQ120" s="96">
        <v>0</v>
      </c>
      <c r="BR120" s="96">
        <v>-41174</v>
      </c>
      <c r="BS120" s="96">
        <v>-65</v>
      </c>
      <c r="BT120" s="96">
        <v>0</v>
      </c>
      <c r="BU120" s="96">
        <v>2913518</v>
      </c>
      <c r="BV120" s="96">
        <v>0</v>
      </c>
      <c r="BW120" s="96">
        <v>0</v>
      </c>
      <c r="BX120" s="96">
        <v>0</v>
      </c>
      <c r="BY120" s="96">
        <v>0</v>
      </c>
      <c r="BZ120" s="96">
        <v>0</v>
      </c>
      <c r="CA120" s="96">
        <v>1</v>
      </c>
      <c r="CB120" s="96">
        <v>2913519</v>
      </c>
      <c r="CC120" s="96">
        <v>0</v>
      </c>
      <c r="CD120" s="96">
        <v>2913519</v>
      </c>
      <c r="CE120" s="96">
        <v>548</v>
      </c>
      <c r="CF120" s="96">
        <v>0</v>
      </c>
      <c r="CG120" s="96">
        <v>548</v>
      </c>
      <c r="CH120" s="96">
        <v>4678316.03</v>
      </c>
      <c r="CI120" s="96">
        <v>809881.88</v>
      </c>
      <c r="CJ120" s="96">
        <v>0</v>
      </c>
      <c r="CK120" s="96">
        <v>5488197.9100000001</v>
      </c>
      <c r="CL120" s="96">
        <v>10014.959999999999</v>
      </c>
      <c r="CM120" s="96">
        <v>0</v>
      </c>
      <c r="CN120" s="96">
        <v>0</v>
      </c>
      <c r="CO120" s="96">
        <v>0</v>
      </c>
      <c r="CP120" s="96">
        <v>0</v>
      </c>
      <c r="CQ120" s="96">
        <v>0</v>
      </c>
      <c r="CR120" s="96">
        <v>0</v>
      </c>
      <c r="CS120" s="96">
        <v>0</v>
      </c>
      <c r="CT120" s="96">
        <v>0</v>
      </c>
      <c r="CU120" s="96">
        <v>5391.89</v>
      </c>
      <c r="CV120" s="96">
        <v>0</v>
      </c>
      <c r="CW120" s="96">
        <v>0</v>
      </c>
      <c r="CX120" s="96">
        <v>0</v>
      </c>
      <c r="CY120" s="96">
        <v>0</v>
      </c>
      <c r="CZ120" s="96">
        <v>0</v>
      </c>
      <c r="DA120" s="96">
        <v>0</v>
      </c>
      <c r="DB120" s="96">
        <v>0</v>
      </c>
      <c r="DC120" s="96">
        <v>0</v>
      </c>
      <c r="DD120" s="96">
        <v>0</v>
      </c>
      <c r="DE120" s="96">
        <v>2590140.52</v>
      </c>
      <c r="DF120" s="96">
        <v>0</v>
      </c>
      <c r="DG120" s="96">
        <v>0</v>
      </c>
      <c r="DH120" s="96">
        <v>0</v>
      </c>
      <c r="DI120" s="96">
        <v>0</v>
      </c>
      <c r="DJ120" s="96">
        <v>0</v>
      </c>
      <c r="DK120" s="96">
        <v>0</v>
      </c>
      <c r="DL120" s="96">
        <v>2590140.52</v>
      </c>
      <c r="DM120" s="96">
        <v>2201619.4419999998</v>
      </c>
      <c r="DN120" s="96">
        <v>0</v>
      </c>
      <c r="DO120" s="96">
        <v>0</v>
      </c>
      <c r="DP120" s="96">
        <v>0</v>
      </c>
      <c r="DQ120" s="96">
        <v>0</v>
      </c>
      <c r="DR120" s="96">
        <v>0</v>
      </c>
      <c r="DS120" s="96">
        <v>0</v>
      </c>
      <c r="DT120" s="96">
        <v>0</v>
      </c>
      <c r="DU120" s="96">
        <v>0</v>
      </c>
      <c r="DV120" s="96">
        <v>0</v>
      </c>
      <c r="DW120" s="96">
        <v>0</v>
      </c>
      <c r="DX120" s="96">
        <v>0</v>
      </c>
    </row>
    <row r="121" spans="1:128" x14ac:dyDescent="0.2">
      <c r="A121" s="96">
        <v>1953</v>
      </c>
      <c r="B121" s="96" t="s">
        <v>266</v>
      </c>
      <c r="C121" s="96">
        <v>1624</v>
      </c>
      <c r="D121" s="96">
        <v>1619</v>
      </c>
      <c r="E121" s="96">
        <v>3243</v>
      </c>
      <c r="F121" s="96">
        <v>1622</v>
      </c>
      <c r="G121" s="96">
        <v>41</v>
      </c>
      <c r="H121" s="96">
        <v>1.46</v>
      </c>
      <c r="I121" s="96">
        <v>1677</v>
      </c>
      <c r="J121" s="96">
        <v>17144634</v>
      </c>
      <c r="K121" s="96">
        <v>5237568</v>
      </c>
      <c r="L121" s="96">
        <v>9957391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1949675</v>
      </c>
      <c r="S121" s="96">
        <v>17144634</v>
      </c>
      <c r="T121" s="96">
        <v>0</v>
      </c>
      <c r="U121" s="96">
        <v>0</v>
      </c>
      <c r="V121" s="96">
        <v>2000</v>
      </c>
      <c r="W121" s="96">
        <v>17142634</v>
      </c>
      <c r="X121" s="96">
        <v>1949675</v>
      </c>
      <c r="Y121" s="96">
        <v>0</v>
      </c>
      <c r="Z121" s="96">
        <v>15192959</v>
      </c>
      <c r="AA121" s="96">
        <v>1600275</v>
      </c>
      <c r="AB121" s="96">
        <v>0</v>
      </c>
      <c r="AC121" s="96">
        <v>1600000</v>
      </c>
      <c r="AD121" s="96">
        <v>0</v>
      </c>
      <c r="AE121" s="96">
        <v>0</v>
      </c>
      <c r="AF121" s="96">
        <v>275</v>
      </c>
      <c r="AG121" s="96">
        <v>1618000</v>
      </c>
      <c r="AH121" s="96">
        <v>0</v>
      </c>
      <c r="AI121" s="96">
        <v>0</v>
      </c>
      <c r="AJ121" s="96">
        <v>0</v>
      </c>
      <c r="AK121" s="96">
        <v>1617725</v>
      </c>
      <c r="AL121" s="96">
        <v>16810684</v>
      </c>
      <c r="AM121" s="96">
        <v>0</v>
      </c>
      <c r="AN121" s="96">
        <v>0</v>
      </c>
      <c r="AO121" s="96">
        <v>16810684</v>
      </c>
      <c r="AP121" s="96">
        <v>16810684</v>
      </c>
      <c r="AQ121" s="96">
        <v>1000</v>
      </c>
      <c r="AR121" s="96">
        <v>1677000</v>
      </c>
      <c r="AS121" s="96">
        <v>1677000</v>
      </c>
      <c r="AT121" s="96">
        <v>9780</v>
      </c>
      <c r="AU121" s="96">
        <v>16401060</v>
      </c>
      <c r="AV121" s="96">
        <v>14724060</v>
      </c>
      <c r="AW121" s="96">
        <v>409624</v>
      </c>
      <c r="AX121" s="96">
        <v>482809</v>
      </c>
      <c r="AY121" s="96">
        <v>809670543</v>
      </c>
      <c r="AZ121" s="96">
        <v>1930000</v>
      </c>
      <c r="BA121" s="96">
        <v>3236610000</v>
      </c>
      <c r="BB121" s="96">
        <v>5.1813E-4</v>
      </c>
      <c r="BC121" s="96">
        <v>2426939457</v>
      </c>
      <c r="BD121" s="96">
        <v>1257470.1399999999</v>
      </c>
      <c r="BE121" s="96">
        <v>1149452</v>
      </c>
      <c r="BF121" s="96">
        <v>1927631004</v>
      </c>
      <c r="BG121" s="96">
        <v>7.6384199999999999E-3</v>
      </c>
      <c r="BH121" s="96">
        <v>1117960461</v>
      </c>
      <c r="BI121" s="96">
        <v>8539451.5399999991</v>
      </c>
      <c r="BJ121" s="96">
        <v>573449</v>
      </c>
      <c r="BK121" s="96">
        <v>961673973</v>
      </c>
      <c r="BL121" s="96">
        <v>4.2595000000000003E-4</v>
      </c>
      <c r="BM121" s="96">
        <v>152003430</v>
      </c>
      <c r="BN121" s="96">
        <v>64745.86</v>
      </c>
      <c r="BO121" s="96">
        <v>9861667.5399999991</v>
      </c>
      <c r="BP121" s="96">
        <v>0</v>
      </c>
      <c r="BQ121" s="96">
        <v>0</v>
      </c>
      <c r="BR121" s="96">
        <v>-137419</v>
      </c>
      <c r="BS121" s="96">
        <v>-182</v>
      </c>
      <c r="BT121" s="96">
        <v>0</v>
      </c>
      <c r="BU121" s="96">
        <v>9724067</v>
      </c>
      <c r="BV121" s="96">
        <v>0</v>
      </c>
      <c r="BW121" s="96">
        <v>0</v>
      </c>
      <c r="BX121" s="96">
        <v>0</v>
      </c>
      <c r="BY121" s="96">
        <v>0</v>
      </c>
      <c r="BZ121" s="96">
        <v>0</v>
      </c>
      <c r="CA121" s="96">
        <v>2</v>
      </c>
      <c r="CB121" s="96">
        <v>9724069</v>
      </c>
      <c r="CC121" s="96">
        <v>0</v>
      </c>
      <c r="CD121" s="96">
        <v>9724069</v>
      </c>
      <c r="CE121" s="96">
        <v>1677</v>
      </c>
      <c r="CF121" s="96">
        <v>0</v>
      </c>
      <c r="CG121" s="96">
        <v>1677</v>
      </c>
      <c r="CH121" s="96">
        <v>15192959</v>
      </c>
      <c r="CI121" s="96">
        <v>1617725</v>
      </c>
      <c r="CJ121" s="96">
        <v>0</v>
      </c>
      <c r="CK121" s="96">
        <v>16810684</v>
      </c>
      <c r="CL121" s="96">
        <v>10024.26</v>
      </c>
      <c r="CM121" s="96">
        <v>0</v>
      </c>
      <c r="CN121" s="96">
        <v>0</v>
      </c>
      <c r="CO121" s="96">
        <v>0</v>
      </c>
      <c r="CP121" s="96">
        <v>0</v>
      </c>
      <c r="CQ121" s="96">
        <v>0</v>
      </c>
      <c r="CR121" s="96">
        <v>0</v>
      </c>
      <c r="CS121" s="96">
        <v>0</v>
      </c>
      <c r="CT121" s="96">
        <v>0</v>
      </c>
      <c r="CU121" s="96">
        <v>5880.54</v>
      </c>
      <c r="CV121" s="96">
        <v>0</v>
      </c>
      <c r="CW121" s="96">
        <v>0</v>
      </c>
      <c r="CX121" s="96">
        <v>0</v>
      </c>
      <c r="CY121" s="96">
        <v>0</v>
      </c>
      <c r="CZ121" s="96">
        <v>0</v>
      </c>
      <c r="DA121" s="96">
        <v>0</v>
      </c>
      <c r="DB121" s="96">
        <v>0</v>
      </c>
      <c r="DC121" s="96">
        <v>0</v>
      </c>
      <c r="DD121" s="96">
        <v>0</v>
      </c>
      <c r="DE121" s="96">
        <v>10093170.9</v>
      </c>
      <c r="DF121" s="96">
        <v>0</v>
      </c>
      <c r="DG121" s="96">
        <v>0</v>
      </c>
      <c r="DH121" s="96">
        <v>0</v>
      </c>
      <c r="DI121" s="96">
        <v>0</v>
      </c>
      <c r="DJ121" s="96">
        <v>0</v>
      </c>
      <c r="DK121" s="96">
        <v>0</v>
      </c>
      <c r="DL121" s="96">
        <v>10093170.9</v>
      </c>
      <c r="DM121" s="96">
        <v>8579195.2650000006</v>
      </c>
      <c r="DN121" s="96">
        <v>0</v>
      </c>
      <c r="DO121" s="96">
        <v>0</v>
      </c>
      <c r="DP121" s="96">
        <v>0</v>
      </c>
      <c r="DQ121" s="96">
        <v>0</v>
      </c>
      <c r="DR121" s="96">
        <v>0</v>
      </c>
      <c r="DS121" s="96">
        <v>0</v>
      </c>
      <c r="DT121" s="96">
        <v>0</v>
      </c>
      <c r="DU121" s="96">
        <v>0</v>
      </c>
      <c r="DV121" s="96">
        <v>0</v>
      </c>
      <c r="DW121" s="96">
        <v>13</v>
      </c>
      <c r="DX121" s="96">
        <v>0</v>
      </c>
    </row>
    <row r="122" spans="1:128" x14ac:dyDescent="0.2">
      <c r="A122" s="96">
        <v>4843</v>
      </c>
      <c r="B122" s="96" t="s">
        <v>267</v>
      </c>
      <c r="C122" s="96">
        <v>132</v>
      </c>
      <c r="D122" s="96">
        <v>133</v>
      </c>
      <c r="E122" s="96">
        <v>265</v>
      </c>
      <c r="F122" s="96">
        <v>133</v>
      </c>
      <c r="G122" s="96">
        <v>0</v>
      </c>
      <c r="H122" s="96">
        <v>0</v>
      </c>
      <c r="I122" s="96">
        <v>133</v>
      </c>
      <c r="J122" s="96">
        <v>2312473.25</v>
      </c>
      <c r="K122" s="96">
        <v>1536937</v>
      </c>
      <c r="L122" s="96">
        <v>163001</v>
      </c>
      <c r="M122" s="96">
        <v>0</v>
      </c>
      <c r="N122" s="96">
        <v>0</v>
      </c>
      <c r="O122" s="96">
        <v>0</v>
      </c>
      <c r="P122" s="96">
        <v>0</v>
      </c>
      <c r="Q122" s="96">
        <v>0</v>
      </c>
      <c r="R122" s="96">
        <v>612535.25</v>
      </c>
      <c r="S122" s="96">
        <v>2374694.61</v>
      </c>
      <c r="T122" s="96">
        <v>0</v>
      </c>
      <c r="U122" s="96">
        <v>0</v>
      </c>
      <c r="V122" s="96">
        <v>0</v>
      </c>
      <c r="W122" s="96">
        <v>2374694.61</v>
      </c>
      <c r="X122" s="96">
        <v>612535.25</v>
      </c>
      <c r="Y122" s="96">
        <v>0</v>
      </c>
      <c r="Z122" s="96">
        <v>1762159.36</v>
      </c>
      <c r="AA122" s="96">
        <v>0</v>
      </c>
      <c r="AB122" s="96">
        <v>0</v>
      </c>
      <c r="AC122" s="96">
        <v>0</v>
      </c>
      <c r="AD122" s="96">
        <v>0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v>0</v>
      </c>
      <c r="AL122" s="96">
        <v>1762159.36</v>
      </c>
      <c r="AM122" s="96">
        <v>0</v>
      </c>
      <c r="AN122" s="96">
        <v>0</v>
      </c>
      <c r="AO122" s="96">
        <v>1762159.36</v>
      </c>
      <c r="AP122" s="96">
        <v>1762159.36</v>
      </c>
      <c r="AQ122" s="96">
        <v>1000</v>
      </c>
      <c r="AR122" s="96">
        <v>133000</v>
      </c>
      <c r="AS122" s="96">
        <v>133000</v>
      </c>
      <c r="AT122" s="96">
        <v>9780</v>
      </c>
      <c r="AU122" s="96">
        <v>1300740</v>
      </c>
      <c r="AV122" s="96">
        <v>1167740</v>
      </c>
      <c r="AW122" s="96">
        <v>461419.3600000001</v>
      </c>
      <c r="AX122" s="96">
        <v>2425448</v>
      </c>
      <c r="AY122" s="96">
        <v>322584562</v>
      </c>
      <c r="AZ122" s="96">
        <v>2895000</v>
      </c>
      <c r="BA122" s="96">
        <v>385035000</v>
      </c>
      <c r="BB122" s="96">
        <v>3.4541999999999998E-4</v>
      </c>
      <c r="BC122" s="96">
        <v>62450438</v>
      </c>
      <c r="BD122" s="96">
        <v>21571.63</v>
      </c>
      <c r="BE122" s="96">
        <v>1724178</v>
      </c>
      <c r="BF122" s="96">
        <v>229315674</v>
      </c>
      <c r="BG122" s="96">
        <v>5.0922800000000002E-3</v>
      </c>
      <c r="BH122" s="96">
        <v>-93268888</v>
      </c>
      <c r="BI122" s="96">
        <v>-474951.29</v>
      </c>
      <c r="BJ122" s="96">
        <v>860173</v>
      </c>
      <c r="BK122" s="96">
        <v>114403009</v>
      </c>
      <c r="BL122" s="96">
        <v>4.0332800000000002E-3</v>
      </c>
      <c r="BM122" s="96">
        <v>-208181553</v>
      </c>
      <c r="BN122" s="96">
        <v>-839654.49</v>
      </c>
      <c r="BO122" s="96">
        <v>21571.63</v>
      </c>
      <c r="BP122" s="96">
        <v>0</v>
      </c>
      <c r="BQ122" s="96">
        <v>0</v>
      </c>
      <c r="BR122" s="96">
        <v>-301</v>
      </c>
      <c r="BS122" s="96">
        <v>0</v>
      </c>
      <c r="BT122" s="96">
        <v>0</v>
      </c>
      <c r="BU122" s="96">
        <v>21271</v>
      </c>
      <c r="BV122" s="96">
        <v>118885.34</v>
      </c>
      <c r="BW122" s="96">
        <v>0</v>
      </c>
      <c r="BX122" s="96">
        <v>-1657</v>
      </c>
      <c r="BY122" s="96">
        <v>0</v>
      </c>
      <c r="BZ122" s="96">
        <v>117228</v>
      </c>
      <c r="CA122" s="96">
        <v>0</v>
      </c>
      <c r="CB122" s="96">
        <v>138499</v>
      </c>
      <c r="CC122" s="96">
        <v>0</v>
      </c>
      <c r="CD122" s="96">
        <v>138499</v>
      </c>
      <c r="CE122" s="96">
        <v>133</v>
      </c>
      <c r="CF122" s="96">
        <v>0</v>
      </c>
      <c r="CG122" s="96">
        <v>133</v>
      </c>
      <c r="CH122" s="96">
        <v>1762159.36</v>
      </c>
      <c r="CI122" s="96">
        <v>0</v>
      </c>
      <c r="CJ122" s="96">
        <v>0</v>
      </c>
      <c r="CK122" s="96">
        <v>1762159.36</v>
      </c>
      <c r="CL122" s="96">
        <v>13249.32</v>
      </c>
      <c r="CM122" s="96">
        <v>0</v>
      </c>
      <c r="CN122" s="96">
        <v>0</v>
      </c>
      <c r="CO122" s="96">
        <v>0</v>
      </c>
      <c r="CP122" s="96">
        <v>0</v>
      </c>
      <c r="CQ122" s="96">
        <v>0</v>
      </c>
      <c r="CR122" s="96">
        <v>0</v>
      </c>
      <c r="CS122" s="96">
        <v>0</v>
      </c>
      <c r="CT122" s="96">
        <v>0</v>
      </c>
      <c r="CU122" s="96">
        <v>162.19</v>
      </c>
      <c r="CV122" s="96">
        <v>0</v>
      </c>
      <c r="CW122" s="96">
        <v>0</v>
      </c>
      <c r="CX122" s="96">
        <v>0</v>
      </c>
      <c r="CY122" s="96">
        <v>0</v>
      </c>
      <c r="CZ122" s="96">
        <v>0</v>
      </c>
      <c r="DA122" s="96">
        <v>0</v>
      </c>
      <c r="DB122" s="96">
        <v>0</v>
      </c>
      <c r="DC122" s="96">
        <v>0</v>
      </c>
      <c r="DD122" s="96">
        <v>0</v>
      </c>
      <c r="DE122" s="96">
        <v>30403.68</v>
      </c>
      <c r="DF122" s="96">
        <v>134839.81</v>
      </c>
      <c r="DG122" s="96">
        <v>0</v>
      </c>
      <c r="DH122" s="96">
        <v>0</v>
      </c>
      <c r="DI122" s="96">
        <v>0</v>
      </c>
      <c r="DJ122" s="96">
        <v>0</v>
      </c>
      <c r="DK122" s="96">
        <v>0</v>
      </c>
      <c r="DL122" s="96">
        <v>165243.49</v>
      </c>
      <c r="DM122" s="96">
        <v>140456.96649999998</v>
      </c>
      <c r="DN122" s="96">
        <v>0</v>
      </c>
      <c r="DO122" s="96">
        <v>118885.34</v>
      </c>
      <c r="DP122" s="96">
        <v>118885.34</v>
      </c>
      <c r="DQ122" s="96">
        <v>118885.34</v>
      </c>
      <c r="DR122" s="96">
        <v>0</v>
      </c>
      <c r="DS122" s="96">
        <v>-1657</v>
      </c>
      <c r="DT122" s="96">
        <v>0</v>
      </c>
      <c r="DU122" s="96">
        <v>117228</v>
      </c>
      <c r="DV122" s="96">
        <v>0</v>
      </c>
      <c r="DW122" s="96">
        <v>0</v>
      </c>
      <c r="DX122" s="96">
        <v>0</v>
      </c>
    </row>
    <row r="123" spans="1:128" x14ac:dyDescent="0.2">
      <c r="A123" s="96">
        <v>2009</v>
      </c>
      <c r="B123" s="96" t="s">
        <v>754</v>
      </c>
      <c r="C123" s="96">
        <v>1378</v>
      </c>
      <c r="D123" s="96">
        <v>1389</v>
      </c>
      <c r="E123" s="96">
        <v>2767</v>
      </c>
      <c r="F123" s="96">
        <v>1384</v>
      </c>
      <c r="G123" s="96">
        <v>38</v>
      </c>
      <c r="H123" s="96">
        <v>0</v>
      </c>
      <c r="I123" s="96">
        <v>1422</v>
      </c>
      <c r="J123" s="96">
        <v>15709217</v>
      </c>
      <c r="K123" s="96">
        <v>5711039</v>
      </c>
      <c r="L123" s="96">
        <v>8669886</v>
      </c>
      <c r="M123" s="96">
        <v>0</v>
      </c>
      <c r="N123" s="96">
        <v>0</v>
      </c>
      <c r="O123" s="96">
        <v>0</v>
      </c>
      <c r="P123" s="96">
        <v>0</v>
      </c>
      <c r="Q123" s="96">
        <v>0</v>
      </c>
      <c r="R123" s="96">
        <v>1328292</v>
      </c>
      <c r="S123" s="96">
        <v>15787367</v>
      </c>
      <c r="T123" s="96">
        <v>0</v>
      </c>
      <c r="U123" s="96">
        <v>0</v>
      </c>
      <c r="V123" s="96">
        <v>0</v>
      </c>
      <c r="W123" s="96">
        <v>15787367</v>
      </c>
      <c r="X123" s="96">
        <v>1328292</v>
      </c>
      <c r="Y123" s="96">
        <v>0</v>
      </c>
      <c r="Z123" s="96">
        <v>14459075</v>
      </c>
      <c r="AA123" s="96">
        <v>1198042</v>
      </c>
      <c r="AB123" s="96">
        <v>0</v>
      </c>
      <c r="AC123" s="96">
        <v>1197042</v>
      </c>
      <c r="AD123" s="96">
        <v>0</v>
      </c>
      <c r="AE123" s="96">
        <v>0</v>
      </c>
      <c r="AF123" s="96">
        <v>1000</v>
      </c>
      <c r="AG123" s="96">
        <v>1213436</v>
      </c>
      <c r="AH123" s="96">
        <v>0</v>
      </c>
      <c r="AI123" s="96">
        <v>0</v>
      </c>
      <c r="AJ123" s="96">
        <v>0</v>
      </c>
      <c r="AK123" s="96">
        <v>1212436</v>
      </c>
      <c r="AL123" s="96">
        <v>15671511</v>
      </c>
      <c r="AM123" s="96">
        <v>0</v>
      </c>
      <c r="AN123" s="96">
        <v>0</v>
      </c>
      <c r="AO123" s="96">
        <v>15671511</v>
      </c>
      <c r="AP123" s="96">
        <v>15671511</v>
      </c>
      <c r="AQ123" s="96">
        <v>1000</v>
      </c>
      <c r="AR123" s="96">
        <v>1422000</v>
      </c>
      <c r="AS123" s="96">
        <v>1422000</v>
      </c>
      <c r="AT123" s="96">
        <v>9780</v>
      </c>
      <c r="AU123" s="96">
        <v>13907160</v>
      </c>
      <c r="AV123" s="96">
        <v>12485160</v>
      </c>
      <c r="AW123" s="96">
        <v>1764351</v>
      </c>
      <c r="AX123" s="96">
        <v>472174</v>
      </c>
      <c r="AY123" s="96">
        <v>671431905</v>
      </c>
      <c r="AZ123" s="96">
        <v>1930000</v>
      </c>
      <c r="BA123" s="96">
        <v>2744460000</v>
      </c>
      <c r="BB123" s="96">
        <v>5.1813E-4</v>
      </c>
      <c r="BC123" s="96">
        <v>2073028095</v>
      </c>
      <c r="BD123" s="96">
        <v>1074098.05</v>
      </c>
      <c r="BE123" s="96">
        <v>1149452</v>
      </c>
      <c r="BF123" s="96">
        <v>1634520744</v>
      </c>
      <c r="BG123" s="96">
        <v>7.6384199999999999E-3</v>
      </c>
      <c r="BH123" s="96">
        <v>963088839</v>
      </c>
      <c r="BI123" s="96">
        <v>7356477.0499999998</v>
      </c>
      <c r="BJ123" s="96">
        <v>573449</v>
      </c>
      <c r="BK123" s="96">
        <v>815444478</v>
      </c>
      <c r="BL123" s="96">
        <v>2.1636699999999999E-3</v>
      </c>
      <c r="BM123" s="96">
        <v>144012573</v>
      </c>
      <c r="BN123" s="96">
        <v>311595.68</v>
      </c>
      <c r="BO123" s="96">
        <v>8742170.7799999993</v>
      </c>
      <c r="BP123" s="96">
        <v>0</v>
      </c>
      <c r="BQ123" s="96">
        <v>0</v>
      </c>
      <c r="BR123" s="96">
        <v>-121819</v>
      </c>
      <c r="BS123" s="96">
        <v>-144</v>
      </c>
      <c r="BT123" s="96">
        <v>0</v>
      </c>
      <c r="BU123" s="96">
        <v>8620208</v>
      </c>
      <c r="BV123" s="96">
        <v>0</v>
      </c>
      <c r="BW123" s="96">
        <v>0</v>
      </c>
      <c r="BX123" s="96">
        <v>0</v>
      </c>
      <c r="BY123" s="96">
        <v>0</v>
      </c>
      <c r="BZ123" s="96">
        <v>0</v>
      </c>
      <c r="CA123" s="96">
        <v>2</v>
      </c>
      <c r="CB123" s="96">
        <v>8620210</v>
      </c>
      <c r="CC123" s="96">
        <v>0</v>
      </c>
      <c r="CD123" s="96">
        <v>8620210</v>
      </c>
      <c r="CE123" s="96">
        <v>1422</v>
      </c>
      <c r="CF123" s="96">
        <v>0</v>
      </c>
      <c r="CG123" s="96">
        <v>1422</v>
      </c>
      <c r="CH123" s="96">
        <v>14459075</v>
      </c>
      <c r="CI123" s="96">
        <v>1212436</v>
      </c>
      <c r="CJ123" s="96">
        <v>0</v>
      </c>
      <c r="CK123" s="96">
        <v>15671511</v>
      </c>
      <c r="CL123" s="96">
        <v>11020.75</v>
      </c>
      <c r="CM123" s="96">
        <v>0</v>
      </c>
      <c r="CN123" s="96">
        <v>0</v>
      </c>
      <c r="CO123" s="96">
        <v>0</v>
      </c>
      <c r="CP123" s="96">
        <v>0</v>
      </c>
      <c r="CQ123" s="96">
        <v>0</v>
      </c>
      <c r="CR123" s="96">
        <v>0</v>
      </c>
      <c r="CS123" s="96">
        <v>0</v>
      </c>
      <c r="CT123" s="96">
        <v>0</v>
      </c>
      <c r="CU123" s="96">
        <v>6147.8</v>
      </c>
      <c r="CV123" s="96">
        <v>0</v>
      </c>
      <c r="CW123" s="96">
        <v>0</v>
      </c>
      <c r="CX123" s="96">
        <v>0</v>
      </c>
      <c r="CY123" s="96">
        <v>0</v>
      </c>
      <c r="CZ123" s="96">
        <v>0</v>
      </c>
      <c r="DA123" s="96">
        <v>0</v>
      </c>
      <c r="DB123" s="96">
        <v>0</v>
      </c>
      <c r="DC123" s="96">
        <v>0</v>
      </c>
      <c r="DD123" s="96">
        <v>0</v>
      </c>
      <c r="DE123" s="96">
        <v>8788206.6199999992</v>
      </c>
      <c r="DF123" s="96">
        <v>0</v>
      </c>
      <c r="DG123" s="96">
        <v>0</v>
      </c>
      <c r="DH123" s="96">
        <v>0</v>
      </c>
      <c r="DI123" s="96">
        <v>0</v>
      </c>
      <c r="DJ123" s="96">
        <v>0</v>
      </c>
      <c r="DK123" s="96">
        <v>0</v>
      </c>
      <c r="DL123" s="96">
        <v>8788206.6199999992</v>
      </c>
      <c r="DM123" s="96">
        <v>7469975.6269999994</v>
      </c>
      <c r="DN123" s="96">
        <v>0</v>
      </c>
      <c r="DO123" s="96">
        <v>0</v>
      </c>
      <c r="DP123" s="96">
        <v>0</v>
      </c>
      <c r="DQ123" s="96">
        <v>0</v>
      </c>
      <c r="DR123" s="96">
        <v>0</v>
      </c>
      <c r="DS123" s="96">
        <v>0</v>
      </c>
      <c r="DT123" s="96">
        <v>0</v>
      </c>
      <c r="DU123" s="96">
        <v>0</v>
      </c>
      <c r="DV123" s="96">
        <v>0</v>
      </c>
      <c r="DW123" s="96">
        <v>0</v>
      </c>
      <c r="DX123" s="96">
        <v>0</v>
      </c>
    </row>
    <row r="124" spans="1:128" x14ac:dyDescent="0.2">
      <c r="A124" s="96">
        <v>2044</v>
      </c>
      <c r="B124" s="96" t="s">
        <v>268</v>
      </c>
      <c r="C124" s="96">
        <v>120</v>
      </c>
      <c r="D124" s="96">
        <v>121</v>
      </c>
      <c r="E124" s="96">
        <v>241</v>
      </c>
      <c r="F124" s="96">
        <v>121</v>
      </c>
      <c r="G124" s="96">
        <v>0</v>
      </c>
      <c r="H124" s="96">
        <v>0</v>
      </c>
      <c r="I124" s="96">
        <v>121</v>
      </c>
      <c r="J124" s="96">
        <v>2511385</v>
      </c>
      <c r="K124" s="96">
        <v>1734726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  <c r="Q124" s="96">
        <v>0</v>
      </c>
      <c r="R124" s="96">
        <v>776659</v>
      </c>
      <c r="S124" s="96">
        <v>2511385</v>
      </c>
      <c r="T124" s="96">
        <v>0</v>
      </c>
      <c r="U124" s="96">
        <v>0</v>
      </c>
      <c r="V124" s="96">
        <v>0</v>
      </c>
      <c r="W124" s="96">
        <v>2511385</v>
      </c>
      <c r="X124" s="96">
        <v>776659</v>
      </c>
      <c r="Y124" s="96">
        <v>0</v>
      </c>
      <c r="Z124" s="96">
        <v>1734726</v>
      </c>
      <c r="AA124" s="96">
        <v>5005950</v>
      </c>
      <c r="AB124" s="96">
        <v>0</v>
      </c>
      <c r="AC124" s="96">
        <v>405950</v>
      </c>
      <c r="AD124" s="96">
        <v>0</v>
      </c>
      <c r="AE124" s="96">
        <v>4600000</v>
      </c>
      <c r="AF124" s="96">
        <v>0</v>
      </c>
      <c r="AG124" s="96">
        <v>176950</v>
      </c>
      <c r="AH124" s="96">
        <v>0</v>
      </c>
      <c r="AI124" s="96">
        <v>0</v>
      </c>
      <c r="AJ124" s="96">
        <v>0</v>
      </c>
      <c r="AK124" s="96">
        <v>176950</v>
      </c>
      <c r="AL124" s="96">
        <v>1911676</v>
      </c>
      <c r="AM124" s="96">
        <v>0</v>
      </c>
      <c r="AN124" s="96">
        <v>0</v>
      </c>
      <c r="AO124" s="96">
        <v>1911676</v>
      </c>
      <c r="AP124" s="96">
        <v>1911676</v>
      </c>
      <c r="AQ124" s="96">
        <v>1000</v>
      </c>
      <c r="AR124" s="96">
        <v>121000</v>
      </c>
      <c r="AS124" s="96">
        <v>121000</v>
      </c>
      <c r="AT124" s="96">
        <v>9780</v>
      </c>
      <c r="AU124" s="96">
        <v>1183380</v>
      </c>
      <c r="AV124" s="96">
        <v>1062380</v>
      </c>
      <c r="AW124" s="96">
        <v>728296</v>
      </c>
      <c r="AX124" s="96">
        <v>4105827</v>
      </c>
      <c r="AY124" s="96">
        <v>496805051</v>
      </c>
      <c r="AZ124" s="96">
        <v>2895000</v>
      </c>
      <c r="BA124" s="96">
        <v>350295000</v>
      </c>
      <c r="BB124" s="96">
        <v>3.4541999999999998E-4</v>
      </c>
      <c r="BC124" s="96">
        <v>-146510051</v>
      </c>
      <c r="BD124" s="96">
        <v>0</v>
      </c>
      <c r="BE124" s="96">
        <v>1724178</v>
      </c>
      <c r="BF124" s="96">
        <v>208625538</v>
      </c>
      <c r="BG124" s="96">
        <v>5.0922800000000002E-3</v>
      </c>
      <c r="BH124" s="96">
        <v>-288179513</v>
      </c>
      <c r="BI124" s="96">
        <v>-1467490.77</v>
      </c>
      <c r="BJ124" s="96">
        <v>860173</v>
      </c>
      <c r="BK124" s="96">
        <v>104080933</v>
      </c>
      <c r="BL124" s="96">
        <v>6.9974E-3</v>
      </c>
      <c r="BM124" s="96">
        <v>-392724118</v>
      </c>
      <c r="BN124" s="96">
        <v>-2748047.74</v>
      </c>
      <c r="BO124" s="96">
        <v>0</v>
      </c>
      <c r="BP124" s="96">
        <v>0</v>
      </c>
      <c r="BQ124" s="96">
        <v>0</v>
      </c>
      <c r="BR124" s="96">
        <v>0</v>
      </c>
      <c r="BS124" s="96">
        <v>0</v>
      </c>
      <c r="BT124" s="96">
        <v>0</v>
      </c>
      <c r="BU124" s="96">
        <v>0</v>
      </c>
      <c r="BV124" s="96">
        <v>0</v>
      </c>
      <c r="BW124" s="96">
        <v>0</v>
      </c>
      <c r="BX124" s="96">
        <v>0</v>
      </c>
      <c r="BY124" s="96">
        <v>0</v>
      </c>
      <c r="BZ124" s="96">
        <v>0</v>
      </c>
      <c r="CA124" s="96">
        <v>0</v>
      </c>
      <c r="CB124" s="96">
        <v>0</v>
      </c>
      <c r="CC124" s="96">
        <v>0</v>
      </c>
      <c r="CD124" s="96">
        <v>0</v>
      </c>
      <c r="CE124" s="96">
        <v>121</v>
      </c>
      <c r="CF124" s="96">
        <v>0</v>
      </c>
      <c r="CG124" s="96">
        <v>121</v>
      </c>
      <c r="CH124" s="96">
        <v>1734726</v>
      </c>
      <c r="CI124" s="96">
        <v>176950</v>
      </c>
      <c r="CJ124" s="96">
        <v>0</v>
      </c>
      <c r="CK124" s="96">
        <v>1911676</v>
      </c>
      <c r="CL124" s="96">
        <v>15798.98</v>
      </c>
      <c r="CM124" s="96">
        <v>0</v>
      </c>
      <c r="CN124" s="96">
        <v>0</v>
      </c>
      <c r="CO124" s="96">
        <v>0</v>
      </c>
      <c r="CP124" s="96">
        <v>0</v>
      </c>
      <c r="CQ124" s="96">
        <v>0</v>
      </c>
      <c r="CR124" s="96">
        <v>0</v>
      </c>
      <c r="CS124" s="96">
        <v>0</v>
      </c>
      <c r="CT124" s="96">
        <v>0</v>
      </c>
      <c r="CU124" s="96">
        <v>0</v>
      </c>
      <c r="CV124" s="96">
        <v>0</v>
      </c>
      <c r="CW124" s="96">
        <v>0</v>
      </c>
      <c r="CX124" s="96">
        <v>0</v>
      </c>
      <c r="CY124" s="96">
        <v>0</v>
      </c>
      <c r="CZ124" s="96">
        <v>0</v>
      </c>
      <c r="DA124" s="96">
        <v>0</v>
      </c>
      <c r="DB124" s="96">
        <v>0</v>
      </c>
      <c r="DC124" s="96">
        <v>0</v>
      </c>
      <c r="DD124" s="96">
        <v>0</v>
      </c>
      <c r="DE124" s="96">
        <v>0</v>
      </c>
      <c r="DF124" s="96">
        <v>0</v>
      </c>
      <c r="DG124" s="96">
        <v>0</v>
      </c>
      <c r="DH124" s="96">
        <v>0</v>
      </c>
      <c r="DI124" s="96">
        <v>14197</v>
      </c>
      <c r="DJ124" s="96">
        <v>0</v>
      </c>
      <c r="DK124" s="96">
        <v>0</v>
      </c>
      <c r="DL124" s="96">
        <v>0</v>
      </c>
      <c r="DM124" s="96">
        <v>0</v>
      </c>
      <c r="DN124" s="96">
        <v>0</v>
      </c>
      <c r="DO124" s="96">
        <v>0</v>
      </c>
      <c r="DP124" s="96">
        <v>0</v>
      </c>
      <c r="DQ124" s="96">
        <v>0</v>
      </c>
      <c r="DR124" s="96">
        <v>0</v>
      </c>
      <c r="DS124" s="96">
        <v>0</v>
      </c>
      <c r="DT124" s="96">
        <v>0</v>
      </c>
      <c r="DU124" s="96">
        <v>0</v>
      </c>
      <c r="DV124" s="96">
        <v>0</v>
      </c>
      <c r="DW124" s="96">
        <v>0</v>
      </c>
      <c r="DX124" s="96">
        <v>0</v>
      </c>
    </row>
    <row r="125" spans="1:128" x14ac:dyDescent="0.2">
      <c r="A125" s="96">
        <v>2051</v>
      </c>
      <c r="B125" s="96" t="s">
        <v>269</v>
      </c>
      <c r="C125" s="96">
        <v>657</v>
      </c>
      <c r="D125" s="96">
        <v>659</v>
      </c>
      <c r="E125" s="96">
        <v>1316</v>
      </c>
      <c r="F125" s="96">
        <v>658</v>
      </c>
      <c r="G125" s="96">
        <v>9</v>
      </c>
      <c r="H125" s="96">
        <v>0</v>
      </c>
      <c r="I125" s="96">
        <v>670</v>
      </c>
      <c r="J125" s="96">
        <v>7012664</v>
      </c>
      <c r="K125" s="96">
        <v>1804206</v>
      </c>
      <c r="L125" s="96">
        <v>4667043</v>
      </c>
      <c r="M125" s="96">
        <v>0</v>
      </c>
      <c r="N125" s="96">
        <v>0</v>
      </c>
      <c r="O125" s="96">
        <v>0</v>
      </c>
      <c r="P125" s="96">
        <v>0</v>
      </c>
      <c r="Q125" s="96">
        <v>0</v>
      </c>
      <c r="R125" s="96">
        <v>541415</v>
      </c>
      <c r="S125" s="96">
        <v>7012664</v>
      </c>
      <c r="T125" s="96">
        <v>250606</v>
      </c>
      <c r="U125" s="96">
        <v>0</v>
      </c>
      <c r="V125" s="96">
        <v>0</v>
      </c>
      <c r="W125" s="96">
        <v>6762058</v>
      </c>
      <c r="X125" s="96">
        <v>541415</v>
      </c>
      <c r="Y125" s="96">
        <v>0</v>
      </c>
      <c r="Z125" s="96">
        <v>6220643</v>
      </c>
      <c r="AA125" s="96">
        <v>1258616</v>
      </c>
      <c r="AB125" s="96">
        <v>250606</v>
      </c>
      <c r="AC125" s="96">
        <v>1006223</v>
      </c>
      <c r="AD125" s="96">
        <v>0</v>
      </c>
      <c r="AE125" s="96">
        <v>0</v>
      </c>
      <c r="AF125" s="96">
        <v>1787</v>
      </c>
      <c r="AG125" s="96">
        <v>1196253</v>
      </c>
      <c r="AH125" s="96">
        <v>0</v>
      </c>
      <c r="AI125" s="96">
        <v>0</v>
      </c>
      <c r="AJ125" s="96">
        <v>0</v>
      </c>
      <c r="AK125" s="96">
        <v>1194466</v>
      </c>
      <c r="AL125" s="96">
        <v>7415109</v>
      </c>
      <c r="AM125" s="96">
        <v>0</v>
      </c>
      <c r="AN125" s="96">
        <v>0</v>
      </c>
      <c r="AO125" s="96">
        <v>7415109</v>
      </c>
      <c r="AP125" s="96">
        <v>7415109</v>
      </c>
      <c r="AQ125" s="96">
        <v>1000</v>
      </c>
      <c r="AR125" s="96">
        <v>670000</v>
      </c>
      <c r="AS125" s="96">
        <v>670000</v>
      </c>
      <c r="AT125" s="96">
        <v>9780</v>
      </c>
      <c r="AU125" s="96">
        <v>6552600</v>
      </c>
      <c r="AV125" s="96">
        <v>5882600</v>
      </c>
      <c r="AW125" s="96">
        <v>862509</v>
      </c>
      <c r="AX125" s="96">
        <v>550122</v>
      </c>
      <c r="AY125" s="96">
        <v>368581704</v>
      </c>
      <c r="AZ125" s="96">
        <v>2895000</v>
      </c>
      <c r="BA125" s="96">
        <v>1939650000</v>
      </c>
      <c r="BB125" s="96">
        <v>3.4541999999999998E-4</v>
      </c>
      <c r="BC125" s="96">
        <v>1571068296</v>
      </c>
      <c r="BD125" s="96">
        <v>542678.41</v>
      </c>
      <c r="BE125" s="96">
        <v>1724178</v>
      </c>
      <c r="BF125" s="96">
        <v>1155199260</v>
      </c>
      <c r="BG125" s="96">
        <v>5.0922800000000002E-3</v>
      </c>
      <c r="BH125" s="96">
        <v>786617556</v>
      </c>
      <c r="BI125" s="96">
        <v>4005676.85</v>
      </c>
      <c r="BJ125" s="96">
        <v>860173</v>
      </c>
      <c r="BK125" s="96">
        <v>576315910</v>
      </c>
      <c r="BL125" s="96">
        <v>1.4965899999999999E-3</v>
      </c>
      <c r="BM125" s="96">
        <v>207734206</v>
      </c>
      <c r="BN125" s="96">
        <v>310892.94</v>
      </c>
      <c r="BO125" s="96">
        <v>4859248.2</v>
      </c>
      <c r="BP125" s="96">
        <v>0</v>
      </c>
      <c r="BQ125" s="96">
        <v>0</v>
      </c>
      <c r="BR125" s="96">
        <v>-67712</v>
      </c>
      <c r="BS125" s="96">
        <v>-58</v>
      </c>
      <c r="BT125" s="96">
        <v>0</v>
      </c>
      <c r="BU125" s="96">
        <v>4791478</v>
      </c>
      <c r="BV125" s="96">
        <v>0</v>
      </c>
      <c r="BW125" s="96">
        <v>0</v>
      </c>
      <c r="BX125" s="96">
        <v>0</v>
      </c>
      <c r="BY125" s="96">
        <v>0</v>
      </c>
      <c r="BZ125" s="96">
        <v>0</v>
      </c>
      <c r="CA125" s="96">
        <v>1</v>
      </c>
      <c r="CB125" s="96">
        <v>4791479</v>
      </c>
      <c r="CC125" s="96">
        <v>0</v>
      </c>
      <c r="CD125" s="96">
        <v>4791479</v>
      </c>
      <c r="CE125" s="96">
        <v>670</v>
      </c>
      <c r="CF125" s="96">
        <v>0</v>
      </c>
      <c r="CG125" s="96">
        <v>670</v>
      </c>
      <c r="CH125" s="96">
        <v>6220643</v>
      </c>
      <c r="CI125" s="96">
        <v>1194466</v>
      </c>
      <c r="CJ125" s="96">
        <v>0</v>
      </c>
      <c r="CK125" s="96">
        <v>7415109</v>
      </c>
      <c r="CL125" s="96">
        <v>11067.33</v>
      </c>
      <c r="CM125" s="96">
        <v>0</v>
      </c>
      <c r="CN125" s="96">
        <v>0</v>
      </c>
      <c r="CO125" s="96">
        <v>0</v>
      </c>
      <c r="CP125" s="96">
        <v>0</v>
      </c>
      <c r="CQ125" s="96">
        <v>0</v>
      </c>
      <c r="CR125" s="96">
        <v>0</v>
      </c>
      <c r="CS125" s="96">
        <v>0</v>
      </c>
      <c r="CT125" s="96">
        <v>0</v>
      </c>
      <c r="CU125" s="96">
        <v>7252.61</v>
      </c>
      <c r="CV125" s="96">
        <v>0</v>
      </c>
      <c r="CW125" s="96">
        <v>0</v>
      </c>
      <c r="CX125" s="96">
        <v>0</v>
      </c>
      <c r="CY125" s="96">
        <v>0</v>
      </c>
      <c r="CZ125" s="96">
        <v>0</v>
      </c>
      <c r="DA125" s="96">
        <v>0</v>
      </c>
      <c r="DB125" s="96">
        <v>0</v>
      </c>
      <c r="DC125" s="96">
        <v>0</v>
      </c>
      <c r="DD125" s="96">
        <v>0</v>
      </c>
      <c r="DE125" s="96">
        <v>4730893.91</v>
      </c>
      <c r="DF125" s="96">
        <v>0</v>
      </c>
      <c r="DG125" s="96">
        <v>0</v>
      </c>
      <c r="DH125" s="96">
        <v>0</v>
      </c>
      <c r="DI125" s="96">
        <v>0</v>
      </c>
      <c r="DJ125" s="96">
        <v>0</v>
      </c>
      <c r="DK125" s="96">
        <v>0</v>
      </c>
      <c r="DL125" s="96">
        <v>4730893.91</v>
      </c>
      <c r="DM125" s="96">
        <v>4021259.8234999999</v>
      </c>
      <c r="DN125" s="96">
        <v>0</v>
      </c>
      <c r="DO125" s="96">
        <v>0</v>
      </c>
      <c r="DP125" s="96">
        <v>0</v>
      </c>
      <c r="DQ125" s="96">
        <v>0</v>
      </c>
      <c r="DR125" s="96">
        <v>0</v>
      </c>
      <c r="DS125" s="96">
        <v>0</v>
      </c>
      <c r="DT125" s="96">
        <v>0</v>
      </c>
      <c r="DU125" s="96">
        <v>0</v>
      </c>
      <c r="DV125" s="96">
        <v>0</v>
      </c>
      <c r="DW125" s="96">
        <v>3</v>
      </c>
      <c r="DX125" s="96">
        <v>0</v>
      </c>
    </row>
    <row r="126" spans="1:128" x14ac:dyDescent="0.2">
      <c r="A126" s="96">
        <v>2058</v>
      </c>
      <c r="B126" s="96" t="s">
        <v>270</v>
      </c>
      <c r="C126" s="96">
        <v>3884</v>
      </c>
      <c r="D126" s="96">
        <v>3898</v>
      </c>
      <c r="E126" s="96">
        <v>7782</v>
      </c>
      <c r="F126" s="96">
        <v>3891</v>
      </c>
      <c r="G126" s="96">
        <v>31</v>
      </c>
      <c r="H126" s="96">
        <v>0.55000000000000004</v>
      </c>
      <c r="I126" s="96">
        <v>3939</v>
      </c>
      <c r="J126" s="96">
        <v>43589484.560000002</v>
      </c>
      <c r="K126" s="96">
        <v>27419320</v>
      </c>
      <c r="L126" s="96">
        <v>11468327</v>
      </c>
      <c r="M126" s="96">
        <v>0</v>
      </c>
      <c r="N126" s="96">
        <v>0</v>
      </c>
      <c r="O126" s="96">
        <v>0</v>
      </c>
      <c r="P126" s="96">
        <v>0</v>
      </c>
      <c r="Q126" s="96">
        <v>0</v>
      </c>
      <c r="R126" s="96">
        <v>4701837.5599999996</v>
      </c>
      <c r="S126" s="96">
        <v>44691260</v>
      </c>
      <c r="T126" s="96">
        <v>1444629</v>
      </c>
      <c r="U126" s="96">
        <v>0</v>
      </c>
      <c r="V126" s="96">
        <v>5000</v>
      </c>
      <c r="W126" s="96">
        <v>43241631</v>
      </c>
      <c r="X126" s="96">
        <v>4701837.5599999996</v>
      </c>
      <c r="Y126" s="96">
        <v>0</v>
      </c>
      <c r="Z126" s="96">
        <v>38539793.439999998</v>
      </c>
      <c r="AA126" s="96">
        <v>2162300</v>
      </c>
      <c r="AB126" s="96">
        <v>1444629</v>
      </c>
      <c r="AC126" s="96">
        <v>669058</v>
      </c>
      <c r="AD126" s="96">
        <v>0</v>
      </c>
      <c r="AE126" s="96">
        <v>0</v>
      </c>
      <c r="AF126" s="96">
        <v>48613</v>
      </c>
      <c r="AG126" s="96">
        <v>2089137.5</v>
      </c>
      <c r="AH126" s="96">
        <v>455404.57</v>
      </c>
      <c r="AI126" s="96">
        <v>0</v>
      </c>
      <c r="AJ126" s="96">
        <v>0</v>
      </c>
      <c r="AK126" s="96">
        <v>2495929.0699999998</v>
      </c>
      <c r="AL126" s="96">
        <v>41035722.509999998</v>
      </c>
      <c r="AM126" s="96">
        <v>0</v>
      </c>
      <c r="AN126" s="96">
        <v>0</v>
      </c>
      <c r="AO126" s="96">
        <v>41035722.509999998</v>
      </c>
      <c r="AP126" s="96">
        <v>41035722.509999998</v>
      </c>
      <c r="AQ126" s="96">
        <v>1000</v>
      </c>
      <c r="AR126" s="96">
        <v>3939000</v>
      </c>
      <c r="AS126" s="96">
        <v>3939000</v>
      </c>
      <c r="AT126" s="96">
        <v>9780</v>
      </c>
      <c r="AU126" s="96">
        <v>38523420</v>
      </c>
      <c r="AV126" s="96">
        <v>34584420</v>
      </c>
      <c r="AW126" s="96">
        <v>2512302.5099999979</v>
      </c>
      <c r="AX126" s="96">
        <v>824005</v>
      </c>
      <c r="AY126" s="96">
        <v>3245755089</v>
      </c>
      <c r="AZ126" s="96">
        <v>1930000</v>
      </c>
      <c r="BA126" s="96">
        <v>7602270000</v>
      </c>
      <c r="BB126" s="96">
        <v>5.1813E-4</v>
      </c>
      <c r="BC126" s="96">
        <v>4356514911</v>
      </c>
      <c r="BD126" s="96">
        <v>2257241.0699999998</v>
      </c>
      <c r="BE126" s="96">
        <v>1149452</v>
      </c>
      <c r="BF126" s="96">
        <v>4527691428</v>
      </c>
      <c r="BG126" s="96">
        <v>7.6384199999999999E-3</v>
      </c>
      <c r="BH126" s="96">
        <v>1281936339</v>
      </c>
      <c r="BI126" s="96">
        <v>9791968.1699999999</v>
      </c>
      <c r="BJ126" s="96">
        <v>573449</v>
      </c>
      <c r="BK126" s="96">
        <v>2258815611</v>
      </c>
      <c r="BL126" s="96">
        <v>1.1122199999999999E-3</v>
      </c>
      <c r="BM126" s="96">
        <v>-986939478</v>
      </c>
      <c r="BN126" s="96">
        <v>-1097693.83</v>
      </c>
      <c r="BO126" s="96">
        <v>10951515.41</v>
      </c>
      <c r="BP126" s="96">
        <v>0</v>
      </c>
      <c r="BQ126" s="96">
        <v>0</v>
      </c>
      <c r="BR126" s="96">
        <v>-152606</v>
      </c>
      <c r="BS126" s="96">
        <v>-711</v>
      </c>
      <c r="BT126" s="96">
        <v>0</v>
      </c>
      <c r="BU126" s="96">
        <v>10798198</v>
      </c>
      <c r="BV126" s="96">
        <v>339127.43</v>
      </c>
      <c r="BW126" s="96">
        <v>0</v>
      </c>
      <c r="BX126" s="96">
        <v>-4726</v>
      </c>
      <c r="BY126" s="96">
        <v>0</v>
      </c>
      <c r="BZ126" s="96">
        <v>334401</v>
      </c>
      <c r="CA126" s="96">
        <v>9</v>
      </c>
      <c r="CB126" s="96">
        <v>11132608</v>
      </c>
      <c r="CC126" s="96">
        <v>0</v>
      </c>
      <c r="CD126" s="96">
        <v>11132608</v>
      </c>
      <c r="CE126" s="96">
        <v>3939</v>
      </c>
      <c r="CF126" s="96">
        <v>32.5</v>
      </c>
      <c r="CG126" s="96">
        <v>3971.5</v>
      </c>
      <c r="CH126" s="96">
        <v>38539793.439999998</v>
      </c>
      <c r="CI126" s="96">
        <v>2495929.0699999998</v>
      </c>
      <c r="CJ126" s="96">
        <v>405638</v>
      </c>
      <c r="CK126" s="96">
        <v>41441360.509999998</v>
      </c>
      <c r="CL126" s="96">
        <v>10434.69</v>
      </c>
      <c r="CM126" s="96">
        <v>339127.43</v>
      </c>
      <c r="CN126" s="96">
        <v>162829.22500000001</v>
      </c>
      <c r="CO126" s="96">
        <v>0</v>
      </c>
      <c r="CP126" s="96">
        <v>339127.43</v>
      </c>
      <c r="CQ126" s="96">
        <v>0</v>
      </c>
      <c r="CR126" s="96">
        <v>-4726</v>
      </c>
      <c r="CS126" s="96">
        <v>0</v>
      </c>
      <c r="CT126" s="96">
        <v>334401</v>
      </c>
      <c r="CU126" s="96">
        <v>2780.28</v>
      </c>
      <c r="CV126" s="96">
        <v>0</v>
      </c>
      <c r="CW126" s="96">
        <v>0</v>
      </c>
      <c r="CX126" s="96">
        <v>0</v>
      </c>
      <c r="CY126" s="96">
        <v>0</v>
      </c>
      <c r="CZ126" s="96">
        <v>0</v>
      </c>
      <c r="DA126" s="96">
        <v>0</v>
      </c>
      <c r="DB126" s="96">
        <v>0</v>
      </c>
      <c r="DC126" s="96">
        <v>0</v>
      </c>
      <c r="DD126" s="96">
        <v>0</v>
      </c>
      <c r="DE126" s="96">
        <v>11621190.59</v>
      </c>
      <c r="DF126" s="96">
        <v>0</v>
      </c>
      <c r="DG126" s="96">
        <v>411220</v>
      </c>
      <c r="DH126" s="96">
        <v>0</v>
      </c>
      <c r="DI126" s="96">
        <v>0</v>
      </c>
      <c r="DJ126" s="96">
        <v>0</v>
      </c>
      <c r="DK126" s="96">
        <v>260526.76</v>
      </c>
      <c r="DL126" s="96">
        <v>12032410.59</v>
      </c>
      <c r="DM126" s="96">
        <v>10227549.001499999</v>
      </c>
      <c r="DN126" s="96">
        <v>339127.43</v>
      </c>
      <c r="DO126" s="96">
        <v>0</v>
      </c>
      <c r="DP126" s="96">
        <v>0</v>
      </c>
      <c r="DQ126" s="96">
        <v>0</v>
      </c>
      <c r="DR126" s="96">
        <v>0</v>
      </c>
      <c r="DS126" s="96">
        <v>0</v>
      </c>
      <c r="DT126" s="96">
        <v>0</v>
      </c>
      <c r="DU126" s="96">
        <v>0</v>
      </c>
      <c r="DV126" s="96">
        <v>0</v>
      </c>
      <c r="DW126" s="96">
        <v>15</v>
      </c>
      <c r="DX126" s="96">
        <v>1</v>
      </c>
    </row>
    <row r="127" spans="1:128" x14ac:dyDescent="0.2">
      <c r="A127" s="96">
        <v>2114</v>
      </c>
      <c r="B127" s="96" t="s">
        <v>271</v>
      </c>
      <c r="C127" s="96">
        <v>547</v>
      </c>
      <c r="D127" s="96">
        <v>536</v>
      </c>
      <c r="E127" s="96">
        <v>1083</v>
      </c>
      <c r="F127" s="96">
        <v>542</v>
      </c>
      <c r="G127" s="96">
        <v>7</v>
      </c>
      <c r="H127" s="96">
        <v>0.43</v>
      </c>
      <c r="I127" s="96">
        <v>549</v>
      </c>
      <c r="J127" s="96">
        <v>10206962.01</v>
      </c>
      <c r="K127" s="96">
        <v>9234365</v>
      </c>
      <c r="L127" s="96">
        <v>4153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968444.01</v>
      </c>
      <c r="S127" s="96">
        <v>10909271.92</v>
      </c>
      <c r="T127" s="96">
        <v>9299.6299999999992</v>
      </c>
      <c r="U127" s="96">
        <v>0</v>
      </c>
      <c r="V127" s="96">
        <v>1000</v>
      </c>
      <c r="W127" s="96">
        <v>10898972.289999999</v>
      </c>
      <c r="X127" s="96">
        <v>968444.01</v>
      </c>
      <c r="Y127" s="96">
        <v>0</v>
      </c>
      <c r="Z127" s="96">
        <v>9930528.2799999993</v>
      </c>
      <c r="AA127" s="96">
        <v>703043.63</v>
      </c>
      <c r="AB127" s="96">
        <v>9299.6299999999992</v>
      </c>
      <c r="AC127" s="96">
        <v>693544</v>
      </c>
      <c r="AD127" s="96">
        <v>0</v>
      </c>
      <c r="AE127" s="96">
        <v>0</v>
      </c>
      <c r="AF127" s="96">
        <v>200</v>
      </c>
      <c r="AG127" s="96">
        <v>702843.63</v>
      </c>
      <c r="AH127" s="96">
        <v>0</v>
      </c>
      <c r="AI127" s="96">
        <v>0</v>
      </c>
      <c r="AJ127" s="96">
        <v>0</v>
      </c>
      <c r="AK127" s="96">
        <v>702643.63</v>
      </c>
      <c r="AL127" s="96">
        <v>10633171.91</v>
      </c>
      <c r="AM127" s="96">
        <v>0</v>
      </c>
      <c r="AN127" s="96">
        <v>0</v>
      </c>
      <c r="AO127" s="96">
        <v>10633171.91</v>
      </c>
      <c r="AP127" s="96">
        <v>10633171.91</v>
      </c>
      <c r="AQ127" s="96">
        <v>1000</v>
      </c>
      <c r="AR127" s="96">
        <v>549000</v>
      </c>
      <c r="AS127" s="96">
        <v>549000</v>
      </c>
      <c r="AT127" s="96">
        <v>9780</v>
      </c>
      <c r="AU127" s="96">
        <v>5369220</v>
      </c>
      <c r="AV127" s="96">
        <v>4820220</v>
      </c>
      <c r="AW127" s="96">
        <v>5263951.91</v>
      </c>
      <c r="AX127" s="96">
        <v>6226212</v>
      </c>
      <c r="AY127" s="96">
        <v>3418190487</v>
      </c>
      <c r="AZ127" s="96">
        <v>1930000</v>
      </c>
      <c r="BA127" s="96">
        <v>1059570000</v>
      </c>
      <c r="BB127" s="96">
        <v>5.1813E-4</v>
      </c>
      <c r="BC127" s="96">
        <v>-2358620487</v>
      </c>
      <c r="BD127" s="96">
        <v>0</v>
      </c>
      <c r="BE127" s="96">
        <v>1149452</v>
      </c>
      <c r="BF127" s="96">
        <v>631049148</v>
      </c>
      <c r="BG127" s="96">
        <v>7.6384199999999999E-3</v>
      </c>
      <c r="BH127" s="96">
        <v>-2787141339</v>
      </c>
      <c r="BI127" s="96">
        <v>-21289356.149999999</v>
      </c>
      <c r="BJ127" s="96">
        <v>573449</v>
      </c>
      <c r="BK127" s="96">
        <v>314823501</v>
      </c>
      <c r="BL127" s="96">
        <v>1.6720329999999999E-2</v>
      </c>
      <c r="BM127" s="96">
        <v>-3103366986</v>
      </c>
      <c r="BN127" s="96">
        <v>-51889320.119999997</v>
      </c>
      <c r="BO127" s="96">
        <v>0</v>
      </c>
      <c r="BP127" s="96">
        <v>0</v>
      </c>
      <c r="BQ127" s="96">
        <v>0</v>
      </c>
      <c r="BR127" s="96">
        <v>0</v>
      </c>
      <c r="BS127" s="96">
        <v>0</v>
      </c>
      <c r="BT127" s="96">
        <v>0</v>
      </c>
      <c r="BU127" s="96">
        <v>0</v>
      </c>
      <c r="BV127" s="96">
        <v>3578.81</v>
      </c>
      <c r="BW127" s="96">
        <v>0</v>
      </c>
      <c r="BX127" s="96">
        <v>-50</v>
      </c>
      <c r="BY127" s="96">
        <v>0</v>
      </c>
      <c r="BZ127" s="96">
        <v>3529</v>
      </c>
      <c r="CA127" s="96">
        <v>0</v>
      </c>
      <c r="CB127" s="96">
        <v>3529</v>
      </c>
      <c r="CC127" s="96">
        <v>0</v>
      </c>
      <c r="CD127" s="96">
        <v>3529</v>
      </c>
      <c r="CE127" s="96">
        <v>549</v>
      </c>
      <c r="CF127" s="96">
        <v>0</v>
      </c>
      <c r="CG127" s="96">
        <v>549</v>
      </c>
      <c r="CH127" s="96">
        <v>9930528.2799999993</v>
      </c>
      <c r="CI127" s="96">
        <v>702643.63</v>
      </c>
      <c r="CJ127" s="96">
        <v>0</v>
      </c>
      <c r="CK127" s="96">
        <v>10633171.91</v>
      </c>
      <c r="CL127" s="96">
        <v>19368.25</v>
      </c>
      <c r="CM127" s="96">
        <v>0</v>
      </c>
      <c r="CN127" s="96">
        <v>0</v>
      </c>
      <c r="CO127" s="96">
        <v>0</v>
      </c>
      <c r="CP127" s="96">
        <v>0</v>
      </c>
      <c r="CQ127" s="96">
        <v>0</v>
      </c>
      <c r="CR127" s="96">
        <v>0</v>
      </c>
      <c r="CS127" s="96">
        <v>0</v>
      </c>
      <c r="CT127" s="96">
        <v>0</v>
      </c>
      <c r="CU127" s="96">
        <v>0</v>
      </c>
      <c r="CV127" s="96">
        <v>0</v>
      </c>
      <c r="CW127" s="96">
        <v>0</v>
      </c>
      <c r="CX127" s="96">
        <v>0</v>
      </c>
      <c r="CY127" s="96">
        <v>0</v>
      </c>
      <c r="CZ127" s="96">
        <v>0</v>
      </c>
      <c r="DA127" s="96">
        <v>0</v>
      </c>
      <c r="DB127" s="96">
        <v>0</v>
      </c>
      <c r="DC127" s="96">
        <v>0</v>
      </c>
      <c r="DD127" s="96">
        <v>0</v>
      </c>
      <c r="DE127" s="96">
        <v>0</v>
      </c>
      <c r="DF127" s="96">
        <v>4210.3599999999997</v>
      </c>
      <c r="DG127" s="96">
        <v>0</v>
      </c>
      <c r="DH127" s="96">
        <v>0</v>
      </c>
      <c r="DI127" s="96">
        <v>0</v>
      </c>
      <c r="DJ127" s="96">
        <v>0</v>
      </c>
      <c r="DK127" s="96">
        <v>0</v>
      </c>
      <c r="DL127" s="96">
        <v>4210.3599999999997</v>
      </c>
      <c r="DM127" s="96">
        <v>3578.8059999999996</v>
      </c>
      <c r="DN127" s="96">
        <v>0</v>
      </c>
      <c r="DO127" s="96">
        <v>3578.81</v>
      </c>
      <c r="DP127" s="96">
        <v>3578.81</v>
      </c>
      <c r="DQ127" s="96">
        <v>3578.81</v>
      </c>
      <c r="DR127" s="96">
        <v>0</v>
      </c>
      <c r="DS127" s="96">
        <v>-50</v>
      </c>
      <c r="DT127" s="96">
        <v>0</v>
      </c>
      <c r="DU127" s="96">
        <v>3529</v>
      </c>
      <c r="DV127" s="96">
        <v>0</v>
      </c>
      <c r="DW127" s="96">
        <v>0</v>
      </c>
      <c r="DX127" s="96">
        <v>0</v>
      </c>
    </row>
    <row r="128" spans="1:128" x14ac:dyDescent="0.2">
      <c r="A128" s="96">
        <v>2128</v>
      </c>
      <c r="B128" s="96" t="s">
        <v>272</v>
      </c>
      <c r="C128" s="96">
        <v>570</v>
      </c>
      <c r="D128" s="96">
        <v>556</v>
      </c>
      <c r="E128" s="96">
        <v>1126</v>
      </c>
      <c r="F128" s="96">
        <v>563</v>
      </c>
      <c r="G128" s="96">
        <v>28</v>
      </c>
      <c r="H128" s="96">
        <v>0.11</v>
      </c>
      <c r="I128" s="96">
        <v>591</v>
      </c>
      <c r="J128" s="96">
        <v>6402870</v>
      </c>
      <c r="K128" s="96">
        <v>1890266</v>
      </c>
      <c r="L128" s="96">
        <v>3457135</v>
      </c>
      <c r="M128" s="96">
        <v>0</v>
      </c>
      <c r="N128" s="96">
        <v>0</v>
      </c>
      <c r="O128" s="96">
        <v>0</v>
      </c>
      <c r="P128" s="96">
        <v>0</v>
      </c>
      <c r="Q128" s="96">
        <v>0</v>
      </c>
      <c r="R128" s="96">
        <v>1055469</v>
      </c>
      <c r="S128" s="96">
        <v>6977870</v>
      </c>
      <c r="T128" s="96">
        <v>0</v>
      </c>
      <c r="U128" s="96">
        <v>0</v>
      </c>
      <c r="V128" s="96">
        <v>0</v>
      </c>
      <c r="W128" s="96">
        <v>6977870</v>
      </c>
      <c r="X128" s="96">
        <v>1055469</v>
      </c>
      <c r="Y128" s="96">
        <v>0</v>
      </c>
      <c r="Z128" s="96">
        <v>5922401</v>
      </c>
      <c r="AA128" s="96">
        <v>428213</v>
      </c>
      <c r="AB128" s="96">
        <v>0</v>
      </c>
      <c r="AC128" s="96">
        <v>428013</v>
      </c>
      <c r="AD128" s="96">
        <v>0</v>
      </c>
      <c r="AE128" s="96">
        <v>0</v>
      </c>
      <c r="AF128" s="96">
        <v>200</v>
      </c>
      <c r="AG128" s="96">
        <v>431213</v>
      </c>
      <c r="AH128" s="96">
        <v>0</v>
      </c>
      <c r="AI128" s="96">
        <v>0</v>
      </c>
      <c r="AJ128" s="96">
        <v>0</v>
      </c>
      <c r="AK128" s="96">
        <v>431013</v>
      </c>
      <c r="AL128" s="96">
        <v>6353414</v>
      </c>
      <c r="AM128" s="96">
        <v>0</v>
      </c>
      <c r="AN128" s="96">
        <v>0</v>
      </c>
      <c r="AO128" s="96">
        <v>6353414</v>
      </c>
      <c r="AP128" s="96">
        <v>6353414</v>
      </c>
      <c r="AQ128" s="96">
        <v>1000</v>
      </c>
      <c r="AR128" s="96">
        <v>591000</v>
      </c>
      <c r="AS128" s="96">
        <v>591000</v>
      </c>
      <c r="AT128" s="96">
        <v>9780</v>
      </c>
      <c r="AU128" s="96">
        <v>5779980</v>
      </c>
      <c r="AV128" s="96">
        <v>5188980</v>
      </c>
      <c r="AW128" s="96">
        <v>573434</v>
      </c>
      <c r="AX128" s="96">
        <v>480161</v>
      </c>
      <c r="AY128" s="96">
        <v>283775117</v>
      </c>
      <c r="AZ128" s="96">
        <v>1930000</v>
      </c>
      <c r="BA128" s="96">
        <v>1140630000</v>
      </c>
      <c r="BB128" s="96">
        <v>5.1813E-4</v>
      </c>
      <c r="BC128" s="96">
        <v>856854883</v>
      </c>
      <c r="BD128" s="96">
        <v>443962.22</v>
      </c>
      <c r="BE128" s="96">
        <v>1149452</v>
      </c>
      <c r="BF128" s="96">
        <v>679326132</v>
      </c>
      <c r="BG128" s="96">
        <v>7.6384199999999999E-3</v>
      </c>
      <c r="BH128" s="96">
        <v>395551015</v>
      </c>
      <c r="BI128" s="96">
        <v>3021384.78</v>
      </c>
      <c r="BJ128" s="96">
        <v>573449</v>
      </c>
      <c r="BK128" s="96">
        <v>338908359</v>
      </c>
      <c r="BL128" s="96">
        <v>1.6919999999999999E-3</v>
      </c>
      <c r="BM128" s="96">
        <v>55133242</v>
      </c>
      <c r="BN128" s="96">
        <v>93285.45</v>
      </c>
      <c r="BO128" s="96">
        <v>3558632.45</v>
      </c>
      <c r="BP128" s="96">
        <v>0</v>
      </c>
      <c r="BQ128" s="96">
        <v>0</v>
      </c>
      <c r="BR128" s="96">
        <v>-49588</v>
      </c>
      <c r="BS128" s="96">
        <v>-65</v>
      </c>
      <c r="BT128" s="96">
        <v>0</v>
      </c>
      <c r="BU128" s="96">
        <v>3508979</v>
      </c>
      <c r="BV128" s="96">
        <v>0</v>
      </c>
      <c r="BW128" s="96">
        <v>0</v>
      </c>
      <c r="BX128" s="96">
        <v>0</v>
      </c>
      <c r="BY128" s="96">
        <v>0</v>
      </c>
      <c r="BZ128" s="96">
        <v>0</v>
      </c>
      <c r="CA128" s="96">
        <v>1</v>
      </c>
      <c r="CB128" s="96">
        <v>3508980</v>
      </c>
      <c r="CC128" s="96">
        <v>0</v>
      </c>
      <c r="CD128" s="96">
        <v>3508980</v>
      </c>
      <c r="CE128" s="96">
        <v>591</v>
      </c>
      <c r="CF128" s="96">
        <v>0</v>
      </c>
      <c r="CG128" s="96">
        <v>591</v>
      </c>
      <c r="CH128" s="96">
        <v>5922401</v>
      </c>
      <c r="CI128" s="96">
        <v>431013</v>
      </c>
      <c r="CJ128" s="96">
        <v>0</v>
      </c>
      <c r="CK128" s="96">
        <v>6353414</v>
      </c>
      <c r="CL128" s="96">
        <v>10750.28</v>
      </c>
      <c r="CM128" s="96">
        <v>0</v>
      </c>
      <c r="CN128" s="96">
        <v>0</v>
      </c>
      <c r="CO128" s="96">
        <v>0</v>
      </c>
      <c r="CP128" s="96">
        <v>0</v>
      </c>
      <c r="CQ128" s="96">
        <v>0</v>
      </c>
      <c r="CR128" s="96">
        <v>0</v>
      </c>
      <c r="CS128" s="96">
        <v>0</v>
      </c>
      <c r="CT128" s="96">
        <v>0</v>
      </c>
      <c r="CU128" s="96">
        <v>6021.37</v>
      </c>
      <c r="CV128" s="96">
        <v>0</v>
      </c>
      <c r="CW128" s="96">
        <v>0</v>
      </c>
      <c r="CX128" s="96">
        <v>0</v>
      </c>
      <c r="CY128" s="96">
        <v>0</v>
      </c>
      <c r="CZ128" s="96">
        <v>0</v>
      </c>
      <c r="DA128" s="96">
        <v>0</v>
      </c>
      <c r="DB128" s="96">
        <v>0</v>
      </c>
      <c r="DC128" s="96">
        <v>0</v>
      </c>
      <c r="DD128" s="96">
        <v>0</v>
      </c>
      <c r="DE128" s="96">
        <v>3464272.8</v>
      </c>
      <c r="DF128" s="96">
        <v>0</v>
      </c>
      <c r="DG128" s="96">
        <v>0</v>
      </c>
      <c r="DH128" s="96">
        <v>0</v>
      </c>
      <c r="DI128" s="96">
        <v>0</v>
      </c>
      <c r="DJ128" s="96">
        <v>0</v>
      </c>
      <c r="DK128" s="96">
        <v>0</v>
      </c>
      <c r="DL128" s="96">
        <v>3464272.8</v>
      </c>
      <c r="DM128" s="96">
        <v>2944631.88</v>
      </c>
      <c r="DN128" s="96">
        <v>0</v>
      </c>
      <c r="DO128" s="96">
        <v>0</v>
      </c>
      <c r="DP128" s="96">
        <v>0</v>
      </c>
      <c r="DQ128" s="96">
        <v>0</v>
      </c>
      <c r="DR128" s="96">
        <v>0</v>
      </c>
      <c r="DS128" s="96">
        <v>0</v>
      </c>
      <c r="DT128" s="96">
        <v>0</v>
      </c>
      <c r="DU128" s="96">
        <v>0</v>
      </c>
      <c r="DV128" s="96">
        <v>0</v>
      </c>
      <c r="DW128" s="96">
        <v>0</v>
      </c>
      <c r="DX128" s="96">
        <v>0</v>
      </c>
    </row>
    <row r="129" spans="1:128" x14ac:dyDescent="0.2">
      <c r="A129" s="96">
        <v>2135</v>
      </c>
      <c r="B129" s="96" t="s">
        <v>273</v>
      </c>
      <c r="C129" s="96">
        <v>392</v>
      </c>
      <c r="D129" s="96">
        <v>388</v>
      </c>
      <c r="E129" s="96">
        <v>780</v>
      </c>
      <c r="F129" s="96">
        <v>390</v>
      </c>
      <c r="G129" s="96">
        <v>15</v>
      </c>
      <c r="H129" s="96">
        <v>0</v>
      </c>
      <c r="I129" s="96">
        <v>405</v>
      </c>
      <c r="J129" s="96">
        <v>5188126</v>
      </c>
      <c r="K129" s="96">
        <v>2312396</v>
      </c>
      <c r="L129" s="96">
        <v>2054587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821143</v>
      </c>
      <c r="S129" s="96">
        <v>5190376</v>
      </c>
      <c r="T129" s="96">
        <v>0</v>
      </c>
      <c r="U129" s="96">
        <v>0</v>
      </c>
      <c r="V129" s="96">
        <v>0</v>
      </c>
      <c r="W129" s="96">
        <v>5190376</v>
      </c>
      <c r="X129" s="96">
        <v>821143</v>
      </c>
      <c r="Y129" s="96">
        <v>0</v>
      </c>
      <c r="Z129" s="96">
        <v>4369233</v>
      </c>
      <c r="AA129" s="96">
        <v>638500</v>
      </c>
      <c r="AB129" s="96">
        <v>0</v>
      </c>
      <c r="AC129" s="96">
        <v>638500</v>
      </c>
      <c r="AD129" s="96">
        <v>0</v>
      </c>
      <c r="AE129" s="96">
        <v>0</v>
      </c>
      <c r="AF129" s="96">
        <v>0</v>
      </c>
      <c r="AG129" s="96">
        <v>561115</v>
      </c>
      <c r="AH129" s="96">
        <v>0</v>
      </c>
      <c r="AI129" s="96">
        <v>0</v>
      </c>
      <c r="AJ129" s="96">
        <v>0</v>
      </c>
      <c r="AK129" s="96">
        <v>561115</v>
      </c>
      <c r="AL129" s="96">
        <v>4930348</v>
      </c>
      <c r="AM129" s="96">
        <v>0</v>
      </c>
      <c r="AN129" s="96">
        <v>0</v>
      </c>
      <c r="AO129" s="96">
        <v>4930348</v>
      </c>
      <c r="AP129" s="96">
        <v>4930348</v>
      </c>
      <c r="AQ129" s="96">
        <v>1000</v>
      </c>
      <c r="AR129" s="96">
        <v>405000</v>
      </c>
      <c r="AS129" s="96">
        <v>405000</v>
      </c>
      <c r="AT129" s="96">
        <v>9780</v>
      </c>
      <c r="AU129" s="96">
        <v>3960900</v>
      </c>
      <c r="AV129" s="96">
        <v>3555900</v>
      </c>
      <c r="AW129" s="96">
        <v>969448</v>
      </c>
      <c r="AX129" s="96">
        <v>581241</v>
      </c>
      <c r="AY129" s="96">
        <v>235402671</v>
      </c>
      <c r="AZ129" s="96">
        <v>1930000</v>
      </c>
      <c r="BA129" s="96">
        <v>781650000</v>
      </c>
      <c r="BB129" s="96">
        <v>5.1813E-4</v>
      </c>
      <c r="BC129" s="96">
        <v>546247329</v>
      </c>
      <c r="BD129" s="96">
        <v>283027.13</v>
      </c>
      <c r="BE129" s="96">
        <v>1149452</v>
      </c>
      <c r="BF129" s="96">
        <v>465528060</v>
      </c>
      <c r="BG129" s="96">
        <v>7.6384199999999999E-3</v>
      </c>
      <c r="BH129" s="96">
        <v>230125389</v>
      </c>
      <c r="BI129" s="96">
        <v>1757794.37</v>
      </c>
      <c r="BJ129" s="96">
        <v>573449</v>
      </c>
      <c r="BK129" s="96">
        <v>232246845</v>
      </c>
      <c r="BL129" s="96">
        <v>4.1742100000000002E-3</v>
      </c>
      <c r="BM129" s="96">
        <v>-3155826</v>
      </c>
      <c r="BN129" s="96">
        <v>-13173.08</v>
      </c>
      <c r="BO129" s="96">
        <v>2027648.42</v>
      </c>
      <c r="BP129" s="96">
        <v>0</v>
      </c>
      <c r="BQ129" s="96">
        <v>0</v>
      </c>
      <c r="BR129" s="96">
        <v>-28255</v>
      </c>
      <c r="BS129" s="96">
        <v>-53</v>
      </c>
      <c r="BT129" s="96">
        <v>0</v>
      </c>
      <c r="BU129" s="96">
        <v>1999340</v>
      </c>
      <c r="BV129" s="96">
        <v>0</v>
      </c>
      <c r="BW129" s="96">
        <v>0</v>
      </c>
      <c r="BX129" s="96">
        <v>0</v>
      </c>
      <c r="BY129" s="96">
        <v>0</v>
      </c>
      <c r="BZ129" s="96">
        <v>0</v>
      </c>
      <c r="CA129" s="96">
        <v>1</v>
      </c>
      <c r="CB129" s="96">
        <v>1999341</v>
      </c>
      <c r="CC129" s="96">
        <v>0</v>
      </c>
      <c r="CD129" s="96">
        <v>1999341</v>
      </c>
      <c r="CE129" s="96">
        <v>405</v>
      </c>
      <c r="CF129" s="96">
        <v>0</v>
      </c>
      <c r="CG129" s="96">
        <v>405</v>
      </c>
      <c r="CH129" s="96">
        <v>4369233</v>
      </c>
      <c r="CI129" s="96">
        <v>561115</v>
      </c>
      <c r="CJ129" s="96">
        <v>0</v>
      </c>
      <c r="CK129" s="96">
        <v>4930348</v>
      </c>
      <c r="CL129" s="96">
        <v>12173.7</v>
      </c>
      <c r="CM129" s="96">
        <v>0</v>
      </c>
      <c r="CN129" s="96">
        <v>0</v>
      </c>
      <c r="CO129" s="96">
        <v>0</v>
      </c>
      <c r="CP129" s="96">
        <v>0</v>
      </c>
      <c r="CQ129" s="96">
        <v>0</v>
      </c>
      <c r="CR129" s="96">
        <v>0</v>
      </c>
      <c r="CS129" s="96">
        <v>0</v>
      </c>
      <c r="CT129" s="96">
        <v>0</v>
      </c>
      <c r="CU129" s="96">
        <v>5006.54</v>
      </c>
      <c r="CV129" s="96">
        <v>0</v>
      </c>
      <c r="CW129" s="96">
        <v>0</v>
      </c>
      <c r="CX129" s="96">
        <v>0</v>
      </c>
      <c r="CY129" s="96">
        <v>0</v>
      </c>
      <c r="CZ129" s="96">
        <v>0</v>
      </c>
      <c r="DA129" s="96">
        <v>0</v>
      </c>
      <c r="DB129" s="96">
        <v>0</v>
      </c>
      <c r="DC129" s="96">
        <v>0</v>
      </c>
      <c r="DD129" s="96">
        <v>0</v>
      </c>
      <c r="DE129" s="96">
        <v>2054184.74</v>
      </c>
      <c r="DF129" s="96">
        <v>0</v>
      </c>
      <c r="DG129" s="96">
        <v>0</v>
      </c>
      <c r="DH129" s="96">
        <v>0</v>
      </c>
      <c r="DI129" s="96">
        <v>0</v>
      </c>
      <c r="DJ129" s="96">
        <v>0</v>
      </c>
      <c r="DK129" s="96">
        <v>0</v>
      </c>
      <c r="DL129" s="96">
        <v>2054184.74</v>
      </c>
      <c r="DM129" s="96">
        <v>1746057.0289999999</v>
      </c>
      <c r="DN129" s="96">
        <v>0</v>
      </c>
      <c r="DO129" s="96">
        <v>0</v>
      </c>
      <c r="DP129" s="96">
        <v>0</v>
      </c>
      <c r="DQ129" s="96">
        <v>0</v>
      </c>
      <c r="DR129" s="96">
        <v>0</v>
      </c>
      <c r="DS129" s="96">
        <v>0</v>
      </c>
      <c r="DT129" s="96">
        <v>0</v>
      </c>
      <c r="DU129" s="96">
        <v>0</v>
      </c>
      <c r="DV129" s="96">
        <v>0</v>
      </c>
      <c r="DW129" s="96">
        <v>0</v>
      </c>
      <c r="DX129" s="96">
        <v>0</v>
      </c>
    </row>
    <row r="130" spans="1:128" x14ac:dyDescent="0.2">
      <c r="A130" s="96">
        <v>2142</v>
      </c>
      <c r="B130" s="96" t="s">
        <v>274</v>
      </c>
      <c r="C130" s="96">
        <v>160</v>
      </c>
      <c r="D130" s="96">
        <v>163</v>
      </c>
      <c r="E130" s="96">
        <v>323</v>
      </c>
      <c r="F130" s="96">
        <v>162</v>
      </c>
      <c r="G130" s="96">
        <v>2</v>
      </c>
      <c r="H130" s="96">
        <v>0</v>
      </c>
      <c r="I130" s="96">
        <v>164</v>
      </c>
      <c r="J130" s="96">
        <v>2614708</v>
      </c>
      <c r="K130" s="96">
        <v>1274192</v>
      </c>
      <c r="L130" s="96">
        <v>934021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406495</v>
      </c>
      <c r="S130" s="96">
        <v>2756946</v>
      </c>
      <c r="T130" s="96">
        <v>0</v>
      </c>
      <c r="U130" s="96">
        <v>0</v>
      </c>
      <c r="V130" s="96">
        <v>0</v>
      </c>
      <c r="W130" s="96">
        <v>2756946</v>
      </c>
      <c r="X130" s="96">
        <v>406495</v>
      </c>
      <c r="Y130" s="96">
        <v>0</v>
      </c>
      <c r="Z130" s="96">
        <v>2350451</v>
      </c>
      <c r="AA130" s="96">
        <v>0</v>
      </c>
      <c r="AB130" s="96">
        <v>0</v>
      </c>
      <c r="AC130" s="96">
        <v>0</v>
      </c>
      <c r="AD130" s="96">
        <v>0</v>
      </c>
      <c r="AE130" s="96">
        <v>0</v>
      </c>
      <c r="AF130" s="96">
        <v>0</v>
      </c>
      <c r="AG130" s="96">
        <v>0</v>
      </c>
      <c r="AH130" s="96">
        <v>0</v>
      </c>
      <c r="AI130" s="96">
        <v>0</v>
      </c>
      <c r="AJ130" s="96">
        <v>0</v>
      </c>
      <c r="AK130" s="96">
        <v>0</v>
      </c>
      <c r="AL130" s="96">
        <v>2350451</v>
      </c>
      <c r="AM130" s="96">
        <v>0</v>
      </c>
      <c r="AN130" s="96">
        <v>0</v>
      </c>
      <c r="AO130" s="96">
        <v>2350451</v>
      </c>
      <c r="AP130" s="96">
        <v>2350451</v>
      </c>
      <c r="AQ130" s="96">
        <v>1000</v>
      </c>
      <c r="AR130" s="96">
        <v>164000</v>
      </c>
      <c r="AS130" s="96">
        <v>164000</v>
      </c>
      <c r="AT130" s="96">
        <v>9780</v>
      </c>
      <c r="AU130" s="96">
        <v>1603920</v>
      </c>
      <c r="AV130" s="96">
        <v>1439920</v>
      </c>
      <c r="AW130" s="96">
        <v>746531</v>
      </c>
      <c r="AX130" s="96">
        <v>588361</v>
      </c>
      <c r="AY130" s="96">
        <v>96491236</v>
      </c>
      <c r="AZ130" s="96">
        <v>1930000</v>
      </c>
      <c r="BA130" s="96">
        <v>316520000</v>
      </c>
      <c r="BB130" s="96">
        <v>5.1813E-4</v>
      </c>
      <c r="BC130" s="96">
        <v>220028764</v>
      </c>
      <c r="BD130" s="96">
        <v>114003.5</v>
      </c>
      <c r="BE130" s="96">
        <v>1149452</v>
      </c>
      <c r="BF130" s="96">
        <v>188510128</v>
      </c>
      <c r="BG130" s="96">
        <v>7.6384199999999999E-3</v>
      </c>
      <c r="BH130" s="96">
        <v>92018892</v>
      </c>
      <c r="BI130" s="96">
        <v>702878.95</v>
      </c>
      <c r="BJ130" s="96">
        <v>573449</v>
      </c>
      <c r="BK130" s="96">
        <v>94045636</v>
      </c>
      <c r="BL130" s="96">
        <v>7.9379700000000008E-3</v>
      </c>
      <c r="BM130" s="96">
        <v>-2445600</v>
      </c>
      <c r="BN130" s="96">
        <v>-19413.099999999999</v>
      </c>
      <c r="BO130" s="96">
        <v>797469.35</v>
      </c>
      <c r="BP130" s="96">
        <v>0</v>
      </c>
      <c r="BQ130" s="96">
        <v>0</v>
      </c>
      <c r="BR130" s="96">
        <v>-11112</v>
      </c>
      <c r="BS130" s="96">
        <v>-22</v>
      </c>
      <c r="BT130" s="96">
        <v>0</v>
      </c>
      <c r="BU130" s="96">
        <v>786335</v>
      </c>
      <c r="BV130" s="96">
        <v>7250.13</v>
      </c>
      <c r="BW130" s="96">
        <v>0</v>
      </c>
      <c r="BX130" s="96">
        <v>-101</v>
      </c>
      <c r="BY130" s="96">
        <v>0</v>
      </c>
      <c r="BZ130" s="96">
        <v>7149</v>
      </c>
      <c r="CA130" s="96">
        <v>0</v>
      </c>
      <c r="CB130" s="96">
        <v>793484</v>
      </c>
      <c r="CC130" s="96">
        <v>0</v>
      </c>
      <c r="CD130" s="96">
        <v>793484</v>
      </c>
      <c r="CE130" s="96">
        <v>164</v>
      </c>
      <c r="CF130" s="96">
        <v>0</v>
      </c>
      <c r="CG130" s="96">
        <v>164</v>
      </c>
      <c r="CH130" s="96">
        <v>2350451</v>
      </c>
      <c r="CI130" s="96">
        <v>0</v>
      </c>
      <c r="CJ130" s="96">
        <v>0</v>
      </c>
      <c r="CK130" s="96">
        <v>2350451</v>
      </c>
      <c r="CL130" s="96">
        <v>14332.02</v>
      </c>
      <c r="CM130" s="96">
        <v>0</v>
      </c>
      <c r="CN130" s="96">
        <v>0</v>
      </c>
      <c r="CO130" s="96">
        <v>0</v>
      </c>
      <c r="CP130" s="96">
        <v>0</v>
      </c>
      <c r="CQ130" s="96">
        <v>0</v>
      </c>
      <c r="CR130" s="96">
        <v>0</v>
      </c>
      <c r="CS130" s="96">
        <v>0</v>
      </c>
      <c r="CT130" s="96">
        <v>0</v>
      </c>
      <c r="CU130" s="96">
        <v>4862.62</v>
      </c>
      <c r="CV130" s="96">
        <v>0</v>
      </c>
      <c r="CW130" s="96">
        <v>0</v>
      </c>
      <c r="CX130" s="96">
        <v>0</v>
      </c>
      <c r="CY130" s="96">
        <v>0</v>
      </c>
      <c r="CZ130" s="96">
        <v>0</v>
      </c>
      <c r="DA130" s="96">
        <v>0</v>
      </c>
      <c r="DB130" s="96">
        <v>0</v>
      </c>
      <c r="DC130" s="96">
        <v>0</v>
      </c>
      <c r="DD130" s="96">
        <v>0</v>
      </c>
      <c r="DE130" s="96">
        <v>946728.8</v>
      </c>
      <c r="DF130" s="96">
        <v>0</v>
      </c>
      <c r="DG130" s="96">
        <v>0</v>
      </c>
      <c r="DH130" s="96">
        <v>0</v>
      </c>
      <c r="DI130" s="96">
        <v>0</v>
      </c>
      <c r="DJ130" s="96">
        <v>0</v>
      </c>
      <c r="DK130" s="96">
        <v>0</v>
      </c>
      <c r="DL130" s="96">
        <v>946728.8</v>
      </c>
      <c r="DM130" s="96">
        <v>804719.48</v>
      </c>
      <c r="DN130" s="96">
        <v>0</v>
      </c>
      <c r="DO130" s="96">
        <v>7250.13</v>
      </c>
      <c r="DP130" s="96">
        <v>7250.13</v>
      </c>
      <c r="DQ130" s="96">
        <v>7250.13</v>
      </c>
      <c r="DR130" s="96">
        <v>0</v>
      </c>
      <c r="DS130" s="96">
        <v>-101</v>
      </c>
      <c r="DT130" s="96">
        <v>0</v>
      </c>
      <c r="DU130" s="96">
        <v>7149</v>
      </c>
      <c r="DV130" s="96">
        <v>0</v>
      </c>
      <c r="DW130" s="96">
        <v>0</v>
      </c>
      <c r="DX130" s="96">
        <v>0</v>
      </c>
    </row>
    <row r="131" spans="1:128" x14ac:dyDescent="0.2">
      <c r="A131" s="96">
        <v>2184</v>
      </c>
      <c r="B131" s="96" t="s">
        <v>275</v>
      </c>
      <c r="C131" s="96">
        <v>932</v>
      </c>
      <c r="D131" s="96">
        <v>939</v>
      </c>
      <c r="E131" s="96">
        <v>1871</v>
      </c>
      <c r="F131" s="96">
        <v>936</v>
      </c>
      <c r="G131" s="96">
        <v>0</v>
      </c>
      <c r="H131" s="96">
        <v>0</v>
      </c>
      <c r="I131" s="96">
        <v>936</v>
      </c>
      <c r="J131" s="96">
        <v>14036558</v>
      </c>
      <c r="K131" s="96">
        <v>11651904</v>
      </c>
      <c r="L131" s="96">
        <v>319120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2065534</v>
      </c>
      <c r="S131" s="96">
        <v>13951836</v>
      </c>
      <c r="T131" s="96">
        <v>0</v>
      </c>
      <c r="U131" s="96">
        <v>0</v>
      </c>
      <c r="V131" s="96">
        <v>10000</v>
      </c>
      <c r="W131" s="96">
        <v>13941836</v>
      </c>
      <c r="X131" s="96">
        <v>2065534</v>
      </c>
      <c r="Y131" s="96">
        <v>0</v>
      </c>
      <c r="Z131" s="96">
        <v>11876302</v>
      </c>
      <c r="AA131" s="96">
        <v>2316000</v>
      </c>
      <c r="AB131" s="96">
        <v>0</v>
      </c>
      <c r="AC131" s="96">
        <v>746000</v>
      </c>
      <c r="AD131" s="96">
        <v>0</v>
      </c>
      <c r="AE131" s="96">
        <v>1570000</v>
      </c>
      <c r="AF131" s="96">
        <v>0</v>
      </c>
      <c r="AG131" s="96">
        <v>2349457</v>
      </c>
      <c r="AH131" s="96">
        <v>0</v>
      </c>
      <c r="AI131" s="96">
        <v>1570000</v>
      </c>
      <c r="AJ131" s="96">
        <v>0</v>
      </c>
      <c r="AK131" s="96">
        <v>779457</v>
      </c>
      <c r="AL131" s="96">
        <v>12655759</v>
      </c>
      <c r="AM131" s="96">
        <v>0</v>
      </c>
      <c r="AN131" s="96">
        <v>0</v>
      </c>
      <c r="AO131" s="96">
        <v>12655759</v>
      </c>
      <c r="AP131" s="96">
        <v>12655759</v>
      </c>
      <c r="AQ131" s="96">
        <v>1000</v>
      </c>
      <c r="AR131" s="96">
        <v>936000</v>
      </c>
      <c r="AS131" s="96">
        <v>936000</v>
      </c>
      <c r="AT131" s="96">
        <v>9780</v>
      </c>
      <c r="AU131" s="96">
        <v>9154080</v>
      </c>
      <c r="AV131" s="96">
        <v>8218080</v>
      </c>
      <c r="AW131" s="96">
        <v>3501679</v>
      </c>
      <c r="AX131" s="96">
        <v>1902379</v>
      </c>
      <c r="AY131" s="96">
        <v>1780627099</v>
      </c>
      <c r="AZ131" s="96">
        <v>2895000</v>
      </c>
      <c r="BA131" s="96">
        <v>2709720000</v>
      </c>
      <c r="BB131" s="96">
        <v>3.4541999999999998E-4</v>
      </c>
      <c r="BC131" s="96">
        <v>929092901</v>
      </c>
      <c r="BD131" s="96">
        <v>320927.27</v>
      </c>
      <c r="BE131" s="96">
        <v>1724178</v>
      </c>
      <c r="BF131" s="96">
        <v>1613830608</v>
      </c>
      <c r="BG131" s="96">
        <v>5.0922800000000002E-3</v>
      </c>
      <c r="BH131" s="96">
        <v>-166796491</v>
      </c>
      <c r="BI131" s="96">
        <v>-849374.44</v>
      </c>
      <c r="BJ131" s="96">
        <v>860173</v>
      </c>
      <c r="BK131" s="96">
        <v>805121928</v>
      </c>
      <c r="BL131" s="96">
        <v>4.3492499999999998E-3</v>
      </c>
      <c r="BM131" s="96">
        <v>-975505171</v>
      </c>
      <c r="BN131" s="96">
        <v>-4242715.8600000003</v>
      </c>
      <c r="BO131" s="96">
        <v>320927.27</v>
      </c>
      <c r="BP131" s="96">
        <v>0</v>
      </c>
      <c r="BQ131" s="96">
        <v>0</v>
      </c>
      <c r="BR131" s="96">
        <v>-4472</v>
      </c>
      <c r="BS131" s="96">
        <v>0</v>
      </c>
      <c r="BT131" s="96">
        <v>0</v>
      </c>
      <c r="BU131" s="96">
        <v>316455</v>
      </c>
      <c r="BV131" s="96">
        <v>0</v>
      </c>
      <c r="BW131" s="96">
        <v>0</v>
      </c>
      <c r="BX131" s="96">
        <v>0</v>
      </c>
      <c r="BY131" s="96">
        <v>0</v>
      </c>
      <c r="BZ131" s="96">
        <v>0</v>
      </c>
      <c r="CA131" s="96">
        <v>0</v>
      </c>
      <c r="CB131" s="96">
        <v>316455</v>
      </c>
      <c r="CC131" s="96">
        <v>0</v>
      </c>
      <c r="CD131" s="96">
        <v>316455</v>
      </c>
      <c r="CE131" s="96">
        <v>936</v>
      </c>
      <c r="CF131" s="96">
        <v>0</v>
      </c>
      <c r="CG131" s="96">
        <v>936</v>
      </c>
      <c r="CH131" s="96">
        <v>11876302</v>
      </c>
      <c r="CI131" s="96">
        <v>779457</v>
      </c>
      <c r="CJ131" s="96">
        <v>0</v>
      </c>
      <c r="CK131" s="96">
        <v>12655759</v>
      </c>
      <c r="CL131" s="96">
        <v>13521.11</v>
      </c>
      <c r="CM131" s="96">
        <v>0</v>
      </c>
      <c r="CN131" s="96">
        <v>0</v>
      </c>
      <c r="CO131" s="96">
        <v>0</v>
      </c>
      <c r="CP131" s="96">
        <v>0</v>
      </c>
      <c r="CQ131" s="96">
        <v>0</v>
      </c>
      <c r="CR131" s="96">
        <v>0</v>
      </c>
      <c r="CS131" s="96">
        <v>0</v>
      </c>
      <c r="CT131" s="96">
        <v>0</v>
      </c>
      <c r="CU131" s="96">
        <v>342.87</v>
      </c>
      <c r="CV131" s="96">
        <v>0</v>
      </c>
      <c r="CW131" s="96">
        <v>0</v>
      </c>
      <c r="CX131" s="96">
        <v>0</v>
      </c>
      <c r="CY131" s="96">
        <v>0</v>
      </c>
      <c r="CZ131" s="96">
        <v>0</v>
      </c>
      <c r="DA131" s="96">
        <v>0</v>
      </c>
      <c r="DB131" s="96">
        <v>0</v>
      </c>
      <c r="DC131" s="96">
        <v>0</v>
      </c>
      <c r="DD131" s="96">
        <v>0</v>
      </c>
      <c r="DE131" s="96">
        <v>323511.92</v>
      </c>
      <c r="DF131" s="96">
        <v>0</v>
      </c>
      <c r="DG131" s="96">
        <v>0</v>
      </c>
      <c r="DH131" s="96">
        <v>0</v>
      </c>
      <c r="DI131" s="96">
        <v>0</v>
      </c>
      <c r="DJ131" s="96">
        <v>0</v>
      </c>
      <c r="DK131" s="96">
        <v>0</v>
      </c>
      <c r="DL131" s="96">
        <v>323511.92</v>
      </c>
      <c r="DM131" s="96">
        <v>274985.13199999998</v>
      </c>
      <c r="DN131" s="96">
        <v>0</v>
      </c>
      <c r="DO131" s="96">
        <v>0</v>
      </c>
      <c r="DP131" s="96">
        <v>0</v>
      </c>
      <c r="DQ131" s="96">
        <v>0</v>
      </c>
      <c r="DR131" s="96">
        <v>0</v>
      </c>
      <c r="DS131" s="96">
        <v>0</v>
      </c>
      <c r="DT131" s="96">
        <v>0</v>
      </c>
      <c r="DU131" s="96">
        <v>0</v>
      </c>
      <c r="DV131" s="96">
        <v>0</v>
      </c>
      <c r="DW131" s="96">
        <v>0</v>
      </c>
      <c r="DX131" s="96">
        <v>0</v>
      </c>
    </row>
    <row r="132" spans="1:128" x14ac:dyDescent="0.2">
      <c r="A132" s="96">
        <v>2198</v>
      </c>
      <c r="B132" s="96" t="s">
        <v>276</v>
      </c>
      <c r="C132" s="96">
        <v>720</v>
      </c>
      <c r="D132" s="96">
        <v>712</v>
      </c>
      <c r="E132" s="96">
        <v>1432</v>
      </c>
      <c r="F132" s="96">
        <v>716</v>
      </c>
      <c r="G132" s="96">
        <v>27</v>
      </c>
      <c r="H132" s="96">
        <v>0</v>
      </c>
      <c r="I132" s="96">
        <v>743</v>
      </c>
      <c r="J132" s="96">
        <v>8016236</v>
      </c>
      <c r="K132" s="96">
        <v>1578786</v>
      </c>
      <c r="L132" s="96">
        <v>5601610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835840</v>
      </c>
      <c r="S132" s="96">
        <v>8016236</v>
      </c>
      <c r="T132" s="96">
        <v>67826</v>
      </c>
      <c r="U132" s="96">
        <v>0</v>
      </c>
      <c r="V132" s="96">
        <v>0</v>
      </c>
      <c r="W132" s="96">
        <v>7948410</v>
      </c>
      <c r="X132" s="96">
        <v>835840</v>
      </c>
      <c r="Y132" s="96">
        <v>0</v>
      </c>
      <c r="Z132" s="96">
        <v>7112570</v>
      </c>
      <c r="AA132" s="96">
        <v>817164</v>
      </c>
      <c r="AB132" s="96">
        <v>67826</v>
      </c>
      <c r="AC132" s="96">
        <v>749338</v>
      </c>
      <c r="AD132" s="96">
        <v>0</v>
      </c>
      <c r="AE132" s="96">
        <v>0</v>
      </c>
      <c r="AF132" s="96">
        <v>0</v>
      </c>
      <c r="AG132" s="96">
        <v>676788</v>
      </c>
      <c r="AH132" s="96">
        <v>0</v>
      </c>
      <c r="AI132" s="96">
        <v>0</v>
      </c>
      <c r="AJ132" s="96">
        <v>0</v>
      </c>
      <c r="AK132" s="96">
        <v>676788</v>
      </c>
      <c r="AL132" s="96">
        <v>7789358</v>
      </c>
      <c r="AM132" s="96">
        <v>0</v>
      </c>
      <c r="AN132" s="96">
        <v>0</v>
      </c>
      <c r="AO132" s="96">
        <v>7789358</v>
      </c>
      <c r="AP132" s="96">
        <v>7789358</v>
      </c>
      <c r="AQ132" s="96">
        <v>1000</v>
      </c>
      <c r="AR132" s="96">
        <v>743000</v>
      </c>
      <c r="AS132" s="96">
        <v>743000</v>
      </c>
      <c r="AT132" s="96">
        <v>9780</v>
      </c>
      <c r="AU132" s="96">
        <v>7266540</v>
      </c>
      <c r="AV132" s="96">
        <v>6523540</v>
      </c>
      <c r="AW132" s="96">
        <v>522818</v>
      </c>
      <c r="AX132" s="96">
        <v>320458</v>
      </c>
      <c r="AY132" s="96">
        <v>238100578</v>
      </c>
      <c r="AZ132" s="96">
        <v>1930000</v>
      </c>
      <c r="BA132" s="96">
        <v>1433990000</v>
      </c>
      <c r="BB132" s="96">
        <v>5.1813E-4</v>
      </c>
      <c r="BC132" s="96">
        <v>1195889422</v>
      </c>
      <c r="BD132" s="96">
        <v>619626.18999999994</v>
      </c>
      <c r="BE132" s="96">
        <v>1149452</v>
      </c>
      <c r="BF132" s="96">
        <v>854042836</v>
      </c>
      <c r="BG132" s="96">
        <v>7.6384199999999999E-3</v>
      </c>
      <c r="BH132" s="96">
        <v>615942258</v>
      </c>
      <c r="BI132" s="96">
        <v>4704825.66</v>
      </c>
      <c r="BJ132" s="96">
        <v>573449</v>
      </c>
      <c r="BK132" s="96">
        <v>426072607</v>
      </c>
      <c r="BL132" s="96">
        <v>1.2270600000000001E-3</v>
      </c>
      <c r="BM132" s="96">
        <v>187972029</v>
      </c>
      <c r="BN132" s="96">
        <v>230652.96</v>
      </c>
      <c r="BO132" s="96">
        <v>5555104.8099999996</v>
      </c>
      <c r="BP132" s="96">
        <v>0</v>
      </c>
      <c r="BQ132" s="96">
        <v>0</v>
      </c>
      <c r="BR132" s="96">
        <v>-77408</v>
      </c>
      <c r="BS132" s="96">
        <v>-54</v>
      </c>
      <c r="BT132" s="96">
        <v>0</v>
      </c>
      <c r="BU132" s="96">
        <v>5477643</v>
      </c>
      <c r="BV132" s="96">
        <v>0</v>
      </c>
      <c r="BW132" s="96">
        <v>0</v>
      </c>
      <c r="BX132" s="96">
        <v>0</v>
      </c>
      <c r="BY132" s="96">
        <v>0</v>
      </c>
      <c r="BZ132" s="96">
        <v>0</v>
      </c>
      <c r="CA132" s="96">
        <v>1</v>
      </c>
      <c r="CB132" s="96">
        <v>5477644</v>
      </c>
      <c r="CC132" s="96">
        <v>0</v>
      </c>
      <c r="CD132" s="96">
        <v>5477644</v>
      </c>
      <c r="CE132" s="96">
        <v>743</v>
      </c>
      <c r="CF132" s="96">
        <v>0</v>
      </c>
      <c r="CG132" s="96">
        <v>743</v>
      </c>
      <c r="CH132" s="96">
        <v>7112570</v>
      </c>
      <c r="CI132" s="96">
        <v>676788</v>
      </c>
      <c r="CJ132" s="96">
        <v>0</v>
      </c>
      <c r="CK132" s="96">
        <v>7789358</v>
      </c>
      <c r="CL132" s="96">
        <v>10483.66</v>
      </c>
      <c r="CM132" s="96">
        <v>0</v>
      </c>
      <c r="CN132" s="96">
        <v>0</v>
      </c>
      <c r="CO132" s="96">
        <v>0</v>
      </c>
      <c r="CP132" s="96">
        <v>0</v>
      </c>
      <c r="CQ132" s="96">
        <v>0</v>
      </c>
      <c r="CR132" s="96">
        <v>0</v>
      </c>
      <c r="CS132" s="96">
        <v>0</v>
      </c>
      <c r="CT132" s="96">
        <v>0</v>
      </c>
      <c r="CU132" s="96">
        <v>7476.59</v>
      </c>
      <c r="CV132" s="96">
        <v>0</v>
      </c>
      <c r="CW132" s="96">
        <v>0</v>
      </c>
      <c r="CX132" s="96">
        <v>0</v>
      </c>
      <c r="CY132" s="96">
        <v>0</v>
      </c>
      <c r="CZ132" s="96">
        <v>0</v>
      </c>
      <c r="DA132" s="96">
        <v>0</v>
      </c>
      <c r="DB132" s="96">
        <v>0</v>
      </c>
      <c r="DC132" s="96">
        <v>0</v>
      </c>
      <c r="DD132" s="96">
        <v>0</v>
      </c>
      <c r="DE132" s="96">
        <v>5678335.2999999998</v>
      </c>
      <c r="DF132" s="96">
        <v>0</v>
      </c>
      <c r="DG132" s="96">
        <v>0</v>
      </c>
      <c r="DH132" s="96">
        <v>0</v>
      </c>
      <c r="DI132" s="96">
        <v>0</v>
      </c>
      <c r="DJ132" s="96">
        <v>0</v>
      </c>
      <c r="DK132" s="96">
        <v>0</v>
      </c>
      <c r="DL132" s="96">
        <v>5678335.2999999998</v>
      </c>
      <c r="DM132" s="96">
        <v>4826585.0049999999</v>
      </c>
      <c r="DN132" s="96">
        <v>0</v>
      </c>
      <c r="DO132" s="96">
        <v>0</v>
      </c>
      <c r="DP132" s="96">
        <v>0</v>
      </c>
      <c r="DQ132" s="96">
        <v>0</v>
      </c>
      <c r="DR132" s="96">
        <v>0</v>
      </c>
      <c r="DS132" s="96">
        <v>0</v>
      </c>
      <c r="DT132" s="96">
        <v>0</v>
      </c>
      <c r="DU132" s="96">
        <v>0</v>
      </c>
      <c r="DV132" s="96">
        <v>0</v>
      </c>
      <c r="DW132" s="96">
        <v>0</v>
      </c>
      <c r="DX132" s="96">
        <v>0</v>
      </c>
    </row>
    <row r="133" spans="1:128" x14ac:dyDescent="0.2">
      <c r="A133" s="96">
        <v>2212</v>
      </c>
      <c r="B133" s="96" t="s">
        <v>277</v>
      </c>
      <c r="C133" s="96">
        <v>107</v>
      </c>
      <c r="D133" s="96">
        <v>111</v>
      </c>
      <c r="E133" s="96">
        <v>218</v>
      </c>
      <c r="F133" s="96">
        <v>109</v>
      </c>
      <c r="G133" s="96">
        <v>0</v>
      </c>
      <c r="H133" s="96">
        <v>0</v>
      </c>
      <c r="I133" s="96">
        <v>109</v>
      </c>
      <c r="J133" s="96">
        <v>2086196</v>
      </c>
      <c r="K133" s="96">
        <v>1684950</v>
      </c>
      <c r="L133" s="96">
        <v>171030</v>
      </c>
      <c r="M133" s="96">
        <v>0</v>
      </c>
      <c r="N133" s="96">
        <v>0</v>
      </c>
      <c r="O133" s="96">
        <v>0</v>
      </c>
      <c r="P133" s="96">
        <v>0</v>
      </c>
      <c r="Q133" s="96">
        <v>0</v>
      </c>
      <c r="R133" s="96">
        <v>230216</v>
      </c>
      <c r="S133" s="96">
        <v>1889849</v>
      </c>
      <c r="T133" s="96">
        <v>0</v>
      </c>
      <c r="U133" s="96">
        <v>0</v>
      </c>
      <c r="V133" s="96">
        <v>0</v>
      </c>
      <c r="W133" s="96">
        <v>1889849</v>
      </c>
      <c r="X133" s="96">
        <v>230216</v>
      </c>
      <c r="Y133" s="96">
        <v>0</v>
      </c>
      <c r="Z133" s="96">
        <v>1659633</v>
      </c>
      <c r="AA133" s="96">
        <v>0</v>
      </c>
      <c r="AB133" s="96">
        <v>0</v>
      </c>
      <c r="AC133" s="96">
        <v>0</v>
      </c>
      <c r="AD133" s="96">
        <v>0</v>
      </c>
      <c r="AE133" s="96">
        <v>0</v>
      </c>
      <c r="AF133" s="96">
        <v>0</v>
      </c>
      <c r="AG133" s="96">
        <v>0</v>
      </c>
      <c r="AH133" s="96">
        <v>0</v>
      </c>
      <c r="AI133" s="96">
        <v>0</v>
      </c>
      <c r="AJ133" s="96">
        <v>0</v>
      </c>
      <c r="AK133" s="96">
        <v>0</v>
      </c>
      <c r="AL133" s="96">
        <v>1659633</v>
      </c>
      <c r="AM133" s="96">
        <v>0</v>
      </c>
      <c r="AN133" s="96">
        <v>0</v>
      </c>
      <c r="AO133" s="96">
        <v>1659633</v>
      </c>
      <c r="AP133" s="96">
        <v>1659633</v>
      </c>
      <c r="AQ133" s="96">
        <v>1000</v>
      </c>
      <c r="AR133" s="96">
        <v>109000</v>
      </c>
      <c r="AS133" s="96">
        <v>109000</v>
      </c>
      <c r="AT133" s="96">
        <v>9780</v>
      </c>
      <c r="AU133" s="96">
        <v>1066020</v>
      </c>
      <c r="AV133" s="96">
        <v>957020</v>
      </c>
      <c r="AW133" s="96">
        <v>593613</v>
      </c>
      <c r="AX133" s="96">
        <v>1050550</v>
      </c>
      <c r="AY133" s="96">
        <v>114510000</v>
      </c>
      <c r="AZ133" s="96">
        <v>1930000</v>
      </c>
      <c r="BA133" s="96">
        <v>210370000</v>
      </c>
      <c r="BB133" s="96">
        <v>5.1813E-4</v>
      </c>
      <c r="BC133" s="96">
        <v>95860000</v>
      </c>
      <c r="BD133" s="96">
        <v>49667.94</v>
      </c>
      <c r="BE133" s="96">
        <v>1149452</v>
      </c>
      <c r="BF133" s="96">
        <v>125290268</v>
      </c>
      <c r="BG133" s="96">
        <v>7.6384199999999999E-3</v>
      </c>
      <c r="BH133" s="96">
        <v>10780268</v>
      </c>
      <c r="BI133" s="96">
        <v>82344.210000000006</v>
      </c>
      <c r="BJ133" s="96">
        <v>573449</v>
      </c>
      <c r="BK133" s="96">
        <v>62505941</v>
      </c>
      <c r="BL133" s="96">
        <v>9.4969100000000008E-3</v>
      </c>
      <c r="BM133" s="96">
        <v>-52004059</v>
      </c>
      <c r="BN133" s="96">
        <v>-493877.87</v>
      </c>
      <c r="BO133" s="96">
        <v>49667.94</v>
      </c>
      <c r="BP133" s="96">
        <v>0</v>
      </c>
      <c r="BQ133" s="96">
        <v>0</v>
      </c>
      <c r="BR133" s="96">
        <v>-692</v>
      </c>
      <c r="BS133" s="96">
        <v>0</v>
      </c>
      <c r="BT133" s="96">
        <v>0</v>
      </c>
      <c r="BU133" s="96">
        <v>48976</v>
      </c>
      <c r="BV133" s="96">
        <v>91435.94</v>
      </c>
      <c r="BW133" s="96">
        <v>0</v>
      </c>
      <c r="BX133" s="96">
        <v>-1274</v>
      </c>
      <c r="BY133" s="96">
        <v>0</v>
      </c>
      <c r="BZ133" s="96">
        <v>90162</v>
      </c>
      <c r="CA133" s="96">
        <v>0</v>
      </c>
      <c r="CB133" s="96">
        <v>139138</v>
      </c>
      <c r="CC133" s="96">
        <v>0</v>
      </c>
      <c r="CD133" s="96">
        <v>139138</v>
      </c>
      <c r="CE133" s="96">
        <v>109</v>
      </c>
      <c r="CF133" s="96">
        <v>0</v>
      </c>
      <c r="CG133" s="96">
        <v>109</v>
      </c>
      <c r="CH133" s="96">
        <v>1659633</v>
      </c>
      <c r="CI133" s="96">
        <v>0</v>
      </c>
      <c r="CJ133" s="96">
        <v>0</v>
      </c>
      <c r="CK133" s="96">
        <v>1659633</v>
      </c>
      <c r="CL133" s="96">
        <v>15225.99</v>
      </c>
      <c r="CM133" s="96">
        <v>0</v>
      </c>
      <c r="CN133" s="96">
        <v>0</v>
      </c>
      <c r="CO133" s="96">
        <v>0</v>
      </c>
      <c r="CP133" s="96">
        <v>0</v>
      </c>
      <c r="CQ133" s="96">
        <v>0</v>
      </c>
      <c r="CR133" s="96">
        <v>0</v>
      </c>
      <c r="CS133" s="96">
        <v>0</v>
      </c>
      <c r="CT133" s="96">
        <v>0</v>
      </c>
      <c r="CU133" s="96">
        <v>455.67</v>
      </c>
      <c r="CV133" s="96">
        <v>0</v>
      </c>
      <c r="CW133" s="96">
        <v>0</v>
      </c>
      <c r="CX133" s="96">
        <v>0</v>
      </c>
      <c r="CY133" s="96">
        <v>0</v>
      </c>
      <c r="CZ133" s="96">
        <v>0</v>
      </c>
      <c r="DA133" s="96">
        <v>0</v>
      </c>
      <c r="DB133" s="96">
        <v>0</v>
      </c>
      <c r="DC133" s="96">
        <v>0</v>
      </c>
      <c r="DD133" s="96">
        <v>0</v>
      </c>
      <c r="DE133" s="96">
        <v>49954.83</v>
      </c>
      <c r="DF133" s="96">
        <v>116049.74</v>
      </c>
      <c r="DG133" s="96">
        <v>0</v>
      </c>
      <c r="DH133" s="96">
        <v>0</v>
      </c>
      <c r="DI133" s="96">
        <v>0</v>
      </c>
      <c r="DJ133" s="96">
        <v>0</v>
      </c>
      <c r="DK133" s="96">
        <v>0</v>
      </c>
      <c r="DL133" s="96">
        <v>166004.57</v>
      </c>
      <c r="DM133" s="96">
        <v>141103.88450000001</v>
      </c>
      <c r="DN133" s="96">
        <v>0</v>
      </c>
      <c r="DO133" s="96">
        <v>91435.94</v>
      </c>
      <c r="DP133" s="96">
        <v>91435.94</v>
      </c>
      <c r="DQ133" s="96">
        <v>91435.94</v>
      </c>
      <c r="DR133" s="96">
        <v>0</v>
      </c>
      <c r="DS133" s="96">
        <v>-1274</v>
      </c>
      <c r="DT133" s="96">
        <v>0</v>
      </c>
      <c r="DU133" s="96">
        <v>90162</v>
      </c>
      <c r="DV133" s="96">
        <v>0</v>
      </c>
      <c r="DW133" s="96">
        <v>0</v>
      </c>
      <c r="DX133" s="96">
        <v>0</v>
      </c>
    </row>
    <row r="134" spans="1:128" x14ac:dyDescent="0.2">
      <c r="A134" s="96">
        <v>2217</v>
      </c>
      <c r="B134" s="96" t="s">
        <v>278</v>
      </c>
      <c r="C134" s="96">
        <v>2010</v>
      </c>
      <c r="D134" s="96">
        <v>2010</v>
      </c>
      <c r="E134" s="96">
        <v>4020</v>
      </c>
      <c r="F134" s="96">
        <v>2010</v>
      </c>
      <c r="G134" s="96">
        <v>40</v>
      </c>
      <c r="H134" s="96">
        <v>0.24</v>
      </c>
      <c r="I134" s="96">
        <v>2062</v>
      </c>
      <c r="J134" s="96">
        <v>23552878</v>
      </c>
      <c r="K134" s="96">
        <v>14397866</v>
      </c>
      <c r="L134" s="96">
        <v>6603040</v>
      </c>
      <c r="M134" s="96">
        <v>0</v>
      </c>
      <c r="N134" s="96">
        <v>0</v>
      </c>
      <c r="O134" s="96">
        <v>0</v>
      </c>
      <c r="P134" s="96">
        <v>0</v>
      </c>
      <c r="Q134" s="96">
        <v>0</v>
      </c>
      <c r="R134" s="96">
        <v>2551972</v>
      </c>
      <c r="S134" s="96">
        <v>23552878</v>
      </c>
      <c r="T134" s="96">
        <v>0</v>
      </c>
      <c r="U134" s="96">
        <v>0</v>
      </c>
      <c r="V134" s="96">
        <v>1000</v>
      </c>
      <c r="W134" s="96">
        <v>23551878</v>
      </c>
      <c r="X134" s="96">
        <v>2551972</v>
      </c>
      <c r="Y134" s="96">
        <v>0</v>
      </c>
      <c r="Z134" s="96">
        <v>20999906</v>
      </c>
      <c r="AA134" s="96">
        <v>2606002</v>
      </c>
      <c r="AB134" s="96">
        <v>0</v>
      </c>
      <c r="AC134" s="96">
        <v>2606002</v>
      </c>
      <c r="AD134" s="96">
        <v>0</v>
      </c>
      <c r="AE134" s="96">
        <v>0</v>
      </c>
      <c r="AF134" s="96">
        <v>0</v>
      </c>
      <c r="AG134" s="96">
        <v>2640511</v>
      </c>
      <c r="AH134" s="96">
        <v>40203.160000000003</v>
      </c>
      <c r="AI134" s="96">
        <v>0</v>
      </c>
      <c r="AJ134" s="96">
        <v>0</v>
      </c>
      <c r="AK134" s="96">
        <v>2680714.16</v>
      </c>
      <c r="AL134" s="96">
        <v>23680620.16</v>
      </c>
      <c r="AM134" s="96">
        <v>0</v>
      </c>
      <c r="AN134" s="96">
        <v>0</v>
      </c>
      <c r="AO134" s="96">
        <v>23680620.16</v>
      </c>
      <c r="AP134" s="96">
        <v>23680620.16</v>
      </c>
      <c r="AQ134" s="96">
        <v>1000</v>
      </c>
      <c r="AR134" s="96">
        <v>2062000</v>
      </c>
      <c r="AS134" s="96">
        <v>2062000</v>
      </c>
      <c r="AT134" s="96">
        <v>9780</v>
      </c>
      <c r="AU134" s="96">
        <v>20166360</v>
      </c>
      <c r="AV134" s="96">
        <v>18104360</v>
      </c>
      <c r="AW134" s="96">
        <v>3514260.16</v>
      </c>
      <c r="AX134" s="96">
        <v>779223</v>
      </c>
      <c r="AY134" s="96">
        <v>1606758210</v>
      </c>
      <c r="AZ134" s="96">
        <v>1930000</v>
      </c>
      <c r="BA134" s="96">
        <v>3979660000</v>
      </c>
      <c r="BB134" s="96">
        <v>5.1813E-4</v>
      </c>
      <c r="BC134" s="96">
        <v>2372901790</v>
      </c>
      <c r="BD134" s="96">
        <v>1229471.6000000001</v>
      </c>
      <c r="BE134" s="96">
        <v>1149452</v>
      </c>
      <c r="BF134" s="96">
        <v>2370170024</v>
      </c>
      <c r="BG134" s="96">
        <v>7.6384199999999999E-3</v>
      </c>
      <c r="BH134" s="96">
        <v>763411814</v>
      </c>
      <c r="BI134" s="96">
        <v>5831260.0700000003</v>
      </c>
      <c r="BJ134" s="96">
        <v>573449</v>
      </c>
      <c r="BK134" s="96">
        <v>1182451838</v>
      </c>
      <c r="BL134" s="96">
        <v>2.9720100000000002E-3</v>
      </c>
      <c r="BM134" s="96">
        <v>-424306372</v>
      </c>
      <c r="BN134" s="96">
        <v>-1261042.78</v>
      </c>
      <c r="BO134" s="96">
        <v>5799688.8899999997</v>
      </c>
      <c r="BP134" s="96">
        <v>0</v>
      </c>
      <c r="BQ134" s="96">
        <v>0</v>
      </c>
      <c r="BR134" s="96">
        <v>-80817</v>
      </c>
      <c r="BS134" s="96">
        <v>-354</v>
      </c>
      <c r="BT134" s="96">
        <v>0</v>
      </c>
      <c r="BU134" s="96">
        <v>5718518</v>
      </c>
      <c r="BV134" s="96">
        <v>0</v>
      </c>
      <c r="BW134" s="96">
        <v>0</v>
      </c>
      <c r="BX134" s="96">
        <v>0</v>
      </c>
      <c r="BY134" s="96">
        <v>0</v>
      </c>
      <c r="BZ134" s="96">
        <v>0</v>
      </c>
      <c r="CA134" s="96">
        <v>4</v>
      </c>
      <c r="CB134" s="96">
        <v>5718522</v>
      </c>
      <c r="CC134" s="96">
        <v>0</v>
      </c>
      <c r="CD134" s="96">
        <v>5718522</v>
      </c>
      <c r="CE134" s="96">
        <v>2062</v>
      </c>
      <c r="CF134" s="96">
        <v>0</v>
      </c>
      <c r="CG134" s="96">
        <v>2062</v>
      </c>
      <c r="CH134" s="96">
        <v>20999906</v>
      </c>
      <c r="CI134" s="96">
        <v>2680714.16</v>
      </c>
      <c r="CJ134" s="96">
        <v>0</v>
      </c>
      <c r="CK134" s="96">
        <v>23680620.16</v>
      </c>
      <c r="CL134" s="96">
        <v>11484.3</v>
      </c>
      <c r="CM134" s="96">
        <v>0</v>
      </c>
      <c r="CN134" s="96">
        <v>0</v>
      </c>
      <c r="CO134" s="96">
        <v>0</v>
      </c>
      <c r="CP134" s="96">
        <v>0</v>
      </c>
      <c r="CQ134" s="96">
        <v>0</v>
      </c>
      <c r="CR134" s="96">
        <v>0</v>
      </c>
      <c r="CS134" s="96">
        <v>0</v>
      </c>
      <c r="CT134" s="96">
        <v>0</v>
      </c>
      <c r="CU134" s="96">
        <v>2812.65</v>
      </c>
      <c r="CV134" s="96">
        <v>0</v>
      </c>
      <c r="CW134" s="96">
        <v>0</v>
      </c>
      <c r="CX134" s="96">
        <v>0</v>
      </c>
      <c r="CY134" s="96">
        <v>0</v>
      </c>
      <c r="CZ134" s="96">
        <v>0</v>
      </c>
      <c r="DA134" s="96">
        <v>0</v>
      </c>
      <c r="DB134" s="96">
        <v>0</v>
      </c>
      <c r="DC134" s="96">
        <v>0</v>
      </c>
      <c r="DD134" s="96">
        <v>0</v>
      </c>
      <c r="DE134" s="96">
        <v>6691438.29</v>
      </c>
      <c r="DF134" s="96">
        <v>0</v>
      </c>
      <c r="DG134" s="96">
        <v>0</v>
      </c>
      <c r="DH134" s="96">
        <v>0</v>
      </c>
      <c r="DI134" s="96">
        <v>0</v>
      </c>
      <c r="DJ134" s="96">
        <v>0</v>
      </c>
      <c r="DK134" s="96">
        <v>0</v>
      </c>
      <c r="DL134" s="96">
        <v>6691438.29</v>
      </c>
      <c r="DM134" s="96">
        <v>5687722.5465000002</v>
      </c>
      <c r="DN134" s="96">
        <v>0</v>
      </c>
      <c r="DO134" s="96">
        <v>0</v>
      </c>
      <c r="DP134" s="96">
        <v>0</v>
      </c>
      <c r="DQ134" s="96">
        <v>0</v>
      </c>
      <c r="DR134" s="96">
        <v>0</v>
      </c>
      <c r="DS134" s="96">
        <v>0</v>
      </c>
      <c r="DT134" s="96">
        <v>0</v>
      </c>
      <c r="DU134" s="96">
        <v>0</v>
      </c>
      <c r="DV134" s="96">
        <v>0</v>
      </c>
      <c r="DW134" s="96">
        <v>12</v>
      </c>
      <c r="DX134" s="96">
        <v>0</v>
      </c>
    </row>
    <row r="135" spans="1:128" x14ac:dyDescent="0.2">
      <c r="A135" s="96">
        <v>2226</v>
      </c>
      <c r="B135" s="96" t="s">
        <v>279</v>
      </c>
      <c r="C135" s="96">
        <v>244</v>
      </c>
      <c r="D135" s="96">
        <v>238</v>
      </c>
      <c r="E135" s="96">
        <v>482</v>
      </c>
      <c r="F135" s="96">
        <v>241</v>
      </c>
      <c r="G135" s="96">
        <v>2</v>
      </c>
      <c r="H135" s="96">
        <v>0</v>
      </c>
      <c r="I135" s="96">
        <v>244</v>
      </c>
      <c r="J135" s="96">
        <v>3994571</v>
      </c>
      <c r="K135" s="96">
        <v>1119671</v>
      </c>
      <c r="L135" s="96">
        <v>1753807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1121093</v>
      </c>
      <c r="S135" s="96">
        <v>4164730</v>
      </c>
      <c r="T135" s="96">
        <v>0</v>
      </c>
      <c r="U135" s="96">
        <v>0</v>
      </c>
      <c r="V135" s="96">
        <v>0</v>
      </c>
      <c r="W135" s="96">
        <v>4164730</v>
      </c>
      <c r="X135" s="96">
        <v>1121093</v>
      </c>
      <c r="Y135" s="96">
        <v>0</v>
      </c>
      <c r="Z135" s="96">
        <v>3043637</v>
      </c>
      <c r="AA135" s="96">
        <v>6327</v>
      </c>
      <c r="AB135" s="96">
        <v>0</v>
      </c>
      <c r="AC135" s="96">
        <v>6187</v>
      </c>
      <c r="AD135" s="96">
        <v>0</v>
      </c>
      <c r="AE135" s="96">
        <v>0</v>
      </c>
      <c r="AF135" s="96">
        <v>140</v>
      </c>
      <c r="AG135" s="96">
        <v>78094</v>
      </c>
      <c r="AH135" s="96">
        <v>0</v>
      </c>
      <c r="AI135" s="96">
        <v>0</v>
      </c>
      <c r="AJ135" s="96">
        <v>0</v>
      </c>
      <c r="AK135" s="96">
        <v>77954</v>
      </c>
      <c r="AL135" s="96">
        <v>3121591</v>
      </c>
      <c r="AM135" s="96">
        <v>0</v>
      </c>
      <c r="AN135" s="96">
        <v>0</v>
      </c>
      <c r="AO135" s="96">
        <v>3121591</v>
      </c>
      <c r="AP135" s="96">
        <v>3121591</v>
      </c>
      <c r="AQ135" s="96">
        <v>1000</v>
      </c>
      <c r="AR135" s="96">
        <v>244000</v>
      </c>
      <c r="AS135" s="96">
        <v>244000</v>
      </c>
      <c r="AT135" s="96">
        <v>9780</v>
      </c>
      <c r="AU135" s="96">
        <v>2386320</v>
      </c>
      <c r="AV135" s="96">
        <v>2142320</v>
      </c>
      <c r="AW135" s="96">
        <v>735271</v>
      </c>
      <c r="AX135" s="96">
        <v>425162</v>
      </c>
      <c r="AY135" s="96">
        <v>103739583</v>
      </c>
      <c r="AZ135" s="96">
        <v>1930000</v>
      </c>
      <c r="BA135" s="96">
        <v>470920000</v>
      </c>
      <c r="BB135" s="96">
        <v>5.1813E-4</v>
      </c>
      <c r="BC135" s="96">
        <v>367180417</v>
      </c>
      <c r="BD135" s="96">
        <v>190247.19</v>
      </c>
      <c r="BE135" s="96">
        <v>1149452</v>
      </c>
      <c r="BF135" s="96">
        <v>280466288</v>
      </c>
      <c r="BG135" s="96">
        <v>7.6384199999999999E-3</v>
      </c>
      <c r="BH135" s="96">
        <v>176726705</v>
      </c>
      <c r="BI135" s="96">
        <v>1349912.8</v>
      </c>
      <c r="BJ135" s="96">
        <v>573449</v>
      </c>
      <c r="BK135" s="96">
        <v>139921556</v>
      </c>
      <c r="BL135" s="96">
        <v>5.25488E-3</v>
      </c>
      <c r="BM135" s="96">
        <v>36181973</v>
      </c>
      <c r="BN135" s="96">
        <v>190131.93</v>
      </c>
      <c r="BO135" s="96">
        <v>1730291.92</v>
      </c>
      <c r="BP135" s="96">
        <v>0</v>
      </c>
      <c r="BQ135" s="96">
        <v>0</v>
      </c>
      <c r="BR135" s="96">
        <v>-24111</v>
      </c>
      <c r="BS135" s="96">
        <v>-24</v>
      </c>
      <c r="BT135" s="96">
        <v>0</v>
      </c>
      <c r="BU135" s="96">
        <v>1706157</v>
      </c>
      <c r="BV135" s="96">
        <v>0</v>
      </c>
      <c r="BW135" s="96">
        <v>0</v>
      </c>
      <c r="BX135" s="96">
        <v>0</v>
      </c>
      <c r="BY135" s="96">
        <v>0</v>
      </c>
      <c r="BZ135" s="96">
        <v>0</v>
      </c>
      <c r="CA135" s="96">
        <v>0</v>
      </c>
      <c r="CB135" s="96">
        <v>1706157</v>
      </c>
      <c r="CC135" s="96">
        <v>0</v>
      </c>
      <c r="CD135" s="96">
        <v>1706157</v>
      </c>
      <c r="CE135" s="96">
        <v>244</v>
      </c>
      <c r="CF135" s="96">
        <v>0</v>
      </c>
      <c r="CG135" s="96">
        <v>244</v>
      </c>
      <c r="CH135" s="96">
        <v>3043637</v>
      </c>
      <c r="CI135" s="96">
        <v>77954</v>
      </c>
      <c r="CJ135" s="96">
        <v>0</v>
      </c>
      <c r="CK135" s="96">
        <v>3121591</v>
      </c>
      <c r="CL135" s="96">
        <v>12793.41</v>
      </c>
      <c r="CM135" s="96">
        <v>0</v>
      </c>
      <c r="CN135" s="96">
        <v>0</v>
      </c>
      <c r="CO135" s="96">
        <v>0</v>
      </c>
      <c r="CP135" s="96">
        <v>0</v>
      </c>
      <c r="CQ135" s="96">
        <v>0</v>
      </c>
      <c r="CR135" s="96">
        <v>0</v>
      </c>
      <c r="CS135" s="96">
        <v>0</v>
      </c>
      <c r="CT135" s="96">
        <v>0</v>
      </c>
      <c r="CU135" s="96">
        <v>7091.36</v>
      </c>
      <c r="CV135" s="96">
        <v>0</v>
      </c>
      <c r="CW135" s="96">
        <v>0</v>
      </c>
      <c r="CX135" s="96">
        <v>0</v>
      </c>
      <c r="CY135" s="96">
        <v>0</v>
      </c>
      <c r="CZ135" s="96">
        <v>0</v>
      </c>
      <c r="DA135" s="96">
        <v>0</v>
      </c>
      <c r="DB135" s="96">
        <v>0</v>
      </c>
      <c r="DC135" s="96">
        <v>0</v>
      </c>
      <c r="DD135" s="96">
        <v>0</v>
      </c>
      <c r="DE135" s="96">
        <v>1760674.04</v>
      </c>
      <c r="DF135" s="96">
        <v>0</v>
      </c>
      <c r="DG135" s="96">
        <v>0</v>
      </c>
      <c r="DH135" s="96">
        <v>0</v>
      </c>
      <c r="DI135" s="96">
        <v>10385</v>
      </c>
      <c r="DJ135" s="96">
        <v>0</v>
      </c>
      <c r="DK135" s="96">
        <v>0</v>
      </c>
      <c r="DL135" s="96">
        <v>1750289.04</v>
      </c>
      <c r="DM135" s="96">
        <v>1487745.6839999999</v>
      </c>
      <c r="DN135" s="96">
        <v>0</v>
      </c>
      <c r="DO135" s="96">
        <v>0</v>
      </c>
      <c r="DP135" s="96">
        <v>0</v>
      </c>
      <c r="DQ135" s="96">
        <v>0</v>
      </c>
      <c r="DR135" s="96">
        <v>0</v>
      </c>
      <c r="DS135" s="96">
        <v>0</v>
      </c>
      <c r="DT135" s="96">
        <v>0</v>
      </c>
      <c r="DU135" s="96">
        <v>0</v>
      </c>
      <c r="DV135" s="96">
        <v>0</v>
      </c>
      <c r="DW135" s="96">
        <v>1</v>
      </c>
      <c r="DX135" s="96">
        <v>0</v>
      </c>
    </row>
    <row r="136" spans="1:128" x14ac:dyDescent="0.2">
      <c r="A136" s="96">
        <v>2233</v>
      </c>
      <c r="B136" s="96" t="s">
        <v>280</v>
      </c>
      <c r="C136" s="96">
        <v>822</v>
      </c>
      <c r="D136" s="96">
        <v>836</v>
      </c>
      <c r="E136" s="96">
        <v>1658</v>
      </c>
      <c r="F136" s="96">
        <v>829</v>
      </c>
      <c r="G136" s="96">
        <v>49</v>
      </c>
      <c r="H136" s="96">
        <v>0</v>
      </c>
      <c r="I136" s="96">
        <v>878</v>
      </c>
      <c r="J136" s="96">
        <v>12735450</v>
      </c>
      <c r="K136" s="96">
        <v>2221944</v>
      </c>
      <c r="L136" s="96">
        <v>5540761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4972745</v>
      </c>
      <c r="S136" s="96">
        <v>13638030</v>
      </c>
      <c r="T136" s="96">
        <v>0</v>
      </c>
      <c r="U136" s="96">
        <v>0</v>
      </c>
      <c r="V136" s="96">
        <v>0</v>
      </c>
      <c r="W136" s="96">
        <v>13638030</v>
      </c>
      <c r="X136" s="96">
        <v>4972745</v>
      </c>
      <c r="Y136" s="96">
        <v>0</v>
      </c>
      <c r="Z136" s="96">
        <v>8665285</v>
      </c>
      <c r="AA136" s="96">
        <v>437480</v>
      </c>
      <c r="AB136" s="96">
        <v>0</v>
      </c>
      <c r="AC136" s="96">
        <v>437480</v>
      </c>
      <c r="AD136" s="96">
        <v>0</v>
      </c>
      <c r="AE136" s="96">
        <v>0</v>
      </c>
      <c r="AF136" s="96">
        <v>0</v>
      </c>
      <c r="AG136" s="96">
        <v>435209</v>
      </c>
      <c r="AH136" s="96">
        <v>0</v>
      </c>
      <c r="AI136" s="96">
        <v>0</v>
      </c>
      <c r="AJ136" s="96">
        <v>0</v>
      </c>
      <c r="AK136" s="96">
        <v>435209</v>
      </c>
      <c r="AL136" s="96">
        <v>9100494</v>
      </c>
      <c r="AM136" s="96">
        <v>0</v>
      </c>
      <c r="AN136" s="96">
        <v>0</v>
      </c>
      <c r="AO136" s="96">
        <v>9100494</v>
      </c>
      <c r="AP136" s="96">
        <v>9100494</v>
      </c>
      <c r="AQ136" s="96">
        <v>1000</v>
      </c>
      <c r="AR136" s="96">
        <v>878000</v>
      </c>
      <c r="AS136" s="96">
        <v>878000</v>
      </c>
      <c r="AT136" s="96">
        <v>9780</v>
      </c>
      <c r="AU136" s="96">
        <v>8586840</v>
      </c>
      <c r="AV136" s="96">
        <v>7708840</v>
      </c>
      <c r="AW136" s="96">
        <v>513654</v>
      </c>
      <c r="AX136" s="96">
        <v>435473</v>
      </c>
      <c r="AY136" s="96">
        <v>382344945</v>
      </c>
      <c r="AZ136" s="96">
        <v>1930000</v>
      </c>
      <c r="BA136" s="96">
        <v>1694540000</v>
      </c>
      <c r="BB136" s="96">
        <v>5.1813E-4</v>
      </c>
      <c r="BC136" s="96">
        <v>1312195055</v>
      </c>
      <c r="BD136" s="96">
        <v>679887.62</v>
      </c>
      <c r="BE136" s="96">
        <v>1149452</v>
      </c>
      <c r="BF136" s="96">
        <v>1009218856</v>
      </c>
      <c r="BG136" s="96">
        <v>7.6384199999999999E-3</v>
      </c>
      <c r="BH136" s="96">
        <v>626873911</v>
      </c>
      <c r="BI136" s="96">
        <v>4788326.22</v>
      </c>
      <c r="BJ136" s="96">
        <v>573449</v>
      </c>
      <c r="BK136" s="96">
        <v>503488222</v>
      </c>
      <c r="BL136" s="96">
        <v>1.02019E-3</v>
      </c>
      <c r="BM136" s="96">
        <v>121143277</v>
      </c>
      <c r="BN136" s="96">
        <v>123589.16</v>
      </c>
      <c r="BO136" s="96">
        <v>5591803</v>
      </c>
      <c r="BP136" s="96">
        <v>0</v>
      </c>
      <c r="BQ136" s="96">
        <v>0</v>
      </c>
      <c r="BR136" s="96">
        <v>-77920</v>
      </c>
      <c r="BS136" s="96">
        <v>-86</v>
      </c>
      <c r="BT136" s="96">
        <v>0</v>
      </c>
      <c r="BU136" s="96">
        <v>5513797</v>
      </c>
      <c r="BV136" s="96">
        <v>0</v>
      </c>
      <c r="BW136" s="96">
        <v>0</v>
      </c>
      <c r="BX136" s="96">
        <v>0</v>
      </c>
      <c r="BY136" s="96">
        <v>0</v>
      </c>
      <c r="BZ136" s="96">
        <v>0</v>
      </c>
      <c r="CA136" s="96">
        <v>1</v>
      </c>
      <c r="CB136" s="96">
        <v>5513798</v>
      </c>
      <c r="CC136" s="96">
        <v>0</v>
      </c>
      <c r="CD136" s="96">
        <v>5513798</v>
      </c>
      <c r="CE136" s="96">
        <v>878</v>
      </c>
      <c r="CF136" s="96">
        <v>0</v>
      </c>
      <c r="CG136" s="96">
        <v>878</v>
      </c>
      <c r="CH136" s="96">
        <v>8665285</v>
      </c>
      <c r="CI136" s="96">
        <v>435209</v>
      </c>
      <c r="CJ136" s="96">
        <v>0</v>
      </c>
      <c r="CK136" s="96">
        <v>9100494</v>
      </c>
      <c r="CL136" s="96">
        <v>10365.030000000001</v>
      </c>
      <c r="CM136" s="96">
        <v>0</v>
      </c>
      <c r="CN136" s="96">
        <v>0</v>
      </c>
      <c r="CO136" s="96">
        <v>0</v>
      </c>
      <c r="CP136" s="96">
        <v>0</v>
      </c>
      <c r="CQ136" s="96">
        <v>0</v>
      </c>
      <c r="CR136" s="96">
        <v>0</v>
      </c>
      <c r="CS136" s="96">
        <v>0</v>
      </c>
      <c r="CT136" s="96">
        <v>0</v>
      </c>
      <c r="CU136" s="96">
        <v>6368.8</v>
      </c>
      <c r="CV136" s="96">
        <v>0</v>
      </c>
      <c r="CW136" s="96">
        <v>0</v>
      </c>
      <c r="CX136" s="96">
        <v>0</v>
      </c>
      <c r="CY136" s="96">
        <v>0</v>
      </c>
      <c r="CZ136" s="96">
        <v>0</v>
      </c>
      <c r="DA136" s="96">
        <v>0</v>
      </c>
      <c r="DB136" s="96">
        <v>0</v>
      </c>
      <c r="DC136" s="96">
        <v>0</v>
      </c>
      <c r="DD136" s="96">
        <v>0</v>
      </c>
      <c r="DE136" s="96">
        <v>5616391.5499999998</v>
      </c>
      <c r="DF136" s="96">
        <v>0</v>
      </c>
      <c r="DG136" s="96">
        <v>0</v>
      </c>
      <c r="DH136" s="96">
        <v>0</v>
      </c>
      <c r="DI136" s="96">
        <v>0</v>
      </c>
      <c r="DJ136" s="96">
        <v>0</v>
      </c>
      <c r="DK136" s="96">
        <v>0</v>
      </c>
      <c r="DL136" s="96">
        <v>5616391.5499999998</v>
      </c>
      <c r="DM136" s="96">
        <v>4773932.8174999999</v>
      </c>
      <c r="DN136" s="96">
        <v>0</v>
      </c>
      <c r="DO136" s="96">
        <v>0</v>
      </c>
      <c r="DP136" s="96">
        <v>0</v>
      </c>
      <c r="DQ136" s="96">
        <v>0</v>
      </c>
      <c r="DR136" s="96">
        <v>0</v>
      </c>
      <c r="DS136" s="96">
        <v>0</v>
      </c>
      <c r="DT136" s="96">
        <v>0</v>
      </c>
      <c r="DU136" s="96">
        <v>0</v>
      </c>
      <c r="DV136" s="96">
        <v>0</v>
      </c>
      <c r="DW136" s="96">
        <v>0</v>
      </c>
      <c r="DX136" s="96">
        <v>0</v>
      </c>
    </row>
    <row r="137" spans="1:128" x14ac:dyDescent="0.2">
      <c r="A137" s="96">
        <v>2289</v>
      </c>
      <c r="B137" s="96" t="s">
        <v>281</v>
      </c>
      <c r="C137" s="96">
        <v>21946</v>
      </c>
      <c r="D137" s="96">
        <v>21715</v>
      </c>
      <c r="E137" s="96">
        <v>43661</v>
      </c>
      <c r="F137" s="96">
        <v>21831</v>
      </c>
      <c r="G137" s="96">
        <v>581</v>
      </c>
      <c r="H137" s="96">
        <v>6.82</v>
      </c>
      <c r="I137" s="96">
        <v>22574</v>
      </c>
      <c r="J137" s="96">
        <v>260083019</v>
      </c>
      <c r="K137" s="96">
        <v>75557720</v>
      </c>
      <c r="L137" s="96">
        <v>153414866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31110433</v>
      </c>
      <c r="S137" s="96">
        <v>260083019</v>
      </c>
      <c r="T137" s="96">
        <v>12903187</v>
      </c>
      <c r="U137" s="96">
        <v>0</v>
      </c>
      <c r="V137" s="96">
        <v>5000</v>
      </c>
      <c r="W137" s="96">
        <v>247174832</v>
      </c>
      <c r="X137" s="96">
        <v>31110433</v>
      </c>
      <c r="Y137" s="96">
        <v>0</v>
      </c>
      <c r="Z137" s="96">
        <v>216064399</v>
      </c>
      <c r="AA137" s="96">
        <v>19503187</v>
      </c>
      <c r="AB137" s="96">
        <v>12903187</v>
      </c>
      <c r="AC137" s="96">
        <v>6600000</v>
      </c>
      <c r="AD137" s="96">
        <v>0</v>
      </c>
      <c r="AE137" s="96">
        <v>0</v>
      </c>
      <c r="AF137" s="96">
        <v>0</v>
      </c>
      <c r="AG137" s="96">
        <v>25502739</v>
      </c>
      <c r="AH137" s="96">
        <v>0</v>
      </c>
      <c r="AI137" s="96">
        <v>0</v>
      </c>
      <c r="AJ137" s="96">
        <v>0</v>
      </c>
      <c r="AK137" s="96">
        <v>25502739</v>
      </c>
      <c r="AL137" s="96">
        <v>241567138</v>
      </c>
      <c r="AM137" s="96">
        <v>0</v>
      </c>
      <c r="AN137" s="96">
        <v>0</v>
      </c>
      <c r="AO137" s="96">
        <v>241567138</v>
      </c>
      <c r="AP137" s="96">
        <v>241567138</v>
      </c>
      <c r="AQ137" s="96">
        <v>1000</v>
      </c>
      <c r="AR137" s="96">
        <v>22574000</v>
      </c>
      <c r="AS137" s="96">
        <v>22574000</v>
      </c>
      <c r="AT137" s="96">
        <v>9780</v>
      </c>
      <c r="AU137" s="96">
        <v>220773720</v>
      </c>
      <c r="AV137" s="96">
        <v>198199720</v>
      </c>
      <c r="AW137" s="96">
        <v>20793418</v>
      </c>
      <c r="AX137" s="96">
        <v>369531</v>
      </c>
      <c r="AY137" s="96">
        <v>8341803207</v>
      </c>
      <c r="AZ137" s="96">
        <v>1930000</v>
      </c>
      <c r="BA137" s="96">
        <v>43567820000</v>
      </c>
      <c r="BB137" s="96">
        <v>5.1813E-4</v>
      </c>
      <c r="BC137" s="96">
        <v>35226016793</v>
      </c>
      <c r="BD137" s="96">
        <v>18251656.079999998</v>
      </c>
      <c r="BE137" s="96">
        <v>1149452</v>
      </c>
      <c r="BF137" s="96">
        <v>25947729448</v>
      </c>
      <c r="BG137" s="96">
        <v>7.6384199999999999E-3</v>
      </c>
      <c r="BH137" s="96">
        <v>17605926241</v>
      </c>
      <c r="BI137" s="96">
        <v>134481459.12</v>
      </c>
      <c r="BJ137" s="96">
        <v>573449</v>
      </c>
      <c r="BK137" s="96">
        <v>12945037726</v>
      </c>
      <c r="BL137" s="96">
        <v>1.6062800000000001E-3</v>
      </c>
      <c r="BM137" s="96">
        <v>4603234519</v>
      </c>
      <c r="BN137" s="96">
        <v>7394083.54</v>
      </c>
      <c r="BO137" s="96">
        <v>160127198.74000001</v>
      </c>
      <c r="BP137" s="96">
        <v>0</v>
      </c>
      <c r="BQ137" s="96">
        <v>0</v>
      </c>
      <c r="BR137" s="96">
        <v>-2231316</v>
      </c>
      <c r="BS137" s="96">
        <v>-1938</v>
      </c>
      <c r="BT137" s="96">
        <v>0</v>
      </c>
      <c r="BU137" s="96">
        <v>157893945</v>
      </c>
      <c r="BV137" s="96">
        <v>0</v>
      </c>
      <c r="BW137" s="96">
        <v>0</v>
      </c>
      <c r="BX137" s="96">
        <v>0</v>
      </c>
      <c r="BY137" s="96">
        <v>0</v>
      </c>
      <c r="BZ137" s="96">
        <v>0</v>
      </c>
      <c r="CA137" s="96">
        <v>26</v>
      </c>
      <c r="CB137" s="96">
        <v>157893971</v>
      </c>
      <c r="CC137" s="96">
        <v>0</v>
      </c>
      <c r="CD137" s="96">
        <v>157893971</v>
      </c>
      <c r="CE137" s="96">
        <v>22574</v>
      </c>
      <c r="CF137" s="96">
        <v>0</v>
      </c>
      <c r="CG137" s="96">
        <v>22574</v>
      </c>
      <c r="CH137" s="96">
        <v>216064399</v>
      </c>
      <c r="CI137" s="96">
        <v>25502739</v>
      </c>
      <c r="CJ137" s="96">
        <v>0</v>
      </c>
      <c r="CK137" s="96">
        <v>241567138</v>
      </c>
      <c r="CL137" s="96">
        <v>10701.12</v>
      </c>
      <c r="CM137" s="96">
        <v>0</v>
      </c>
      <c r="CN137" s="96">
        <v>0</v>
      </c>
      <c r="CO137" s="96">
        <v>0</v>
      </c>
      <c r="CP137" s="96">
        <v>0</v>
      </c>
      <c r="CQ137" s="96">
        <v>0</v>
      </c>
      <c r="CR137" s="96">
        <v>0</v>
      </c>
      <c r="CS137" s="96">
        <v>0</v>
      </c>
      <c r="CT137" s="96">
        <v>0</v>
      </c>
      <c r="CU137" s="96">
        <v>7093.43</v>
      </c>
      <c r="CV137" s="96">
        <v>0</v>
      </c>
      <c r="CW137" s="96">
        <v>0</v>
      </c>
      <c r="CX137" s="96">
        <v>0</v>
      </c>
      <c r="CY137" s="96">
        <v>0</v>
      </c>
      <c r="CZ137" s="96">
        <v>0</v>
      </c>
      <c r="DA137" s="96">
        <v>0</v>
      </c>
      <c r="DB137" s="96">
        <v>0</v>
      </c>
      <c r="DC137" s="96">
        <v>0</v>
      </c>
      <c r="DD137" s="96">
        <v>0</v>
      </c>
      <c r="DE137" s="96">
        <v>154038340.19</v>
      </c>
      <c r="DF137" s="96">
        <v>0</v>
      </c>
      <c r="DG137" s="96">
        <v>0</v>
      </c>
      <c r="DH137" s="96">
        <v>0</v>
      </c>
      <c r="DI137" s="96">
        <v>0</v>
      </c>
      <c r="DJ137" s="96">
        <v>0</v>
      </c>
      <c r="DK137" s="96">
        <v>0</v>
      </c>
      <c r="DL137" s="96">
        <v>154038340.19</v>
      </c>
      <c r="DM137" s="96">
        <v>130932589.16149999</v>
      </c>
      <c r="DN137" s="96">
        <v>0</v>
      </c>
      <c r="DO137" s="96">
        <v>0</v>
      </c>
      <c r="DP137" s="96">
        <v>0</v>
      </c>
      <c r="DQ137" s="96">
        <v>0</v>
      </c>
      <c r="DR137" s="96">
        <v>0</v>
      </c>
      <c r="DS137" s="96">
        <v>0</v>
      </c>
      <c r="DT137" s="96">
        <v>0</v>
      </c>
      <c r="DU137" s="96">
        <v>0</v>
      </c>
      <c r="DV137" s="96">
        <v>0</v>
      </c>
      <c r="DW137" s="96">
        <v>155</v>
      </c>
      <c r="DX137" s="96">
        <v>0</v>
      </c>
    </row>
    <row r="138" spans="1:128" x14ac:dyDescent="0.2">
      <c r="A138" s="96">
        <v>2310</v>
      </c>
      <c r="B138" s="96" t="s">
        <v>282</v>
      </c>
      <c r="C138" s="96">
        <v>248</v>
      </c>
      <c r="D138" s="96">
        <v>250</v>
      </c>
      <c r="E138" s="96">
        <v>498</v>
      </c>
      <c r="F138" s="96">
        <v>249</v>
      </c>
      <c r="G138" s="96">
        <v>3</v>
      </c>
      <c r="H138" s="96">
        <v>0</v>
      </c>
      <c r="I138" s="96">
        <v>253</v>
      </c>
      <c r="J138" s="96">
        <v>4690971.7</v>
      </c>
      <c r="K138" s="96">
        <v>3842739.42</v>
      </c>
      <c r="L138" s="96">
        <v>13282</v>
      </c>
      <c r="M138" s="96">
        <v>0</v>
      </c>
      <c r="N138" s="96">
        <v>0</v>
      </c>
      <c r="O138" s="96">
        <v>0</v>
      </c>
      <c r="P138" s="96">
        <v>0</v>
      </c>
      <c r="Q138" s="96">
        <v>0</v>
      </c>
      <c r="R138" s="96">
        <v>834950.28</v>
      </c>
      <c r="S138" s="96">
        <v>4591147.78</v>
      </c>
      <c r="T138" s="96">
        <v>0</v>
      </c>
      <c r="U138" s="96">
        <v>0</v>
      </c>
      <c r="V138" s="96">
        <v>0</v>
      </c>
      <c r="W138" s="96">
        <v>4591147.78</v>
      </c>
      <c r="X138" s="96">
        <v>834950.28</v>
      </c>
      <c r="Y138" s="96">
        <v>0</v>
      </c>
      <c r="Z138" s="96">
        <v>3756197.5</v>
      </c>
      <c r="AA138" s="96">
        <v>397706.25</v>
      </c>
      <c r="AB138" s="96">
        <v>0</v>
      </c>
      <c r="AC138" s="96">
        <v>397706.25</v>
      </c>
      <c r="AD138" s="96">
        <v>0</v>
      </c>
      <c r="AE138" s="96">
        <v>0</v>
      </c>
      <c r="AF138" s="96">
        <v>0</v>
      </c>
      <c r="AG138" s="96">
        <v>397706.25</v>
      </c>
      <c r="AH138" s="96">
        <v>0</v>
      </c>
      <c r="AI138" s="96">
        <v>0</v>
      </c>
      <c r="AJ138" s="96">
        <v>0</v>
      </c>
      <c r="AK138" s="96">
        <v>397706.25</v>
      </c>
      <c r="AL138" s="96">
        <v>4153903.75</v>
      </c>
      <c r="AM138" s="96">
        <v>0</v>
      </c>
      <c r="AN138" s="96">
        <v>0</v>
      </c>
      <c r="AO138" s="96">
        <v>4153903.75</v>
      </c>
      <c r="AP138" s="96">
        <v>4153903.75</v>
      </c>
      <c r="AQ138" s="96">
        <v>1000</v>
      </c>
      <c r="AR138" s="96">
        <v>253000</v>
      </c>
      <c r="AS138" s="96">
        <v>253000</v>
      </c>
      <c r="AT138" s="96">
        <v>9780</v>
      </c>
      <c r="AU138" s="96">
        <v>2474340</v>
      </c>
      <c r="AV138" s="96">
        <v>2221340</v>
      </c>
      <c r="AW138" s="96">
        <v>1679563.75</v>
      </c>
      <c r="AX138" s="96">
        <v>3402623</v>
      </c>
      <c r="AY138" s="96">
        <v>860863642</v>
      </c>
      <c r="AZ138" s="96">
        <v>1930000</v>
      </c>
      <c r="BA138" s="96">
        <v>488290000</v>
      </c>
      <c r="BB138" s="96">
        <v>5.1813E-4</v>
      </c>
      <c r="BC138" s="96">
        <v>-372573642</v>
      </c>
      <c r="BD138" s="96">
        <v>0</v>
      </c>
      <c r="BE138" s="96">
        <v>1149452</v>
      </c>
      <c r="BF138" s="96">
        <v>290811356</v>
      </c>
      <c r="BG138" s="96">
        <v>7.6384199999999999E-3</v>
      </c>
      <c r="BH138" s="96">
        <v>-570052286</v>
      </c>
      <c r="BI138" s="96">
        <v>-4354298.78</v>
      </c>
      <c r="BJ138" s="96">
        <v>573449</v>
      </c>
      <c r="BK138" s="96">
        <v>145082597</v>
      </c>
      <c r="BL138" s="96">
        <v>1.1576599999999999E-2</v>
      </c>
      <c r="BM138" s="96">
        <v>-715781045</v>
      </c>
      <c r="BN138" s="96">
        <v>-8286310.8499999996</v>
      </c>
      <c r="BO138" s="96">
        <v>0</v>
      </c>
      <c r="BP138" s="96">
        <v>0</v>
      </c>
      <c r="BQ138" s="96">
        <v>0</v>
      </c>
      <c r="BR138" s="96">
        <v>0</v>
      </c>
      <c r="BS138" s="96">
        <v>0</v>
      </c>
      <c r="BT138" s="96">
        <v>0</v>
      </c>
      <c r="BU138" s="96">
        <v>0</v>
      </c>
      <c r="BV138" s="96">
        <v>11444.9</v>
      </c>
      <c r="BW138" s="96">
        <v>0</v>
      </c>
      <c r="BX138" s="96">
        <v>-159</v>
      </c>
      <c r="BY138" s="96">
        <v>0</v>
      </c>
      <c r="BZ138" s="96">
        <v>11286</v>
      </c>
      <c r="CA138" s="96">
        <v>0</v>
      </c>
      <c r="CB138" s="96">
        <v>11286</v>
      </c>
      <c r="CC138" s="96">
        <v>0</v>
      </c>
      <c r="CD138" s="96">
        <v>11286</v>
      </c>
      <c r="CE138" s="96">
        <v>253</v>
      </c>
      <c r="CF138" s="96">
        <v>0</v>
      </c>
      <c r="CG138" s="96">
        <v>253</v>
      </c>
      <c r="CH138" s="96">
        <v>3756197.5</v>
      </c>
      <c r="CI138" s="96">
        <v>397706.25</v>
      </c>
      <c r="CJ138" s="96">
        <v>0</v>
      </c>
      <c r="CK138" s="96">
        <v>4153903.75</v>
      </c>
      <c r="CL138" s="96">
        <v>16418.59</v>
      </c>
      <c r="CM138" s="96">
        <v>0</v>
      </c>
      <c r="CN138" s="96">
        <v>0</v>
      </c>
      <c r="CO138" s="96">
        <v>0</v>
      </c>
      <c r="CP138" s="96">
        <v>0</v>
      </c>
      <c r="CQ138" s="96">
        <v>0</v>
      </c>
      <c r="CR138" s="96">
        <v>0</v>
      </c>
      <c r="CS138" s="96">
        <v>0</v>
      </c>
      <c r="CT138" s="96">
        <v>0</v>
      </c>
      <c r="CU138" s="96">
        <v>0</v>
      </c>
      <c r="CV138" s="96">
        <v>0</v>
      </c>
      <c r="CW138" s="96">
        <v>0</v>
      </c>
      <c r="CX138" s="96">
        <v>0</v>
      </c>
      <c r="CY138" s="96">
        <v>0</v>
      </c>
      <c r="CZ138" s="96">
        <v>0</v>
      </c>
      <c r="DA138" s="96">
        <v>0</v>
      </c>
      <c r="DB138" s="96">
        <v>0</v>
      </c>
      <c r="DC138" s="96">
        <v>0</v>
      </c>
      <c r="DD138" s="96">
        <v>0</v>
      </c>
      <c r="DE138" s="96">
        <v>0</v>
      </c>
      <c r="DF138" s="96">
        <v>13464.59</v>
      </c>
      <c r="DG138" s="96">
        <v>0</v>
      </c>
      <c r="DH138" s="96">
        <v>0</v>
      </c>
      <c r="DI138" s="96">
        <v>0</v>
      </c>
      <c r="DJ138" s="96">
        <v>0</v>
      </c>
      <c r="DK138" s="96">
        <v>0</v>
      </c>
      <c r="DL138" s="96">
        <v>13464.59</v>
      </c>
      <c r="DM138" s="96">
        <v>11444.9015</v>
      </c>
      <c r="DN138" s="96">
        <v>0</v>
      </c>
      <c r="DO138" s="96">
        <v>11444.9</v>
      </c>
      <c r="DP138" s="96">
        <v>11444.9</v>
      </c>
      <c r="DQ138" s="96">
        <v>11444.9</v>
      </c>
      <c r="DR138" s="96">
        <v>0</v>
      </c>
      <c r="DS138" s="96">
        <v>-159</v>
      </c>
      <c r="DT138" s="96">
        <v>0</v>
      </c>
      <c r="DU138" s="96">
        <v>11286</v>
      </c>
      <c r="DV138" s="96">
        <v>0</v>
      </c>
      <c r="DW138" s="96">
        <v>1</v>
      </c>
      <c r="DX138" s="96">
        <v>0</v>
      </c>
    </row>
    <row r="139" spans="1:128" x14ac:dyDescent="0.2">
      <c r="A139" s="96">
        <v>2296</v>
      </c>
      <c r="B139" s="96" t="s">
        <v>283</v>
      </c>
      <c r="C139" s="96">
        <v>2306.75</v>
      </c>
      <c r="D139" s="96">
        <v>2299.75</v>
      </c>
      <c r="E139" s="96">
        <v>4606.5</v>
      </c>
      <c r="F139" s="96">
        <v>2303</v>
      </c>
      <c r="G139" s="96">
        <v>64</v>
      </c>
      <c r="H139" s="96">
        <v>0</v>
      </c>
      <c r="I139" s="96">
        <v>2373</v>
      </c>
      <c r="J139" s="96">
        <v>28585255.600000001</v>
      </c>
      <c r="K139" s="96">
        <v>11971619</v>
      </c>
      <c r="L139" s="96">
        <v>12207898</v>
      </c>
      <c r="M139" s="96">
        <v>0</v>
      </c>
      <c r="N139" s="96">
        <v>0</v>
      </c>
      <c r="O139" s="96">
        <v>0</v>
      </c>
      <c r="P139" s="96">
        <v>0</v>
      </c>
      <c r="Q139" s="96">
        <v>0</v>
      </c>
      <c r="R139" s="96">
        <v>4405738.5999999996</v>
      </c>
      <c r="S139" s="96">
        <v>28621458.190000001</v>
      </c>
      <c r="T139" s="96">
        <v>0</v>
      </c>
      <c r="U139" s="96">
        <v>0</v>
      </c>
      <c r="V139" s="96">
        <v>2126</v>
      </c>
      <c r="W139" s="96">
        <v>28619332.190000001</v>
      </c>
      <c r="X139" s="96">
        <v>4405738.5999999996</v>
      </c>
      <c r="Y139" s="96">
        <v>0</v>
      </c>
      <c r="Z139" s="96">
        <v>24213593.59</v>
      </c>
      <c r="AA139" s="96">
        <v>4120736</v>
      </c>
      <c r="AB139" s="96">
        <v>0</v>
      </c>
      <c r="AC139" s="96">
        <v>1819119</v>
      </c>
      <c r="AD139" s="96">
        <v>0</v>
      </c>
      <c r="AE139" s="96">
        <v>2220000</v>
      </c>
      <c r="AF139" s="96">
        <v>81617</v>
      </c>
      <c r="AG139" s="96">
        <v>10795894</v>
      </c>
      <c r="AH139" s="96">
        <v>128671.3</v>
      </c>
      <c r="AI139" s="96">
        <v>8820000</v>
      </c>
      <c r="AJ139" s="96">
        <v>0</v>
      </c>
      <c r="AK139" s="96">
        <v>2022948.3</v>
      </c>
      <c r="AL139" s="96">
        <v>26236541.890000001</v>
      </c>
      <c r="AM139" s="96">
        <v>0</v>
      </c>
      <c r="AN139" s="96">
        <v>0</v>
      </c>
      <c r="AO139" s="96">
        <v>26236541.890000001</v>
      </c>
      <c r="AP139" s="96">
        <v>26236541.890000001</v>
      </c>
      <c r="AQ139" s="96">
        <v>1000</v>
      </c>
      <c r="AR139" s="96">
        <v>2373000</v>
      </c>
      <c r="AS139" s="96">
        <v>2373000</v>
      </c>
      <c r="AT139" s="96">
        <v>9780</v>
      </c>
      <c r="AU139" s="96">
        <v>23207940</v>
      </c>
      <c r="AV139" s="96">
        <v>20834940</v>
      </c>
      <c r="AW139" s="96">
        <v>3028601.8900000006</v>
      </c>
      <c r="AX139" s="96">
        <v>536286</v>
      </c>
      <c r="AY139" s="96">
        <v>1272605700</v>
      </c>
      <c r="AZ139" s="96">
        <v>1930000</v>
      </c>
      <c r="BA139" s="96">
        <v>4579890000</v>
      </c>
      <c r="BB139" s="96">
        <v>5.1813E-4</v>
      </c>
      <c r="BC139" s="96">
        <v>3307284300</v>
      </c>
      <c r="BD139" s="96">
        <v>1713603.21</v>
      </c>
      <c r="BE139" s="96">
        <v>1149452</v>
      </c>
      <c r="BF139" s="96">
        <v>2727649596</v>
      </c>
      <c r="BG139" s="96">
        <v>7.6384199999999999E-3</v>
      </c>
      <c r="BH139" s="96">
        <v>1455043896</v>
      </c>
      <c r="BI139" s="96">
        <v>11114236.4</v>
      </c>
      <c r="BJ139" s="96">
        <v>573449</v>
      </c>
      <c r="BK139" s="96">
        <v>1360794477</v>
      </c>
      <c r="BL139" s="96">
        <v>2.2256099999999998E-3</v>
      </c>
      <c r="BM139" s="96">
        <v>88188777</v>
      </c>
      <c r="BN139" s="96">
        <v>196273.82</v>
      </c>
      <c r="BO139" s="96">
        <v>13024113.43</v>
      </c>
      <c r="BP139" s="96">
        <v>0</v>
      </c>
      <c r="BQ139" s="96">
        <v>0</v>
      </c>
      <c r="BR139" s="96">
        <v>-181486</v>
      </c>
      <c r="BS139" s="96">
        <v>-292</v>
      </c>
      <c r="BT139" s="96">
        <v>0</v>
      </c>
      <c r="BU139" s="96">
        <v>12842335</v>
      </c>
      <c r="BV139" s="96">
        <v>493839.88</v>
      </c>
      <c r="BW139" s="96">
        <v>0</v>
      </c>
      <c r="BX139" s="96">
        <v>-6881</v>
      </c>
      <c r="BY139" s="96">
        <v>0</v>
      </c>
      <c r="BZ139" s="96">
        <v>486959</v>
      </c>
      <c r="CA139" s="96">
        <v>4</v>
      </c>
      <c r="CB139" s="96">
        <v>13329298</v>
      </c>
      <c r="CC139" s="96">
        <v>0</v>
      </c>
      <c r="CD139" s="96">
        <v>13329298</v>
      </c>
      <c r="CE139" s="96">
        <v>2373</v>
      </c>
      <c r="CF139" s="96">
        <v>44.52</v>
      </c>
      <c r="CG139" s="96">
        <v>2417.52</v>
      </c>
      <c r="CH139" s="96">
        <v>24213593.59</v>
      </c>
      <c r="CI139" s="96">
        <v>2022948.3</v>
      </c>
      <c r="CJ139" s="96">
        <v>579905</v>
      </c>
      <c r="CK139" s="96">
        <v>26816446.890000001</v>
      </c>
      <c r="CL139" s="96">
        <v>11092.54</v>
      </c>
      <c r="CM139" s="96">
        <v>493839.88</v>
      </c>
      <c r="CN139" s="96">
        <v>489330.75624999998</v>
      </c>
      <c r="CO139" s="96">
        <v>0</v>
      </c>
      <c r="CP139" s="96">
        <v>493839.88</v>
      </c>
      <c r="CQ139" s="96">
        <v>0</v>
      </c>
      <c r="CR139" s="96">
        <v>-6881</v>
      </c>
      <c r="CS139" s="96">
        <v>0</v>
      </c>
      <c r="CT139" s="96">
        <v>486959</v>
      </c>
      <c r="CU139" s="96">
        <v>5488.46</v>
      </c>
      <c r="CV139" s="96">
        <v>0</v>
      </c>
      <c r="CW139" s="96">
        <v>0</v>
      </c>
      <c r="CX139" s="96">
        <v>0</v>
      </c>
      <c r="CY139" s="96">
        <v>0</v>
      </c>
      <c r="CZ139" s="96">
        <v>0</v>
      </c>
      <c r="DA139" s="96">
        <v>0</v>
      </c>
      <c r="DB139" s="96">
        <v>0</v>
      </c>
      <c r="DC139" s="96">
        <v>0</v>
      </c>
      <c r="DD139" s="96">
        <v>0</v>
      </c>
      <c r="DE139" s="96">
        <v>12373047.960000001</v>
      </c>
      <c r="DF139" s="96">
        <v>0</v>
      </c>
      <c r="DG139" s="96">
        <v>587197</v>
      </c>
      <c r="DH139" s="96">
        <v>0</v>
      </c>
      <c r="DI139" s="96">
        <v>0</v>
      </c>
      <c r="DJ139" s="96">
        <v>0</v>
      </c>
      <c r="DK139" s="96">
        <v>782929.21</v>
      </c>
      <c r="DL139" s="96">
        <v>12960244.960000001</v>
      </c>
      <c r="DM139" s="96">
        <v>11016208.216</v>
      </c>
      <c r="DN139" s="96">
        <v>493839.88</v>
      </c>
      <c r="DO139" s="96">
        <v>0</v>
      </c>
      <c r="DP139" s="96">
        <v>0</v>
      </c>
      <c r="DQ139" s="96">
        <v>0</v>
      </c>
      <c r="DR139" s="96">
        <v>0</v>
      </c>
      <c r="DS139" s="96">
        <v>0</v>
      </c>
      <c r="DT139" s="96">
        <v>0</v>
      </c>
      <c r="DU139" s="96">
        <v>0</v>
      </c>
      <c r="DV139" s="96">
        <v>0</v>
      </c>
      <c r="DW139" s="96">
        <v>5</v>
      </c>
      <c r="DX139" s="96">
        <v>1</v>
      </c>
    </row>
    <row r="140" spans="1:128" x14ac:dyDescent="0.2">
      <c r="A140" s="96">
        <v>2303</v>
      </c>
      <c r="B140" s="96" t="s">
        <v>284</v>
      </c>
      <c r="C140" s="96">
        <v>3298</v>
      </c>
      <c r="D140" s="96">
        <v>3285</v>
      </c>
      <c r="E140" s="96">
        <v>6583</v>
      </c>
      <c r="F140" s="96">
        <v>3292</v>
      </c>
      <c r="G140" s="96">
        <v>42</v>
      </c>
      <c r="H140" s="96">
        <v>0.25</v>
      </c>
      <c r="I140" s="96">
        <v>3352</v>
      </c>
      <c r="J140" s="96">
        <v>38114855</v>
      </c>
      <c r="K140" s="96">
        <v>17251290</v>
      </c>
      <c r="L140" s="96">
        <v>14984010</v>
      </c>
      <c r="M140" s="96">
        <v>0</v>
      </c>
      <c r="N140" s="96">
        <v>0</v>
      </c>
      <c r="O140" s="96">
        <v>0</v>
      </c>
      <c r="P140" s="96">
        <v>0</v>
      </c>
      <c r="Q140" s="96">
        <v>0</v>
      </c>
      <c r="R140" s="96">
        <v>5879555</v>
      </c>
      <c r="S140" s="96">
        <v>40202309</v>
      </c>
      <c r="T140" s="96">
        <v>0</v>
      </c>
      <c r="U140" s="96">
        <v>0</v>
      </c>
      <c r="V140" s="96">
        <v>3000</v>
      </c>
      <c r="W140" s="96">
        <v>40199309</v>
      </c>
      <c r="X140" s="96">
        <v>5879555</v>
      </c>
      <c r="Y140" s="96">
        <v>0</v>
      </c>
      <c r="Z140" s="96">
        <v>34319754</v>
      </c>
      <c r="AA140" s="96">
        <v>5838344</v>
      </c>
      <c r="AB140" s="96">
        <v>0</v>
      </c>
      <c r="AC140" s="96">
        <v>5834844</v>
      </c>
      <c r="AD140" s="96">
        <v>0</v>
      </c>
      <c r="AE140" s="96">
        <v>0</v>
      </c>
      <c r="AF140" s="96">
        <v>3500</v>
      </c>
      <c r="AG140" s="96">
        <v>5865005</v>
      </c>
      <c r="AH140" s="96">
        <v>0</v>
      </c>
      <c r="AI140" s="96">
        <v>0</v>
      </c>
      <c r="AJ140" s="96">
        <v>0</v>
      </c>
      <c r="AK140" s="96">
        <v>5861505</v>
      </c>
      <c r="AL140" s="96">
        <v>40181259</v>
      </c>
      <c r="AM140" s="96">
        <v>0</v>
      </c>
      <c r="AN140" s="96">
        <v>0</v>
      </c>
      <c r="AO140" s="96">
        <v>40181259</v>
      </c>
      <c r="AP140" s="96">
        <v>40181259</v>
      </c>
      <c r="AQ140" s="96">
        <v>1000</v>
      </c>
      <c r="AR140" s="96">
        <v>3352000</v>
      </c>
      <c r="AS140" s="96">
        <v>3352000</v>
      </c>
      <c r="AT140" s="96">
        <v>9780</v>
      </c>
      <c r="AU140" s="96">
        <v>32782560</v>
      </c>
      <c r="AV140" s="96">
        <v>29430560</v>
      </c>
      <c r="AW140" s="96">
        <v>7398699</v>
      </c>
      <c r="AX140" s="96">
        <v>599493</v>
      </c>
      <c r="AY140" s="96">
        <v>2009499078</v>
      </c>
      <c r="AZ140" s="96">
        <v>1930000</v>
      </c>
      <c r="BA140" s="96">
        <v>6469360000</v>
      </c>
      <c r="BB140" s="96">
        <v>5.1813E-4</v>
      </c>
      <c r="BC140" s="96">
        <v>4459860922</v>
      </c>
      <c r="BD140" s="96">
        <v>2310787.7400000002</v>
      </c>
      <c r="BE140" s="96">
        <v>1149452</v>
      </c>
      <c r="BF140" s="96">
        <v>3852963104</v>
      </c>
      <c r="BG140" s="96">
        <v>7.6384199999999999E-3</v>
      </c>
      <c r="BH140" s="96">
        <v>1843464026</v>
      </c>
      <c r="BI140" s="96">
        <v>14081152.49</v>
      </c>
      <c r="BJ140" s="96">
        <v>573449</v>
      </c>
      <c r="BK140" s="96">
        <v>1922201048</v>
      </c>
      <c r="BL140" s="96">
        <v>3.8490799999999999E-3</v>
      </c>
      <c r="BM140" s="96">
        <v>-87298030</v>
      </c>
      <c r="BN140" s="96">
        <v>-336017.1</v>
      </c>
      <c r="BO140" s="96">
        <v>16055923.130000001</v>
      </c>
      <c r="BP140" s="96">
        <v>0</v>
      </c>
      <c r="BQ140" s="96">
        <v>0</v>
      </c>
      <c r="BR140" s="96">
        <v>-223734</v>
      </c>
      <c r="BS140" s="96">
        <v>-460</v>
      </c>
      <c r="BT140" s="96">
        <v>0</v>
      </c>
      <c r="BU140" s="96">
        <v>15831729</v>
      </c>
      <c r="BV140" s="96">
        <v>416044.81</v>
      </c>
      <c r="BW140" s="96">
        <v>0</v>
      </c>
      <c r="BX140" s="96">
        <v>-5797</v>
      </c>
      <c r="BY140" s="96">
        <v>0</v>
      </c>
      <c r="BZ140" s="96">
        <v>410248</v>
      </c>
      <c r="CA140" s="96">
        <v>6</v>
      </c>
      <c r="CB140" s="96">
        <v>16241983</v>
      </c>
      <c r="CC140" s="96">
        <v>0</v>
      </c>
      <c r="CD140" s="96">
        <v>16241983</v>
      </c>
      <c r="CE140" s="96">
        <v>3352</v>
      </c>
      <c r="CF140" s="96">
        <v>16.27</v>
      </c>
      <c r="CG140" s="96">
        <v>3368.27</v>
      </c>
      <c r="CH140" s="96">
        <v>34319754</v>
      </c>
      <c r="CI140" s="96">
        <v>5861505</v>
      </c>
      <c r="CJ140" s="96">
        <v>492477</v>
      </c>
      <c r="CK140" s="96">
        <v>40673736</v>
      </c>
      <c r="CL140" s="96">
        <v>12075.56</v>
      </c>
      <c r="CM140" s="96">
        <v>196469.36</v>
      </c>
      <c r="CN140" s="96">
        <v>416044.8125</v>
      </c>
      <c r="CO140" s="96">
        <v>219575.45250000001</v>
      </c>
      <c r="CP140" s="96">
        <v>416044.81</v>
      </c>
      <c r="CQ140" s="96">
        <v>0</v>
      </c>
      <c r="CR140" s="96">
        <v>-5797</v>
      </c>
      <c r="CS140" s="96">
        <v>0</v>
      </c>
      <c r="CT140" s="96">
        <v>410248</v>
      </c>
      <c r="CU140" s="96">
        <v>4789.95</v>
      </c>
      <c r="CV140" s="96">
        <v>0</v>
      </c>
      <c r="CW140" s="96">
        <v>0</v>
      </c>
      <c r="CX140" s="96">
        <v>0</v>
      </c>
      <c r="CY140" s="96">
        <v>0</v>
      </c>
      <c r="CZ140" s="96">
        <v>0</v>
      </c>
      <c r="DA140" s="96">
        <v>0</v>
      </c>
      <c r="DB140" s="96">
        <v>0</v>
      </c>
      <c r="DC140" s="96">
        <v>0</v>
      </c>
      <c r="DD140" s="96">
        <v>0</v>
      </c>
      <c r="DE140" s="96">
        <v>15186920.16</v>
      </c>
      <c r="DF140" s="96">
        <v>0</v>
      </c>
      <c r="DG140" s="96">
        <v>499254</v>
      </c>
      <c r="DH140" s="96">
        <v>0</v>
      </c>
      <c r="DI140" s="96">
        <v>0</v>
      </c>
      <c r="DJ140" s="96">
        <v>0</v>
      </c>
      <c r="DK140" s="96">
        <v>665671.69999999995</v>
      </c>
      <c r="DL140" s="96">
        <v>15686174.16</v>
      </c>
      <c r="DM140" s="96">
        <v>13333248.036</v>
      </c>
      <c r="DN140" s="96">
        <v>416044.8125</v>
      </c>
      <c r="DO140" s="96">
        <v>0</v>
      </c>
      <c r="DP140" s="96">
        <v>0</v>
      </c>
      <c r="DQ140" s="96">
        <v>0</v>
      </c>
      <c r="DR140" s="96">
        <v>0</v>
      </c>
      <c r="DS140" s="96">
        <v>0</v>
      </c>
      <c r="DT140" s="96">
        <v>0</v>
      </c>
      <c r="DU140" s="96">
        <v>0</v>
      </c>
      <c r="DV140" s="96">
        <v>0.13</v>
      </c>
      <c r="DW140" s="96">
        <v>17</v>
      </c>
      <c r="DX140" s="96">
        <v>1</v>
      </c>
    </row>
    <row r="141" spans="1:128" x14ac:dyDescent="0.2">
      <c r="A141" s="96">
        <v>2394</v>
      </c>
      <c r="B141" s="96" t="s">
        <v>285</v>
      </c>
      <c r="C141" s="96">
        <v>432</v>
      </c>
      <c r="D141" s="96">
        <v>430</v>
      </c>
      <c r="E141" s="96">
        <v>862</v>
      </c>
      <c r="F141" s="96">
        <v>431</v>
      </c>
      <c r="G141" s="96">
        <v>12</v>
      </c>
      <c r="H141" s="96">
        <v>0.11</v>
      </c>
      <c r="I141" s="96">
        <v>443</v>
      </c>
      <c r="J141" s="96">
        <v>5702661</v>
      </c>
      <c r="K141" s="96">
        <v>2348313</v>
      </c>
      <c r="L141" s="96">
        <v>2564703</v>
      </c>
      <c r="M141" s="96">
        <v>0</v>
      </c>
      <c r="N141" s="96">
        <v>0</v>
      </c>
      <c r="O141" s="96">
        <v>0</v>
      </c>
      <c r="P141" s="96">
        <v>0</v>
      </c>
      <c r="Q141" s="96">
        <v>0</v>
      </c>
      <c r="R141" s="96">
        <v>789645</v>
      </c>
      <c r="S141" s="96">
        <v>5702661</v>
      </c>
      <c r="T141" s="96">
        <v>119697</v>
      </c>
      <c r="U141" s="96">
        <v>0</v>
      </c>
      <c r="V141" s="96">
        <v>0</v>
      </c>
      <c r="W141" s="96">
        <v>5582964</v>
      </c>
      <c r="X141" s="96">
        <v>789645</v>
      </c>
      <c r="Y141" s="96">
        <v>0</v>
      </c>
      <c r="Z141" s="96">
        <v>4793319</v>
      </c>
      <c r="AA141" s="96">
        <v>119697</v>
      </c>
      <c r="AB141" s="96">
        <v>119697</v>
      </c>
      <c r="AC141" s="96">
        <v>0</v>
      </c>
      <c r="AD141" s="96">
        <v>0</v>
      </c>
      <c r="AE141" s="96">
        <v>0</v>
      </c>
      <c r="AF141" s="96">
        <v>0</v>
      </c>
      <c r="AG141" s="96">
        <v>119696.71</v>
      </c>
      <c r="AH141" s="96">
        <v>0</v>
      </c>
      <c r="AI141" s="96">
        <v>0</v>
      </c>
      <c r="AJ141" s="96">
        <v>0</v>
      </c>
      <c r="AK141" s="96">
        <v>119696.71</v>
      </c>
      <c r="AL141" s="96">
        <v>4913015.71</v>
      </c>
      <c r="AM141" s="96">
        <v>0</v>
      </c>
      <c r="AN141" s="96">
        <v>0</v>
      </c>
      <c r="AO141" s="96">
        <v>4913015.71</v>
      </c>
      <c r="AP141" s="96">
        <v>4913015.71</v>
      </c>
      <c r="AQ141" s="96">
        <v>1000</v>
      </c>
      <c r="AR141" s="96">
        <v>443000</v>
      </c>
      <c r="AS141" s="96">
        <v>443000</v>
      </c>
      <c r="AT141" s="96">
        <v>9780</v>
      </c>
      <c r="AU141" s="96">
        <v>4332540</v>
      </c>
      <c r="AV141" s="96">
        <v>3889540</v>
      </c>
      <c r="AW141" s="96">
        <v>580475.71</v>
      </c>
      <c r="AX141" s="96">
        <v>477341</v>
      </c>
      <c r="AY141" s="96">
        <v>211461940</v>
      </c>
      <c r="AZ141" s="96">
        <v>1930000</v>
      </c>
      <c r="BA141" s="96">
        <v>854990000</v>
      </c>
      <c r="BB141" s="96">
        <v>5.1813E-4</v>
      </c>
      <c r="BC141" s="96">
        <v>643528060</v>
      </c>
      <c r="BD141" s="96">
        <v>333431.19</v>
      </c>
      <c r="BE141" s="96">
        <v>1149452</v>
      </c>
      <c r="BF141" s="96">
        <v>509207236</v>
      </c>
      <c r="BG141" s="96">
        <v>7.6384199999999999E-3</v>
      </c>
      <c r="BH141" s="96">
        <v>297745296</v>
      </c>
      <c r="BI141" s="96">
        <v>2274303.62</v>
      </c>
      <c r="BJ141" s="96">
        <v>573449</v>
      </c>
      <c r="BK141" s="96">
        <v>254037907</v>
      </c>
      <c r="BL141" s="96">
        <v>2.2850000000000001E-3</v>
      </c>
      <c r="BM141" s="96">
        <v>42575967</v>
      </c>
      <c r="BN141" s="96">
        <v>97286.080000000002</v>
      </c>
      <c r="BO141" s="96">
        <v>2705020.89</v>
      </c>
      <c r="BP141" s="96">
        <v>0</v>
      </c>
      <c r="BQ141" s="96">
        <v>0</v>
      </c>
      <c r="BR141" s="96">
        <v>-37694</v>
      </c>
      <c r="BS141" s="96">
        <v>2685</v>
      </c>
      <c r="BT141" s="96">
        <v>0</v>
      </c>
      <c r="BU141" s="96">
        <v>2670012</v>
      </c>
      <c r="BV141" s="96">
        <v>0</v>
      </c>
      <c r="BW141" s="96">
        <v>0</v>
      </c>
      <c r="BX141" s="96">
        <v>0</v>
      </c>
      <c r="BY141" s="96">
        <v>0</v>
      </c>
      <c r="BZ141" s="96">
        <v>0</v>
      </c>
      <c r="CA141" s="96">
        <v>-36</v>
      </c>
      <c r="CB141" s="96">
        <v>2669976</v>
      </c>
      <c r="CC141" s="96">
        <v>0</v>
      </c>
      <c r="CD141" s="96">
        <v>2669976</v>
      </c>
      <c r="CE141" s="96">
        <v>443</v>
      </c>
      <c r="CF141" s="96">
        <v>0</v>
      </c>
      <c r="CG141" s="96">
        <v>443</v>
      </c>
      <c r="CH141" s="96">
        <v>4793319</v>
      </c>
      <c r="CI141" s="96">
        <v>119696.71</v>
      </c>
      <c r="CJ141" s="96">
        <v>0</v>
      </c>
      <c r="CK141" s="96">
        <v>4913015.71</v>
      </c>
      <c r="CL141" s="96">
        <v>11090.33</v>
      </c>
      <c r="CM141" s="96">
        <v>0</v>
      </c>
      <c r="CN141" s="96">
        <v>0</v>
      </c>
      <c r="CO141" s="96">
        <v>0</v>
      </c>
      <c r="CP141" s="96">
        <v>0</v>
      </c>
      <c r="CQ141" s="96">
        <v>0</v>
      </c>
      <c r="CR141" s="96">
        <v>0</v>
      </c>
      <c r="CS141" s="96">
        <v>0</v>
      </c>
      <c r="CT141" s="96">
        <v>0</v>
      </c>
      <c r="CU141" s="96">
        <v>6106.14</v>
      </c>
      <c r="CV141" s="96">
        <v>0</v>
      </c>
      <c r="CW141" s="96">
        <v>0</v>
      </c>
      <c r="CX141" s="96">
        <v>0</v>
      </c>
      <c r="CY141" s="96">
        <v>0</v>
      </c>
      <c r="CZ141" s="96">
        <v>0</v>
      </c>
      <c r="DA141" s="96">
        <v>0</v>
      </c>
      <c r="DB141" s="96">
        <v>0</v>
      </c>
      <c r="DC141" s="96">
        <v>0</v>
      </c>
      <c r="DD141" s="96">
        <v>0</v>
      </c>
      <c r="DE141" s="96">
        <v>2574826.7000000002</v>
      </c>
      <c r="DF141" s="96">
        <v>0</v>
      </c>
      <c r="DG141" s="96">
        <v>0</v>
      </c>
      <c r="DH141" s="96">
        <v>0</v>
      </c>
      <c r="DI141" s="96">
        <v>0</v>
      </c>
      <c r="DJ141" s="96">
        <v>0</v>
      </c>
      <c r="DK141" s="96">
        <v>0</v>
      </c>
      <c r="DL141" s="96">
        <v>2574826.7000000002</v>
      </c>
      <c r="DM141" s="96">
        <v>2188602.6950000003</v>
      </c>
      <c r="DN141" s="96">
        <v>0</v>
      </c>
      <c r="DO141" s="96">
        <v>0</v>
      </c>
      <c r="DP141" s="96">
        <v>0</v>
      </c>
      <c r="DQ141" s="96">
        <v>0</v>
      </c>
      <c r="DR141" s="96">
        <v>0</v>
      </c>
      <c r="DS141" s="96">
        <v>0</v>
      </c>
      <c r="DT141" s="96">
        <v>0</v>
      </c>
      <c r="DU141" s="96">
        <v>0</v>
      </c>
      <c r="DV141" s="96">
        <v>0</v>
      </c>
      <c r="DW141" s="96">
        <v>0</v>
      </c>
      <c r="DX141" s="96">
        <v>0</v>
      </c>
    </row>
    <row r="142" spans="1:128" x14ac:dyDescent="0.2">
      <c r="A142" s="96">
        <v>2415</v>
      </c>
      <c r="B142" s="96" t="s">
        <v>286</v>
      </c>
      <c r="C142" s="96">
        <v>299</v>
      </c>
      <c r="D142" s="96">
        <v>300</v>
      </c>
      <c r="E142" s="96">
        <v>599</v>
      </c>
      <c r="F142" s="96">
        <v>300</v>
      </c>
      <c r="G142" s="96">
        <v>12</v>
      </c>
      <c r="H142" s="96">
        <v>0</v>
      </c>
      <c r="I142" s="96">
        <v>312</v>
      </c>
      <c r="J142" s="96">
        <v>3893628</v>
      </c>
      <c r="K142" s="96">
        <v>1179108</v>
      </c>
      <c r="L142" s="96">
        <v>1811649</v>
      </c>
      <c r="M142" s="96">
        <v>1224</v>
      </c>
      <c r="N142" s="96">
        <v>0</v>
      </c>
      <c r="O142" s="96">
        <v>0</v>
      </c>
      <c r="P142" s="96">
        <v>0</v>
      </c>
      <c r="Q142" s="96">
        <v>0</v>
      </c>
      <c r="R142" s="96">
        <v>901647</v>
      </c>
      <c r="S142" s="96">
        <v>3771628</v>
      </c>
      <c r="T142" s="96">
        <v>0</v>
      </c>
      <c r="U142" s="96">
        <v>0</v>
      </c>
      <c r="V142" s="96">
        <v>0</v>
      </c>
      <c r="W142" s="96">
        <v>3771628</v>
      </c>
      <c r="X142" s="96">
        <v>901647</v>
      </c>
      <c r="Y142" s="96">
        <v>17940</v>
      </c>
      <c r="Z142" s="96">
        <v>2887921</v>
      </c>
      <c r="AA142" s="96">
        <v>209940</v>
      </c>
      <c r="AB142" s="96">
        <v>0</v>
      </c>
      <c r="AC142" s="96">
        <v>209940</v>
      </c>
      <c r="AD142" s="96">
        <v>0</v>
      </c>
      <c r="AE142" s="96">
        <v>0</v>
      </c>
      <c r="AF142" s="96">
        <v>0</v>
      </c>
      <c r="AG142" s="96">
        <v>209940</v>
      </c>
      <c r="AH142" s="96">
        <v>0</v>
      </c>
      <c r="AI142" s="96">
        <v>0</v>
      </c>
      <c r="AJ142" s="96">
        <v>209940</v>
      </c>
      <c r="AK142" s="96">
        <v>0</v>
      </c>
      <c r="AL142" s="96">
        <v>2887921</v>
      </c>
      <c r="AM142" s="96">
        <v>0</v>
      </c>
      <c r="AN142" s="96">
        <v>0</v>
      </c>
      <c r="AO142" s="96">
        <v>2887921</v>
      </c>
      <c r="AP142" s="96">
        <v>2887921</v>
      </c>
      <c r="AQ142" s="96">
        <v>1000</v>
      </c>
      <c r="AR142" s="96">
        <v>312000</v>
      </c>
      <c r="AS142" s="96">
        <v>312000</v>
      </c>
      <c r="AT142" s="96">
        <v>9780</v>
      </c>
      <c r="AU142" s="96">
        <v>3051360</v>
      </c>
      <c r="AV142" s="96">
        <v>2575921</v>
      </c>
      <c r="AW142" s="96">
        <v>0</v>
      </c>
      <c r="AX142" s="96">
        <v>422282</v>
      </c>
      <c r="AY142" s="96">
        <v>131752043</v>
      </c>
      <c r="AZ142" s="96">
        <v>1930000</v>
      </c>
      <c r="BA142" s="96">
        <v>602160000</v>
      </c>
      <c r="BB142" s="96">
        <v>5.1813E-4</v>
      </c>
      <c r="BC142" s="96">
        <v>470407957</v>
      </c>
      <c r="BD142" s="96">
        <v>243732.47</v>
      </c>
      <c r="BE142" s="96">
        <v>1149452</v>
      </c>
      <c r="BF142" s="96">
        <v>358629024</v>
      </c>
      <c r="BG142" s="96">
        <v>7.1826900000000003E-3</v>
      </c>
      <c r="BH142" s="96">
        <v>226876981</v>
      </c>
      <c r="BI142" s="96">
        <v>1629587.02</v>
      </c>
      <c r="BJ142" s="96">
        <v>573449</v>
      </c>
      <c r="BK142" s="96">
        <v>178916088</v>
      </c>
      <c r="BL142" s="96">
        <v>0</v>
      </c>
      <c r="BM142" s="96">
        <v>47164045</v>
      </c>
      <c r="BN142" s="96">
        <v>0</v>
      </c>
      <c r="BO142" s="96">
        <v>1873319.49</v>
      </c>
      <c r="BP142" s="96">
        <v>0</v>
      </c>
      <c r="BQ142" s="96">
        <v>0</v>
      </c>
      <c r="BR142" s="96">
        <v>-26104</v>
      </c>
      <c r="BS142" s="96">
        <v>-29</v>
      </c>
      <c r="BT142" s="96">
        <v>0</v>
      </c>
      <c r="BU142" s="96">
        <v>1847186</v>
      </c>
      <c r="BV142" s="96">
        <v>0</v>
      </c>
      <c r="BW142" s="96">
        <v>0</v>
      </c>
      <c r="BX142" s="96">
        <v>0</v>
      </c>
      <c r="BY142" s="96">
        <v>0</v>
      </c>
      <c r="BZ142" s="96">
        <v>0</v>
      </c>
      <c r="CA142" s="96">
        <v>0</v>
      </c>
      <c r="CB142" s="96">
        <v>1847186</v>
      </c>
      <c r="CC142" s="96">
        <v>0</v>
      </c>
      <c r="CD142" s="96">
        <v>1847186</v>
      </c>
      <c r="CE142" s="96">
        <v>312</v>
      </c>
      <c r="CF142" s="96">
        <v>0</v>
      </c>
      <c r="CG142" s="96">
        <v>312</v>
      </c>
      <c r="CH142" s="96">
        <v>2887921</v>
      </c>
      <c r="CI142" s="96">
        <v>0</v>
      </c>
      <c r="CJ142" s="96">
        <v>0</v>
      </c>
      <c r="CK142" s="96">
        <v>2887921</v>
      </c>
      <c r="CL142" s="96">
        <v>9256.16</v>
      </c>
      <c r="CM142" s="96">
        <v>0</v>
      </c>
      <c r="CN142" s="96">
        <v>0</v>
      </c>
      <c r="CO142" s="96">
        <v>0</v>
      </c>
      <c r="CP142" s="96">
        <v>0</v>
      </c>
      <c r="CQ142" s="96">
        <v>0</v>
      </c>
      <c r="CR142" s="96">
        <v>0</v>
      </c>
      <c r="CS142" s="96">
        <v>0</v>
      </c>
      <c r="CT142" s="96">
        <v>0</v>
      </c>
      <c r="CU142" s="96">
        <v>6004.23</v>
      </c>
      <c r="CV142" s="96">
        <v>0</v>
      </c>
      <c r="CW142" s="96">
        <v>0</v>
      </c>
      <c r="CX142" s="96">
        <v>0</v>
      </c>
      <c r="CY142" s="96">
        <v>0</v>
      </c>
      <c r="CZ142" s="96">
        <v>0</v>
      </c>
      <c r="DA142" s="96">
        <v>0</v>
      </c>
      <c r="DB142" s="96">
        <v>0</v>
      </c>
      <c r="DC142" s="96">
        <v>0</v>
      </c>
      <c r="DD142" s="96">
        <v>0</v>
      </c>
      <c r="DE142" s="96">
        <v>1818065.66</v>
      </c>
      <c r="DF142" s="96">
        <v>0</v>
      </c>
      <c r="DG142" s="96">
        <v>0</v>
      </c>
      <c r="DH142" s="96">
        <v>0</v>
      </c>
      <c r="DI142" s="96">
        <v>0</v>
      </c>
      <c r="DJ142" s="96">
        <v>0</v>
      </c>
      <c r="DK142" s="96">
        <v>0</v>
      </c>
      <c r="DL142" s="96">
        <v>1818065.66</v>
      </c>
      <c r="DM142" s="96">
        <v>1545355.811</v>
      </c>
      <c r="DN142" s="96">
        <v>0</v>
      </c>
      <c r="DO142" s="96">
        <v>0</v>
      </c>
      <c r="DP142" s="96">
        <v>0</v>
      </c>
      <c r="DQ142" s="96">
        <v>0</v>
      </c>
      <c r="DR142" s="96">
        <v>0</v>
      </c>
      <c r="DS142" s="96">
        <v>0</v>
      </c>
      <c r="DT142" s="96">
        <v>0</v>
      </c>
      <c r="DU142" s="96">
        <v>0</v>
      </c>
      <c r="DV142" s="96">
        <v>0</v>
      </c>
      <c r="DW142" s="96">
        <v>0</v>
      </c>
      <c r="DX142" s="96">
        <v>0</v>
      </c>
    </row>
    <row r="143" spans="1:128" x14ac:dyDescent="0.2">
      <c r="A143" s="96">
        <v>2420</v>
      </c>
      <c r="B143" s="96" t="s">
        <v>287</v>
      </c>
      <c r="C143" s="96">
        <v>4543</v>
      </c>
      <c r="D143" s="96">
        <v>4579</v>
      </c>
      <c r="E143" s="96">
        <v>9122</v>
      </c>
      <c r="F143" s="96">
        <v>4561</v>
      </c>
      <c r="G143" s="96">
        <v>115</v>
      </c>
      <c r="H143" s="96">
        <v>0</v>
      </c>
      <c r="I143" s="96">
        <v>4692</v>
      </c>
      <c r="J143" s="96">
        <v>51132379</v>
      </c>
      <c r="K143" s="96">
        <v>28162694</v>
      </c>
      <c r="L143" s="96">
        <v>18439403</v>
      </c>
      <c r="M143" s="96">
        <v>0</v>
      </c>
      <c r="N143" s="96">
        <v>0</v>
      </c>
      <c r="O143" s="96">
        <v>0</v>
      </c>
      <c r="P143" s="96">
        <v>0</v>
      </c>
      <c r="Q143" s="96">
        <v>0</v>
      </c>
      <c r="R143" s="96">
        <v>4530282</v>
      </c>
      <c r="S143" s="96">
        <v>51132379</v>
      </c>
      <c r="T143" s="96">
        <v>0</v>
      </c>
      <c r="U143" s="96">
        <v>0</v>
      </c>
      <c r="V143" s="96">
        <v>7000</v>
      </c>
      <c r="W143" s="96">
        <v>51125379</v>
      </c>
      <c r="X143" s="96">
        <v>4530282</v>
      </c>
      <c r="Y143" s="96">
        <v>0</v>
      </c>
      <c r="Z143" s="96">
        <v>46595097</v>
      </c>
      <c r="AA143" s="96">
        <v>948900</v>
      </c>
      <c r="AB143" s="96">
        <v>0</v>
      </c>
      <c r="AC143" s="96">
        <v>948500</v>
      </c>
      <c r="AD143" s="96">
        <v>0</v>
      </c>
      <c r="AE143" s="96">
        <v>0</v>
      </c>
      <c r="AF143" s="96">
        <v>400</v>
      </c>
      <c r="AG143" s="96">
        <v>959600</v>
      </c>
      <c r="AH143" s="96">
        <v>0</v>
      </c>
      <c r="AI143" s="96">
        <v>0</v>
      </c>
      <c r="AJ143" s="96">
        <v>0</v>
      </c>
      <c r="AK143" s="96">
        <v>959200</v>
      </c>
      <c r="AL143" s="96">
        <v>47554297</v>
      </c>
      <c r="AM143" s="96">
        <v>0</v>
      </c>
      <c r="AN143" s="96">
        <v>0</v>
      </c>
      <c r="AO143" s="96">
        <v>47554297</v>
      </c>
      <c r="AP143" s="96">
        <v>47554297</v>
      </c>
      <c r="AQ143" s="96">
        <v>1000</v>
      </c>
      <c r="AR143" s="96">
        <v>4692000</v>
      </c>
      <c r="AS143" s="96">
        <v>4692000</v>
      </c>
      <c r="AT143" s="96">
        <v>9780</v>
      </c>
      <c r="AU143" s="96">
        <v>45887760</v>
      </c>
      <c r="AV143" s="96">
        <v>41195760</v>
      </c>
      <c r="AW143" s="96">
        <v>1666537</v>
      </c>
      <c r="AX143" s="96">
        <v>692791</v>
      </c>
      <c r="AY143" s="96">
        <v>3250575294</v>
      </c>
      <c r="AZ143" s="96">
        <v>1930000</v>
      </c>
      <c r="BA143" s="96">
        <v>9055560000</v>
      </c>
      <c r="BB143" s="96">
        <v>5.1813E-4</v>
      </c>
      <c r="BC143" s="96">
        <v>5804984706</v>
      </c>
      <c r="BD143" s="96">
        <v>3007736.73</v>
      </c>
      <c r="BE143" s="96">
        <v>1149452</v>
      </c>
      <c r="BF143" s="96">
        <v>5393228784</v>
      </c>
      <c r="BG143" s="96">
        <v>7.6384199999999999E-3</v>
      </c>
      <c r="BH143" s="96">
        <v>2142653490</v>
      </c>
      <c r="BI143" s="96">
        <v>16366487.27</v>
      </c>
      <c r="BJ143" s="96">
        <v>573449</v>
      </c>
      <c r="BK143" s="96">
        <v>2690622708</v>
      </c>
      <c r="BL143" s="96">
        <v>6.1939000000000004E-4</v>
      </c>
      <c r="BM143" s="96">
        <v>-559952586</v>
      </c>
      <c r="BN143" s="96">
        <v>-346829.03</v>
      </c>
      <c r="BO143" s="96">
        <v>19027394.969999999</v>
      </c>
      <c r="BP143" s="96">
        <v>0</v>
      </c>
      <c r="BQ143" s="96">
        <v>0</v>
      </c>
      <c r="BR143" s="96">
        <v>-265140</v>
      </c>
      <c r="BS143" s="96">
        <v>-710</v>
      </c>
      <c r="BT143" s="96">
        <v>0</v>
      </c>
      <c r="BU143" s="96">
        <v>18761545</v>
      </c>
      <c r="BV143" s="96">
        <v>789431.27</v>
      </c>
      <c r="BW143" s="96">
        <v>0</v>
      </c>
      <c r="BX143" s="96">
        <v>-11000</v>
      </c>
      <c r="BY143" s="96">
        <v>0</v>
      </c>
      <c r="BZ143" s="96">
        <v>778431</v>
      </c>
      <c r="CA143" s="96">
        <v>9</v>
      </c>
      <c r="CB143" s="96">
        <v>19539985</v>
      </c>
      <c r="CC143" s="96">
        <v>0</v>
      </c>
      <c r="CD143" s="96">
        <v>19539985</v>
      </c>
      <c r="CE143" s="96">
        <v>4692</v>
      </c>
      <c r="CF143" s="96">
        <v>77.56</v>
      </c>
      <c r="CG143" s="96">
        <v>4769.5600000000004</v>
      </c>
      <c r="CH143" s="96">
        <v>46595097</v>
      </c>
      <c r="CI143" s="96">
        <v>959200</v>
      </c>
      <c r="CJ143" s="96">
        <v>991835</v>
      </c>
      <c r="CK143" s="96">
        <v>48546132</v>
      </c>
      <c r="CL143" s="96">
        <v>10178.33</v>
      </c>
      <c r="CM143" s="96">
        <v>789431.27</v>
      </c>
      <c r="CN143" s="96">
        <v>729690.38125000009</v>
      </c>
      <c r="CO143" s="96">
        <v>0</v>
      </c>
      <c r="CP143" s="96">
        <v>789431.27</v>
      </c>
      <c r="CQ143" s="96">
        <v>0</v>
      </c>
      <c r="CR143" s="96">
        <v>-11000</v>
      </c>
      <c r="CS143" s="96">
        <v>0</v>
      </c>
      <c r="CT143" s="96">
        <v>778431</v>
      </c>
      <c r="CU143" s="96">
        <v>4055.28</v>
      </c>
      <c r="CV143" s="96">
        <v>0</v>
      </c>
      <c r="CW143" s="96">
        <v>0</v>
      </c>
      <c r="CX143" s="96">
        <v>0</v>
      </c>
      <c r="CY143" s="96">
        <v>0</v>
      </c>
      <c r="CZ143" s="96">
        <v>0</v>
      </c>
      <c r="DA143" s="96">
        <v>0</v>
      </c>
      <c r="DB143" s="96">
        <v>0</v>
      </c>
      <c r="DC143" s="96">
        <v>0</v>
      </c>
      <c r="DD143" s="96">
        <v>0</v>
      </c>
      <c r="DE143" s="96">
        <v>18688138.84</v>
      </c>
      <c r="DF143" s="96">
        <v>0</v>
      </c>
      <c r="DG143" s="96">
        <v>1005484</v>
      </c>
      <c r="DH143" s="96">
        <v>0</v>
      </c>
      <c r="DI143" s="96">
        <v>10364</v>
      </c>
      <c r="DJ143" s="96">
        <v>0</v>
      </c>
      <c r="DK143" s="96">
        <v>1167504.6100000001</v>
      </c>
      <c r="DL143" s="96">
        <v>19683258.84</v>
      </c>
      <c r="DM143" s="96">
        <v>16730770.013999999</v>
      </c>
      <c r="DN143" s="96">
        <v>789431.27</v>
      </c>
      <c r="DO143" s="96">
        <v>0</v>
      </c>
      <c r="DP143" s="96">
        <v>0</v>
      </c>
      <c r="DQ143" s="96">
        <v>0</v>
      </c>
      <c r="DR143" s="96">
        <v>0</v>
      </c>
      <c r="DS143" s="96">
        <v>0</v>
      </c>
      <c r="DT143" s="96">
        <v>0</v>
      </c>
      <c r="DU143" s="96">
        <v>0</v>
      </c>
      <c r="DV143" s="96">
        <v>0</v>
      </c>
      <c r="DW143" s="96">
        <v>15</v>
      </c>
      <c r="DX143" s="96">
        <v>1</v>
      </c>
    </row>
    <row r="144" spans="1:128" x14ac:dyDescent="0.2">
      <c r="A144" s="96">
        <v>2443</v>
      </c>
      <c r="B144" s="96" t="s">
        <v>288</v>
      </c>
      <c r="C144" s="96">
        <v>2011</v>
      </c>
      <c r="D144" s="96">
        <v>2006</v>
      </c>
      <c r="E144" s="96">
        <v>4017</v>
      </c>
      <c r="F144" s="96">
        <v>2009</v>
      </c>
      <c r="G144" s="96">
        <v>48</v>
      </c>
      <c r="H144" s="96">
        <v>0</v>
      </c>
      <c r="I144" s="96">
        <v>2057</v>
      </c>
      <c r="J144" s="96">
        <v>21322437</v>
      </c>
      <c r="K144" s="96">
        <v>7707510</v>
      </c>
      <c r="L144" s="96">
        <v>11525673</v>
      </c>
      <c r="M144" s="96">
        <v>0</v>
      </c>
      <c r="N144" s="96">
        <v>0</v>
      </c>
      <c r="O144" s="96">
        <v>0</v>
      </c>
      <c r="P144" s="96">
        <v>0</v>
      </c>
      <c r="Q144" s="96">
        <v>0</v>
      </c>
      <c r="R144" s="96">
        <v>2089254</v>
      </c>
      <c r="S144" s="96">
        <v>21322437</v>
      </c>
      <c r="T144" s="96">
        <v>0</v>
      </c>
      <c r="U144" s="96">
        <v>0</v>
      </c>
      <c r="V144" s="96">
        <v>0</v>
      </c>
      <c r="W144" s="96">
        <v>21322437</v>
      </c>
      <c r="X144" s="96">
        <v>2089254</v>
      </c>
      <c r="Y144" s="96">
        <v>0</v>
      </c>
      <c r="Z144" s="96">
        <v>19233183</v>
      </c>
      <c r="AA144" s="96">
        <v>2061781</v>
      </c>
      <c r="AB144" s="96">
        <v>0</v>
      </c>
      <c r="AC144" s="96">
        <v>2061781</v>
      </c>
      <c r="AD144" s="96">
        <v>0</v>
      </c>
      <c r="AE144" s="96">
        <v>0</v>
      </c>
      <c r="AF144" s="96">
        <v>0</v>
      </c>
      <c r="AG144" s="96">
        <v>1738702</v>
      </c>
      <c r="AH144" s="96">
        <v>0</v>
      </c>
      <c r="AI144" s="96">
        <v>0</v>
      </c>
      <c r="AJ144" s="96">
        <v>0</v>
      </c>
      <c r="AK144" s="96">
        <v>1738702</v>
      </c>
      <c r="AL144" s="96">
        <v>20971885</v>
      </c>
      <c r="AM144" s="96">
        <v>0</v>
      </c>
      <c r="AN144" s="96">
        <v>0</v>
      </c>
      <c r="AO144" s="96">
        <v>20971885</v>
      </c>
      <c r="AP144" s="96">
        <v>20971885</v>
      </c>
      <c r="AQ144" s="96">
        <v>1000</v>
      </c>
      <c r="AR144" s="96">
        <v>2057000</v>
      </c>
      <c r="AS144" s="96">
        <v>2057000</v>
      </c>
      <c r="AT144" s="96">
        <v>9780</v>
      </c>
      <c r="AU144" s="96">
        <v>20117460</v>
      </c>
      <c r="AV144" s="96">
        <v>18060460</v>
      </c>
      <c r="AW144" s="96">
        <v>854425</v>
      </c>
      <c r="AX144" s="96">
        <v>757591</v>
      </c>
      <c r="AY144" s="96">
        <v>1558365259</v>
      </c>
      <c r="AZ144" s="96">
        <v>2895000</v>
      </c>
      <c r="BA144" s="96">
        <v>5955015000</v>
      </c>
      <c r="BB144" s="96">
        <v>3.4541999999999998E-4</v>
      </c>
      <c r="BC144" s="96">
        <v>4396649741</v>
      </c>
      <c r="BD144" s="96">
        <v>1518690.75</v>
      </c>
      <c r="BE144" s="96">
        <v>1724178</v>
      </c>
      <c r="BF144" s="96">
        <v>3546634146</v>
      </c>
      <c r="BG144" s="96">
        <v>5.0922800000000002E-3</v>
      </c>
      <c r="BH144" s="96">
        <v>1988268887</v>
      </c>
      <c r="BI144" s="96">
        <v>10124821.890000001</v>
      </c>
      <c r="BJ144" s="96">
        <v>860173</v>
      </c>
      <c r="BK144" s="96">
        <v>1769375861</v>
      </c>
      <c r="BL144" s="96">
        <v>4.8289999999999997E-4</v>
      </c>
      <c r="BM144" s="96">
        <v>211010602</v>
      </c>
      <c r="BN144" s="96">
        <v>101897.02</v>
      </c>
      <c r="BO144" s="96">
        <v>11745409.66</v>
      </c>
      <c r="BP144" s="96">
        <v>0</v>
      </c>
      <c r="BQ144" s="96">
        <v>0</v>
      </c>
      <c r="BR144" s="96">
        <v>-163668</v>
      </c>
      <c r="BS144" s="96">
        <v>-226</v>
      </c>
      <c r="BT144" s="96">
        <v>0</v>
      </c>
      <c r="BU144" s="96">
        <v>11581516</v>
      </c>
      <c r="BV144" s="96">
        <v>0</v>
      </c>
      <c r="BW144" s="96">
        <v>0</v>
      </c>
      <c r="BX144" s="96">
        <v>0</v>
      </c>
      <c r="BY144" s="96">
        <v>0</v>
      </c>
      <c r="BZ144" s="96">
        <v>0</v>
      </c>
      <c r="CA144" s="96">
        <v>3</v>
      </c>
      <c r="CB144" s="96">
        <v>11581519</v>
      </c>
      <c r="CC144" s="96">
        <v>0</v>
      </c>
      <c r="CD144" s="96">
        <v>11581519</v>
      </c>
      <c r="CE144" s="96">
        <v>2057</v>
      </c>
      <c r="CF144" s="96">
        <v>0</v>
      </c>
      <c r="CG144" s="96">
        <v>2057</v>
      </c>
      <c r="CH144" s="96">
        <v>19233183</v>
      </c>
      <c r="CI144" s="96">
        <v>1738702</v>
      </c>
      <c r="CJ144" s="96">
        <v>0</v>
      </c>
      <c r="CK144" s="96">
        <v>20971885</v>
      </c>
      <c r="CL144" s="96">
        <v>10195.370000000001</v>
      </c>
      <c r="CM144" s="96">
        <v>0</v>
      </c>
      <c r="CN144" s="96">
        <v>0</v>
      </c>
      <c r="CO144" s="96">
        <v>0</v>
      </c>
      <c r="CP144" s="96">
        <v>0</v>
      </c>
      <c r="CQ144" s="96">
        <v>0</v>
      </c>
      <c r="CR144" s="96">
        <v>0</v>
      </c>
      <c r="CS144" s="96">
        <v>0</v>
      </c>
      <c r="CT144" s="96">
        <v>0</v>
      </c>
      <c r="CU144" s="96">
        <v>5709.97</v>
      </c>
      <c r="CV144" s="96">
        <v>0</v>
      </c>
      <c r="CW144" s="96">
        <v>0</v>
      </c>
      <c r="CX144" s="96">
        <v>0</v>
      </c>
      <c r="CY144" s="96">
        <v>0</v>
      </c>
      <c r="CZ144" s="96">
        <v>0</v>
      </c>
      <c r="DA144" s="96">
        <v>0</v>
      </c>
      <c r="DB144" s="96">
        <v>0</v>
      </c>
      <c r="DC144" s="96">
        <v>0</v>
      </c>
      <c r="DD144" s="96">
        <v>0</v>
      </c>
      <c r="DE144" s="96">
        <v>11682683.470000001</v>
      </c>
      <c r="DF144" s="96">
        <v>0</v>
      </c>
      <c r="DG144" s="96">
        <v>0</v>
      </c>
      <c r="DH144" s="96">
        <v>0</v>
      </c>
      <c r="DI144" s="96">
        <v>0</v>
      </c>
      <c r="DJ144" s="96">
        <v>0</v>
      </c>
      <c r="DK144" s="96">
        <v>0</v>
      </c>
      <c r="DL144" s="96">
        <v>11682683.470000001</v>
      </c>
      <c r="DM144" s="96">
        <v>9930280.9495000001</v>
      </c>
      <c r="DN144" s="96">
        <v>0</v>
      </c>
      <c r="DO144" s="96">
        <v>0</v>
      </c>
      <c r="DP144" s="96">
        <v>0</v>
      </c>
      <c r="DQ144" s="96">
        <v>0</v>
      </c>
      <c r="DR144" s="96">
        <v>0</v>
      </c>
      <c r="DS144" s="96">
        <v>0</v>
      </c>
      <c r="DT144" s="96">
        <v>0</v>
      </c>
      <c r="DU144" s="96">
        <v>0</v>
      </c>
      <c r="DV144" s="96">
        <v>0</v>
      </c>
      <c r="DW144" s="96">
        <v>0</v>
      </c>
      <c r="DX144" s="96">
        <v>0</v>
      </c>
    </row>
    <row r="145" spans="1:128" x14ac:dyDescent="0.2">
      <c r="A145" s="96">
        <v>2436</v>
      </c>
      <c r="B145" s="96" t="s">
        <v>289</v>
      </c>
      <c r="C145" s="96">
        <v>1494</v>
      </c>
      <c r="D145" s="96">
        <v>1480</v>
      </c>
      <c r="E145" s="96">
        <v>2974</v>
      </c>
      <c r="F145" s="96">
        <v>1487</v>
      </c>
      <c r="G145" s="96">
        <v>31</v>
      </c>
      <c r="H145" s="96">
        <v>0.66</v>
      </c>
      <c r="I145" s="96">
        <v>1529</v>
      </c>
      <c r="J145" s="96">
        <v>17195269</v>
      </c>
      <c r="K145" s="96">
        <v>9855545</v>
      </c>
      <c r="L145" s="96">
        <v>5839008</v>
      </c>
      <c r="M145" s="96">
        <v>0</v>
      </c>
      <c r="N145" s="96">
        <v>0</v>
      </c>
      <c r="O145" s="96">
        <v>0</v>
      </c>
      <c r="P145" s="96">
        <v>0</v>
      </c>
      <c r="Q145" s="96">
        <v>0</v>
      </c>
      <c r="R145" s="96">
        <v>1500716</v>
      </c>
      <c r="S145" s="96">
        <v>17695463</v>
      </c>
      <c r="T145" s="96">
        <v>31148</v>
      </c>
      <c r="U145" s="96">
        <v>0</v>
      </c>
      <c r="V145" s="96">
        <v>0</v>
      </c>
      <c r="W145" s="96">
        <v>17664315</v>
      </c>
      <c r="X145" s="96">
        <v>1500716</v>
      </c>
      <c r="Y145" s="96">
        <v>0</v>
      </c>
      <c r="Z145" s="96">
        <v>16163599</v>
      </c>
      <c r="AA145" s="96">
        <v>934482.5</v>
      </c>
      <c r="AB145" s="96">
        <v>31148</v>
      </c>
      <c r="AC145" s="96">
        <v>899244</v>
      </c>
      <c r="AD145" s="96">
        <v>0</v>
      </c>
      <c r="AE145" s="96">
        <v>0</v>
      </c>
      <c r="AF145" s="96">
        <v>4090.5</v>
      </c>
      <c r="AG145" s="96">
        <v>944157.5</v>
      </c>
      <c r="AH145" s="96">
        <v>284105.74</v>
      </c>
      <c r="AI145" s="96">
        <v>0</v>
      </c>
      <c r="AJ145" s="96">
        <v>0</v>
      </c>
      <c r="AK145" s="96">
        <v>1224172.74</v>
      </c>
      <c r="AL145" s="96">
        <v>17387771.739999998</v>
      </c>
      <c r="AM145" s="96">
        <v>0</v>
      </c>
      <c r="AN145" s="96">
        <v>0</v>
      </c>
      <c r="AO145" s="96">
        <v>17387771.739999998</v>
      </c>
      <c r="AP145" s="96">
        <v>17387771.739999998</v>
      </c>
      <c r="AQ145" s="96">
        <v>1000</v>
      </c>
      <c r="AR145" s="96">
        <v>1529000</v>
      </c>
      <c r="AS145" s="96">
        <v>1529000</v>
      </c>
      <c r="AT145" s="96">
        <v>9780</v>
      </c>
      <c r="AU145" s="96">
        <v>14953620</v>
      </c>
      <c r="AV145" s="96">
        <v>13424620</v>
      </c>
      <c r="AW145" s="96">
        <v>2434151.7399999984</v>
      </c>
      <c r="AX145" s="96">
        <v>2153741</v>
      </c>
      <c r="AY145" s="96">
        <v>3293069682</v>
      </c>
      <c r="AZ145" s="96">
        <v>5790000</v>
      </c>
      <c r="BA145" s="96">
        <v>8852910000</v>
      </c>
      <c r="BB145" s="96">
        <v>1.7270999999999999E-4</v>
      </c>
      <c r="BC145" s="96">
        <v>5559840318</v>
      </c>
      <c r="BD145" s="96">
        <v>960240.02</v>
      </c>
      <c r="BE145" s="96">
        <v>3448356</v>
      </c>
      <c r="BF145" s="96">
        <v>5272536324</v>
      </c>
      <c r="BG145" s="96">
        <v>2.5461400000000001E-3</v>
      </c>
      <c r="BH145" s="96">
        <v>1979466642</v>
      </c>
      <c r="BI145" s="96">
        <v>5039999.2</v>
      </c>
      <c r="BJ145" s="96">
        <v>1720347</v>
      </c>
      <c r="BK145" s="96">
        <v>2630410563</v>
      </c>
      <c r="BL145" s="96">
        <v>9.2539E-4</v>
      </c>
      <c r="BM145" s="96">
        <v>-662659119</v>
      </c>
      <c r="BN145" s="96">
        <v>-613218.12</v>
      </c>
      <c r="BO145" s="96">
        <v>5387021.0999999996</v>
      </c>
      <c r="BP145" s="96">
        <v>0</v>
      </c>
      <c r="BQ145" s="96">
        <v>0</v>
      </c>
      <c r="BR145" s="96">
        <v>-75066</v>
      </c>
      <c r="BS145" s="96">
        <v>-235</v>
      </c>
      <c r="BT145" s="96">
        <v>0</v>
      </c>
      <c r="BU145" s="96">
        <v>5311720</v>
      </c>
      <c r="BV145" s="96">
        <v>0</v>
      </c>
      <c r="BW145" s="96">
        <v>0</v>
      </c>
      <c r="BX145" s="96">
        <v>0</v>
      </c>
      <c r="BY145" s="96">
        <v>0</v>
      </c>
      <c r="BZ145" s="96">
        <v>0</v>
      </c>
      <c r="CA145" s="96">
        <v>3</v>
      </c>
      <c r="CB145" s="96">
        <v>5311723</v>
      </c>
      <c r="CC145" s="96">
        <v>0</v>
      </c>
      <c r="CD145" s="96">
        <v>5311723</v>
      </c>
      <c r="CE145" s="96">
        <v>1529</v>
      </c>
      <c r="CF145" s="96">
        <v>0</v>
      </c>
      <c r="CG145" s="96">
        <v>1529</v>
      </c>
      <c r="CH145" s="96">
        <v>16163599</v>
      </c>
      <c r="CI145" s="96">
        <v>1224172.74</v>
      </c>
      <c r="CJ145" s="96">
        <v>0</v>
      </c>
      <c r="CK145" s="96">
        <v>17387771.739999998</v>
      </c>
      <c r="CL145" s="96">
        <v>11371.99</v>
      </c>
      <c r="CM145" s="96">
        <v>0</v>
      </c>
      <c r="CN145" s="96">
        <v>0</v>
      </c>
      <c r="CO145" s="96">
        <v>0</v>
      </c>
      <c r="CP145" s="96">
        <v>0</v>
      </c>
      <c r="CQ145" s="96">
        <v>0</v>
      </c>
      <c r="CR145" s="96">
        <v>0</v>
      </c>
      <c r="CS145" s="96">
        <v>0</v>
      </c>
      <c r="CT145" s="96">
        <v>0</v>
      </c>
      <c r="CU145" s="96">
        <v>3523.23</v>
      </c>
      <c r="CV145" s="96">
        <v>0</v>
      </c>
      <c r="CW145" s="96">
        <v>0</v>
      </c>
      <c r="CX145" s="96">
        <v>0</v>
      </c>
      <c r="CY145" s="96">
        <v>0</v>
      </c>
      <c r="CZ145" s="96">
        <v>0</v>
      </c>
      <c r="DA145" s="96">
        <v>0</v>
      </c>
      <c r="DB145" s="96">
        <v>0</v>
      </c>
      <c r="DC145" s="96">
        <v>0</v>
      </c>
      <c r="DD145" s="96">
        <v>0</v>
      </c>
      <c r="DE145" s="96">
        <v>5917675.0800000001</v>
      </c>
      <c r="DF145" s="96">
        <v>0</v>
      </c>
      <c r="DG145" s="96">
        <v>0</v>
      </c>
      <c r="DH145" s="96">
        <v>0</v>
      </c>
      <c r="DI145" s="96">
        <v>0</v>
      </c>
      <c r="DJ145" s="96">
        <v>0</v>
      </c>
      <c r="DK145" s="96">
        <v>0</v>
      </c>
      <c r="DL145" s="96">
        <v>5917675.0800000001</v>
      </c>
      <c r="DM145" s="96">
        <v>5030023.818</v>
      </c>
      <c r="DN145" s="96">
        <v>0</v>
      </c>
      <c r="DO145" s="96">
        <v>0</v>
      </c>
      <c r="DP145" s="96">
        <v>0</v>
      </c>
      <c r="DQ145" s="96">
        <v>0</v>
      </c>
      <c r="DR145" s="96">
        <v>0</v>
      </c>
      <c r="DS145" s="96">
        <v>0</v>
      </c>
      <c r="DT145" s="96">
        <v>0</v>
      </c>
      <c r="DU145" s="96">
        <v>0</v>
      </c>
      <c r="DV145" s="96">
        <v>0</v>
      </c>
      <c r="DW145" s="96">
        <v>10</v>
      </c>
      <c r="DX145" s="96">
        <v>0</v>
      </c>
    </row>
    <row r="146" spans="1:128" x14ac:dyDescent="0.2">
      <c r="A146" s="96">
        <v>2460</v>
      </c>
      <c r="B146" s="96" t="s">
        <v>290</v>
      </c>
      <c r="C146" s="96">
        <v>1147</v>
      </c>
      <c r="D146" s="96">
        <v>1154</v>
      </c>
      <c r="E146" s="96">
        <v>2301</v>
      </c>
      <c r="F146" s="96">
        <v>1151</v>
      </c>
      <c r="G146" s="96">
        <v>75</v>
      </c>
      <c r="H146" s="96">
        <v>7.0000000000000007E-2</v>
      </c>
      <c r="I146" s="96">
        <v>1232</v>
      </c>
      <c r="J146" s="96">
        <v>13785759</v>
      </c>
      <c r="K146" s="96">
        <v>9354957</v>
      </c>
      <c r="L146" s="96">
        <v>2659675</v>
      </c>
      <c r="M146" s="96">
        <v>0</v>
      </c>
      <c r="N146" s="96">
        <v>0</v>
      </c>
      <c r="O146" s="96">
        <v>0</v>
      </c>
      <c r="P146" s="96">
        <v>0</v>
      </c>
      <c r="Q146" s="96">
        <v>0</v>
      </c>
      <c r="R146" s="96">
        <v>1771127</v>
      </c>
      <c r="S146" s="96">
        <v>13785759</v>
      </c>
      <c r="T146" s="96">
        <v>310205</v>
      </c>
      <c r="U146" s="96">
        <v>0</v>
      </c>
      <c r="V146" s="96">
        <v>999</v>
      </c>
      <c r="W146" s="96">
        <v>13474555</v>
      </c>
      <c r="X146" s="96">
        <v>1771127</v>
      </c>
      <c r="Y146" s="96">
        <v>0</v>
      </c>
      <c r="Z146" s="96">
        <v>11703428</v>
      </c>
      <c r="AA146" s="96">
        <v>1412661</v>
      </c>
      <c r="AB146" s="96">
        <v>310205</v>
      </c>
      <c r="AC146" s="96">
        <v>1095089</v>
      </c>
      <c r="AD146" s="96">
        <v>0</v>
      </c>
      <c r="AE146" s="96">
        <v>0</v>
      </c>
      <c r="AF146" s="96">
        <v>7367</v>
      </c>
      <c r="AG146" s="96">
        <v>1396644</v>
      </c>
      <c r="AH146" s="96">
        <v>0</v>
      </c>
      <c r="AI146" s="96">
        <v>0</v>
      </c>
      <c r="AJ146" s="96">
        <v>0</v>
      </c>
      <c r="AK146" s="96">
        <v>1389277</v>
      </c>
      <c r="AL146" s="96">
        <v>13092705</v>
      </c>
      <c r="AM146" s="96">
        <v>0</v>
      </c>
      <c r="AN146" s="96">
        <v>0</v>
      </c>
      <c r="AO146" s="96">
        <v>13092705</v>
      </c>
      <c r="AP146" s="96">
        <v>13092705</v>
      </c>
      <c r="AQ146" s="96">
        <v>1000</v>
      </c>
      <c r="AR146" s="96">
        <v>1232000</v>
      </c>
      <c r="AS146" s="96">
        <v>1232000</v>
      </c>
      <c r="AT146" s="96">
        <v>9780</v>
      </c>
      <c r="AU146" s="96">
        <v>12048960</v>
      </c>
      <c r="AV146" s="96">
        <v>10816960</v>
      </c>
      <c r="AW146" s="96">
        <v>1043745</v>
      </c>
      <c r="AX146" s="96">
        <v>1241615</v>
      </c>
      <c r="AY146" s="96">
        <v>1529669158</v>
      </c>
      <c r="AZ146" s="96">
        <v>2895000</v>
      </c>
      <c r="BA146" s="96">
        <v>3566640000</v>
      </c>
      <c r="BB146" s="96">
        <v>3.4541999999999998E-4</v>
      </c>
      <c r="BC146" s="96">
        <v>2036970842</v>
      </c>
      <c r="BD146" s="96">
        <v>703610.47</v>
      </c>
      <c r="BE146" s="96">
        <v>1724178</v>
      </c>
      <c r="BF146" s="96">
        <v>2124187296</v>
      </c>
      <c r="BG146" s="96">
        <v>5.0922800000000002E-3</v>
      </c>
      <c r="BH146" s="96">
        <v>594518138</v>
      </c>
      <c r="BI146" s="96">
        <v>3027452.82</v>
      </c>
      <c r="BJ146" s="96">
        <v>860173</v>
      </c>
      <c r="BK146" s="96">
        <v>1059733136</v>
      </c>
      <c r="BL146" s="96">
        <v>9.8491000000000008E-4</v>
      </c>
      <c r="BM146" s="96">
        <v>-469936022</v>
      </c>
      <c r="BN146" s="96">
        <v>-462844.69</v>
      </c>
      <c r="BO146" s="96">
        <v>3268218.6</v>
      </c>
      <c r="BP146" s="96">
        <v>0</v>
      </c>
      <c r="BQ146" s="96">
        <v>0</v>
      </c>
      <c r="BR146" s="96">
        <v>-45541</v>
      </c>
      <c r="BS146" s="96">
        <v>-233</v>
      </c>
      <c r="BT146" s="96">
        <v>0</v>
      </c>
      <c r="BU146" s="96">
        <v>3222445</v>
      </c>
      <c r="BV146" s="96">
        <v>0</v>
      </c>
      <c r="BW146" s="96">
        <v>0</v>
      </c>
      <c r="BX146" s="96">
        <v>0</v>
      </c>
      <c r="BY146" s="96">
        <v>0</v>
      </c>
      <c r="BZ146" s="96">
        <v>0</v>
      </c>
      <c r="CA146" s="96">
        <v>3</v>
      </c>
      <c r="CB146" s="96">
        <v>3222448</v>
      </c>
      <c r="CC146" s="96">
        <v>0</v>
      </c>
      <c r="CD146" s="96">
        <v>3222448</v>
      </c>
      <c r="CE146" s="96">
        <v>1232</v>
      </c>
      <c r="CF146" s="96">
        <v>0</v>
      </c>
      <c r="CG146" s="96">
        <v>1232</v>
      </c>
      <c r="CH146" s="96">
        <v>11703428</v>
      </c>
      <c r="CI146" s="96">
        <v>1389277</v>
      </c>
      <c r="CJ146" s="96">
        <v>0</v>
      </c>
      <c r="CK146" s="96">
        <v>13092705</v>
      </c>
      <c r="CL146" s="96">
        <v>10627.2</v>
      </c>
      <c r="CM146" s="96">
        <v>0</v>
      </c>
      <c r="CN146" s="96">
        <v>0</v>
      </c>
      <c r="CO146" s="96">
        <v>0</v>
      </c>
      <c r="CP146" s="96">
        <v>0</v>
      </c>
      <c r="CQ146" s="96">
        <v>0</v>
      </c>
      <c r="CR146" s="96">
        <v>0</v>
      </c>
      <c r="CS146" s="96">
        <v>0</v>
      </c>
      <c r="CT146" s="96">
        <v>0</v>
      </c>
      <c r="CU146" s="96">
        <v>2652.77</v>
      </c>
      <c r="CV146" s="96">
        <v>0</v>
      </c>
      <c r="CW146" s="96">
        <v>0</v>
      </c>
      <c r="CX146" s="96">
        <v>0</v>
      </c>
      <c r="CY146" s="96">
        <v>0</v>
      </c>
      <c r="CZ146" s="96">
        <v>0</v>
      </c>
      <c r="DA146" s="96">
        <v>0</v>
      </c>
      <c r="DB146" s="96">
        <v>0</v>
      </c>
      <c r="DC146" s="96">
        <v>0</v>
      </c>
      <c r="DD146" s="96">
        <v>0</v>
      </c>
      <c r="DE146" s="96">
        <v>2694660.95</v>
      </c>
      <c r="DF146" s="96">
        <v>0</v>
      </c>
      <c r="DG146" s="96">
        <v>0</v>
      </c>
      <c r="DH146" s="96">
        <v>0</v>
      </c>
      <c r="DI146" s="96">
        <v>0</v>
      </c>
      <c r="DJ146" s="96">
        <v>0</v>
      </c>
      <c r="DK146" s="96">
        <v>0</v>
      </c>
      <c r="DL146" s="96">
        <v>2694660.95</v>
      </c>
      <c r="DM146" s="96">
        <v>2290461.8075000001</v>
      </c>
      <c r="DN146" s="96">
        <v>0</v>
      </c>
      <c r="DO146" s="96">
        <v>0</v>
      </c>
      <c r="DP146" s="96">
        <v>0</v>
      </c>
      <c r="DQ146" s="96">
        <v>0</v>
      </c>
      <c r="DR146" s="96">
        <v>0</v>
      </c>
      <c r="DS146" s="96">
        <v>0</v>
      </c>
      <c r="DT146" s="96">
        <v>0</v>
      </c>
      <c r="DU146" s="96">
        <v>0</v>
      </c>
      <c r="DV146" s="96">
        <v>0</v>
      </c>
      <c r="DW146" s="96">
        <v>6</v>
      </c>
      <c r="DX146" s="96">
        <v>0</v>
      </c>
    </row>
    <row r="147" spans="1:128" x14ac:dyDescent="0.2">
      <c r="A147" s="96">
        <v>2478</v>
      </c>
      <c r="B147" s="96" t="s">
        <v>291</v>
      </c>
      <c r="C147" s="96">
        <v>1769</v>
      </c>
      <c r="D147" s="96">
        <v>1776</v>
      </c>
      <c r="E147" s="96">
        <v>3545</v>
      </c>
      <c r="F147" s="96">
        <v>1773</v>
      </c>
      <c r="G147" s="96">
        <v>0</v>
      </c>
      <c r="H147" s="96">
        <v>0</v>
      </c>
      <c r="I147" s="96">
        <v>1773</v>
      </c>
      <c r="J147" s="96">
        <v>22445918.539999999</v>
      </c>
      <c r="K147" s="96">
        <v>16914789.539999999</v>
      </c>
      <c r="L147" s="96">
        <v>458930</v>
      </c>
      <c r="M147" s="96">
        <v>141824</v>
      </c>
      <c r="N147" s="96">
        <v>0</v>
      </c>
      <c r="O147" s="96">
        <v>0</v>
      </c>
      <c r="P147" s="96">
        <v>0</v>
      </c>
      <c r="Q147" s="96">
        <v>0</v>
      </c>
      <c r="R147" s="96">
        <v>4930375</v>
      </c>
      <c r="S147" s="96">
        <v>22445919</v>
      </c>
      <c r="T147" s="96">
        <v>0</v>
      </c>
      <c r="U147" s="96">
        <v>0</v>
      </c>
      <c r="V147" s="96">
        <v>2000</v>
      </c>
      <c r="W147" s="96">
        <v>22443919</v>
      </c>
      <c r="X147" s="96">
        <v>4930375</v>
      </c>
      <c r="Y147" s="96">
        <v>0</v>
      </c>
      <c r="Z147" s="96">
        <v>17513544</v>
      </c>
      <c r="AA147" s="96">
        <v>1310149.73</v>
      </c>
      <c r="AB147" s="96">
        <v>0</v>
      </c>
      <c r="AC147" s="96">
        <v>1310000</v>
      </c>
      <c r="AD147" s="96">
        <v>0</v>
      </c>
      <c r="AE147" s="96">
        <v>0</v>
      </c>
      <c r="AF147" s="96">
        <v>149.72999999999999</v>
      </c>
      <c r="AG147" s="96">
        <v>2420760</v>
      </c>
      <c r="AH147" s="96">
        <v>0</v>
      </c>
      <c r="AI147" s="96">
        <v>1940.25</v>
      </c>
      <c r="AJ147" s="96">
        <v>0</v>
      </c>
      <c r="AK147" s="96">
        <v>2418670.02</v>
      </c>
      <c r="AL147" s="96">
        <v>19932214.02</v>
      </c>
      <c r="AM147" s="96">
        <v>0</v>
      </c>
      <c r="AN147" s="96">
        <v>141824</v>
      </c>
      <c r="AO147" s="96">
        <v>19790390.02</v>
      </c>
      <c r="AP147" s="96">
        <v>19790390.02</v>
      </c>
      <c r="AQ147" s="96">
        <v>1000</v>
      </c>
      <c r="AR147" s="96">
        <v>1773000</v>
      </c>
      <c r="AS147" s="96">
        <v>1773000</v>
      </c>
      <c r="AT147" s="96">
        <v>9780</v>
      </c>
      <c r="AU147" s="96">
        <v>17339940</v>
      </c>
      <c r="AV147" s="96">
        <v>15566940</v>
      </c>
      <c r="AW147" s="96">
        <v>2450450.0199999996</v>
      </c>
      <c r="AX147" s="96">
        <v>1580136</v>
      </c>
      <c r="AY147" s="96">
        <v>2801580749</v>
      </c>
      <c r="AZ147" s="96">
        <v>1930000</v>
      </c>
      <c r="BA147" s="96">
        <v>3421890000</v>
      </c>
      <c r="BB147" s="96">
        <v>5.1813E-4</v>
      </c>
      <c r="BC147" s="96">
        <v>620309251</v>
      </c>
      <c r="BD147" s="96">
        <v>321400.83</v>
      </c>
      <c r="BE147" s="96">
        <v>1149452</v>
      </c>
      <c r="BF147" s="96">
        <v>2037978396</v>
      </c>
      <c r="BG147" s="96">
        <v>7.6384199999999999E-3</v>
      </c>
      <c r="BH147" s="96">
        <v>-763602353</v>
      </c>
      <c r="BI147" s="96">
        <v>-5832715.4900000002</v>
      </c>
      <c r="BJ147" s="96">
        <v>573449</v>
      </c>
      <c r="BK147" s="96">
        <v>1016725077</v>
      </c>
      <c r="BL147" s="96">
        <v>2.4101399999999999E-3</v>
      </c>
      <c r="BM147" s="96">
        <v>-1784855672</v>
      </c>
      <c r="BN147" s="96">
        <v>-4301752.05</v>
      </c>
      <c r="BO147" s="96">
        <v>321400.83</v>
      </c>
      <c r="BP147" s="96">
        <v>0</v>
      </c>
      <c r="BQ147" s="96">
        <v>0</v>
      </c>
      <c r="BR147" s="96">
        <v>-4479</v>
      </c>
      <c r="BS147" s="96">
        <v>0</v>
      </c>
      <c r="BT147" s="96">
        <v>0</v>
      </c>
      <c r="BU147" s="96">
        <v>316922</v>
      </c>
      <c r="BV147" s="96">
        <v>0</v>
      </c>
      <c r="BW147" s="96">
        <v>0</v>
      </c>
      <c r="BX147" s="96">
        <v>0</v>
      </c>
      <c r="BY147" s="96">
        <v>0</v>
      </c>
      <c r="BZ147" s="96">
        <v>0</v>
      </c>
      <c r="CA147" s="96">
        <v>0</v>
      </c>
      <c r="CB147" s="96">
        <v>316922</v>
      </c>
      <c r="CC147" s="96">
        <v>0</v>
      </c>
      <c r="CD147" s="96">
        <v>316922</v>
      </c>
      <c r="CE147" s="96">
        <v>1773</v>
      </c>
      <c r="CF147" s="96">
        <v>0</v>
      </c>
      <c r="CG147" s="96">
        <v>1773</v>
      </c>
      <c r="CH147" s="96">
        <v>17513544</v>
      </c>
      <c r="CI147" s="96">
        <v>2418670.02</v>
      </c>
      <c r="CJ147" s="96">
        <v>0</v>
      </c>
      <c r="CK147" s="96">
        <v>19932214.02</v>
      </c>
      <c r="CL147" s="96">
        <v>11242.08</v>
      </c>
      <c r="CM147" s="96">
        <v>0</v>
      </c>
      <c r="CN147" s="96">
        <v>0</v>
      </c>
      <c r="CO147" s="96">
        <v>0</v>
      </c>
      <c r="CP147" s="96">
        <v>0</v>
      </c>
      <c r="CQ147" s="96">
        <v>0</v>
      </c>
      <c r="CR147" s="96">
        <v>0</v>
      </c>
      <c r="CS147" s="96">
        <v>0</v>
      </c>
      <c r="CT147" s="96">
        <v>0</v>
      </c>
      <c r="CU147" s="96">
        <v>181.28</v>
      </c>
      <c r="CV147" s="96">
        <v>0</v>
      </c>
      <c r="CW147" s="96">
        <v>0</v>
      </c>
      <c r="CX147" s="96">
        <v>0</v>
      </c>
      <c r="CY147" s="96">
        <v>0</v>
      </c>
      <c r="CZ147" s="96">
        <v>0</v>
      </c>
      <c r="DA147" s="96">
        <v>0</v>
      </c>
      <c r="DB147" s="96">
        <v>0</v>
      </c>
      <c r="DC147" s="96">
        <v>0</v>
      </c>
      <c r="DD147" s="96">
        <v>0</v>
      </c>
      <c r="DE147" s="96">
        <v>328801.93</v>
      </c>
      <c r="DF147" s="96">
        <v>14227.07</v>
      </c>
      <c r="DG147" s="96">
        <v>0</v>
      </c>
      <c r="DH147" s="96">
        <v>0</v>
      </c>
      <c r="DI147" s="96">
        <v>0</v>
      </c>
      <c r="DJ147" s="96">
        <v>0</v>
      </c>
      <c r="DK147" s="96">
        <v>0</v>
      </c>
      <c r="DL147" s="96">
        <v>343029</v>
      </c>
      <c r="DM147" s="96">
        <v>291574.64999999997</v>
      </c>
      <c r="DN147" s="96">
        <v>0</v>
      </c>
      <c r="DO147" s="96">
        <v>0</v>
      </c>
      <c r="DP147" s="96">
        <v>0</v>
      </c>
      <c r="DQ147" s="96">
        <v>0</v>
      </c>
      <c r="DR147" s="96">
        <v>0</v>
      </c>
      <c r="DS147" s="96">
        <v>0</v>
      </c>
      <c r="DT147" s="96">
        <v>0</v>
      </c>
      <c r="DU147" s="96">
        <v>0</v>
      </c>
      <c r="DV147" s="96">
        <v>0</v>
      </c>
      <c r="DW147" s="96">
        <v>0</v>
      </c>
      <c r="DX147" s="96">
        <v>0</v>
      </c>
    </row>
    <row r="148" spans="1:128" x14ac:dyDescent="0.2">
      <c r="A148" s="96">
        <v>2525</v>
      </c>
      <c r="B148" s="96" t="s">
        <v>755</v>
      </c>
      <c r="C148" s="96">
        <v>352</v>
      </c>
      <c r="D148" s="96">
        <v>352</v>
      </c>
      <c r="E148" s="96">
        <v>704</v>
      </c>
      <c r="F148" s="96">
        <v>352</v>
      </c>
      <c r="G148" s="96">
        <v>3</v>
      </c>
      <c r="H148" s="96">
        <v>0</v>
      </c>
      <c r="I148" s="96">
        <v>355</v>
      </c>
      <c r="J148" s="96">
        <v>4802065</v>
      </c>
      <c r="K148" s="96">
        <v>2250713</v>
      </c>
      <c r="L148" s="96">
        <v>1837246</v>
      </c>
      <c r="M148" s="96">
        <v>0</v>
      </c>
      <c r="N148" s="96">
        <v>0</v>
      </c>
      <c r="O148" s="96">
        <v>0</v>
      </c>
      <c r="P148" s="96">
        <v>0</v>
      </c>
      <c r="Q148" s="96">
        <v>0</v>
      </c>
      <c r="R148" s="96">
        <v>714106</v>
      </c>
      <c r="S148" s="96">
        <v>4761426</v>
      </c>
      <c r="T148" s="96">
        <v>0</v>
      </c>
      <c r="U148" s="96">
        <v>0</v>
      </c>
      <c r="V148" s="96">
        <v>0</v>
      </c>
      <c r="W148" s="96">
        <v>4761426</v>
      </c>
      <c r="X148" s="96">
        <v>714106</v>
      </c>
      <c r="Y148" s="96">
        <v>0</v>
      </c>
      <c r="Z148" s="96">
        <v>4047320</v>
      </c>
      <c r="AA148" s="96">
        <v>564507.75</v>
      </c>
      <c r="AB148" s="96">
        <v>0</v>
      </c>
      <c r="AC148" s="96">
        <v>170396</v>
      </c>
      <c r="AD148" s="96">
        <v>0</v>
      </c>
      <c r="AE148" s="96">
        <v>394111.75</v>
      </c>
      <c r="AF148" s="96">
        <v>0</v>
      </c>
      <c r="AG148" s="96">
        <v>564507.75</v>
      </c>
      <c r="AH148" s="96">
        <v>0</v>
      </c>
      <c r="AI148" s="96">
        <v>394111.75</v>
      </c>
      <c r="AJ148" s="96">
        <v>0</v>
      </c>
      <c r="AK148" s="96">
        <v>170396</v>
      </c>
      <c r="AL148" s="96">
        <v>4217716</v>
      </c>
      <c r="AM148" s="96">
        <v>0</v>
      </c>
      <c r="AN148" s="96">
        <v>0</v>
      </c>
      <c r="AO148" s="96">
        <v>4217716</v>
      </c>
      <c r="AP148" s="96">
        <v>4217716</v>
      </c>
      <c r="AQ148" s="96">
        <v>1150</v>
      </c>
      <c r="AR148" s="96">
        <v>408250</v>
      </c>
      <c r="AS148" s="96">
        <v>408250</v>
      </c>
      <c r="AT148" s="96">
        <v>11247</v>
      </c>
      <c r="AU148" s="96">
        <v>3992685</v>
      </c>
      <c r="AV148" s="96">
        <v>3584435</v>
      </c>
      <c r="AW148" s="96">
        <v>225031</v>
      </c>
      <c r="AX148" s="96">
        <v>1116892</v>
      </c>
      <c r="AY148" s="96">
        <v>396496661</v>
      </c>
      <c r="AZ148" s="96">
        <v>3329250</v>
      </c>
      <c r="BA148" s="96">
        <v>1181883750</v>
      </c>
      <c r="BB148" s="96">
        <v>3.4541999999999998E-4</v>
      </c>
      <c r="BC148" s="96">
        <v>785387089</v>
      </c>
      <c r="BD148" s="96">
        <v>271288.40999999997</v>
      </c>
      <c r="BE148" s="96">
        <v>1982803</v>
      </c>
      <c r="BF148" s="96">
        <v>703895065</v>
      </c>
      <c r="BG148" s="96">
        <v>5.0922900000000002E-3</v>
      </c>
      <c r="BH148" s="96">
        <v>307398404</v>
      </c>
      <c r="BI148" s="96">
        <v>1565361.82</v>
      </c>
      <c r="BJ148" s="96">
        <v>989199</v>
      </c>
      <c r="BK148" s="96">
        <v>351165645</v>
      </c>
      <c r="BL148" s="96">
        <v>6.4081000000000001E-4</v>
      </c>
      <c r="BM148" s="96">
        <v>-45331016</v>
      </c>
      <c r="BN148" s="96">
        <v>-29048.57</v>
      </c>
      <c r="BO148" s="96">
        <v>1807601.66</v>
      </c>
      <c r="BP148" s="96">
        <v>0</v>
      </c>
      <c r="BQ148" s="96">
        <v>0</v>
      </c>
      <c r="BR148" s="96">
        <v>-25188</v>
      </c>
      <c r="BS148" s="96">
        <v>174</v>
      </c>
      <c r="BT148" s="96">
        <v>0</v>
      </c>
      <c r="BU148" s="96">
        <v>1782588</v>
      </c>
      <c r="BV148" s="96">
        <v>0</v>
      </c>
      <c r="BW148" s="96">
        <v>0</v>
      </c>
      <c r="BX148" s="96">
        <v>0</v>
      </c>
      <c r="BY148" s="96">
        <v>0</v>
      </c>
      <c r="BZ148" s="96">
        <v>0</v>
      </c>
      <c r="CA148" s="96">
        <v>-3</v>
      </c>
      <c r="CB148" s="96">
        <v>1782585</v>
      </c>
      <c r="CC148" s="96">
        <v>0</v>
      </c>
      <c r="CD148" s="96">
        <v>1782585</v>
      </c>
      <c r="CE148" s="96">
        <v>355</v>
      </c>
      <c r="CF148" s="96">
        <v>0</v>
      </c>
      <c r="CG148" s="96">
        <v>355</v>
      </c>
      <c r="CH148" s="96">
        <v>4047320</v>
      </c>
      <c r="CI148" s="96">
        <v>170396</v>
      </c>
      <c r="CJ148" s="96">
        <v>0</v>
      </c>
      <c r="CK148" s="96">
        <v>4217716</v>
      </c>
      <c r="CL148" s="96">
        <v>11880.89</v>
      </c>
      <c r="CM148" s="96">
        <v>0</v>
      </c>
      <c r="CN148" s="96">
        <v>0</v>
      </c>
      <c r="CO148" s="96">
        <v>0</v>
      </c>
      <c r="CP148" s="96">
        <v>0</v>
      </c>
      <c r="CQ148" s="96">
        <v>0</v>
      </c>
      <c r="CR148" s="96">
        <v>0</v>
      </c>
      <c r="CS148" s="96">
        <v>0</v>
      </c>
      <c r="CT148" s="96">
        <v>0</v>
      </c>
      <c r="CU148" s="96">
        <v>5091.84</v>
      </c>
      <c r="CV148" s="96">
        <v>0</v>
      </c>
      <c r="CW148" s="96">
        <v>0</v>
      </c>
      <c r="CX148" s="96">
        <v>0</v>
      </c>
      <c r="CY148" s="96">
        <v>0</v>
      </c>
      <c r="CZ148" s="96">
        <v>0</v>
      </c>
      <c r="DA148" s="96">
        <v>0</v>
      </c>
      <c r="DB148" s="96">
        <v>0</v>
      </c>
      <c r="DC148" s="96">
        <v>0</v>
      </c>
      <c r="DD148" s="96">
        <v>0</v>
      </c>
      <c r="DE148" s="96">
        <v>1862648.48</v>
      </c>
      <c r="DF148" s="96">
        <v>0</v>
      </c>
      <c r="DG148" s="96">
        <v>0</v>
      </c>
      <c r="DH148" s="96">
        <v>0</v>
      </c>
      <c r="DI148" s="96">
        <v>0</v>
      </c>
      <c r="DJ148" s="96">
        <v>0</v>
      </c>
      <c r="DK148" s="96">
        <v>0</v>
      </c>
      <c r="DL148" s="96">
        <v>1862648.48</v>
      </c>
      <c r="DM148" s="96">
        <v>1583251.2079999999</v>
      </c>
      <c r="DN148" s="96">
        <v>0</v>
      </c>
      <c r="DO148" s="96">
        <v>0</v>
      </c>
      <c r="DP148" s="96">
        <v>0</v>
      </c>
      <c r="DQ148" s="96">
        <v>0</v>
      </c>
      <c r="DR148" s="96">
        <v>0</v>
      </c>
      <c r="DS148" s="96">
        <v>0</v>
      </c>
      <c r="DT148" s="96">
        <v>0</v>
      </c>
      <c r="DU148" s="96">
        <v>0</v>
      </c>
      <c r="DV148" s="96">
        <v>0</v>
      </c>
      <c r="DW148" s="96">
        <v>0</v>
      </c>
      <c r="DX148" s="96">
        <v>0</v>
      </c>
    </row>
    <row r="149" spans="1:128" x14ac:dyDescent="0.2">
      <c r="A149" s="96">
        <v>2527</v>
      </c>
      <c r="B149" s="96" t="s">
        <v>292</v>
      </c>
      <c r="C149" s="96">
        <v>291</v>
      </c>
      <c r="D149" s="96">
        <v>293</v>
      </c>
      <c r="E149" s="96">
        <v>584</v>
      </c>
      <c r="F149" s="96">
        <v>292</v>
      </c>
      <c r="G149" s="96">
        <v>8</v>
      </c>
      <c r="H149" s="96">
        <v>0</v>
      </c>
      <c r="I149" s="96">
        <v>300</v>
      </c>
      <c r="J149" s="96">
        <v>4033595</v>
      </c>
      <c r="K149" s="96">
        <v>933784</v>
      </c>
      <c r="L149" s="96">
        <v>2400426</v>
      </c>
      <c r="M149" s="96">
        <v>0</v>
      </c>
      <c r="N149" s="96">
        <v>0</v>
      </c>
      <c r="O149" s="96">
        <v>0</v>
      </c>
      <c r="P149" s="96">
        <v>0</v>
      </c>
      <c r="Q149" s="96">
        <v>0</v>
      </c>
      <c r="R149" s="96">
        <v>699385</v>
      </c>
      <c r="S149" s="96">
        <v>4033595</v>
      </c>
      <c r="T149" s="96">
        <v>0</v>
      </c>
      <c r="U149" s="96">
        <v>0</v>
      </c>
      <c r="V149" s="96">
        <v>0</v>
      </c>
      <c r="W149" s="96">
        <v>4033595</v>
      </c>
      <c r="X149" s="96">
        <v>699385</v>
      </c>
      <c r="Y149" s="96">
        <v>0</v>
      </c>
      <c r="Z149" s="96">
        <v>3334210</v>
      </c>
      <c r="AA149" s="96">
        <v>404594</v>
      </c>
      <c r="AB149" s="96">
        <v>0</v>
      </c>
      <c r="AC149" s="96">
        <v>404594</v>
      </c>
      <c r="AD149" s="96">
        <v>0</v>
      </c>
      <c r="AE149" s="96">
        <v>0</v>
      </c>
      <c r="AF149" s="96">
        <v>0</v>
      </c>
      <c r="AG149" s="96">
        <v>401573</v>
      </c>
      <c r="AH149" s="96">
        <v>0</v>
      </c>
      <c r="AI149" s="96">
        <v>0</v>
      </c>
      <c r="AJ149" s="96">
        <v>0</v>
      </c>
      <c r="AK149" s="96">
        <v>401573</v>
      </c>
      <c r="AL149" s="96">
        <v>3735783</v>
      </c>
      <c r="AM149" s="96">
        <v>0</v>
      </c>
      <c r="AN149" s="96">
        <v>0</v>
      </c>
      <c r="AO149" s="96">
        <v>3735783</v>
      </c>
      <c r="AP149" s="96">
        <v>3735783</v>
      </c>
      <c r="AQ149" s="96">
        <v>1000</v>
      </c>
      <c r="AR149" s="96">
        <v>300000</v>
      </c>
      <c r="AS149" s="96">
        <v>300000</v>
      </c>
      <c r="AT149" s="96">
        <v>9780</v>
      </c>
      <c r="AU149" s="96">
        <v>2934000</v>
      </c>
      <c r="AV149" s="96">
        <v>2634000</v>
      </c>
      <c r="AW149" s="96">
        <v>801783</v>
      </c>
      <c r="AX149" s="96">
        <v>333613</v>
      </c>
      <c r="AY149" s="96">
        <v>100083752</v>
      </c>
      <c r="AZ149" s="96">
        <v>1930000</v>
      </c>
      <c r="BA149" s="96">
        <v>579000000</v>
      </c>
      <c r="BB149" s="96">
        <v>5.1813E-4</v>
      </c>
      <c r="BC149" s="96">
        <v>478916248</v>
      </c>
      <c r="BD149" s="96">
        <v>248140.88</v>
      </c>
      <c r="BE149" s="96">
        <v>1149452</v>
      </c>
      <c r="BF149" s="96">
        <v>344835600</v>
      </c>
      <c r="BG149" s="96">
        <v>7.6384199999999999E-3</v>
      </c>
      <c r="BH149" s="96">
        <v>244751848</v>
      </c>
      <c r="BI149" s="96">
        <v>1869517.41</v>
      </c>
      <c r="BJ149" s="96">
        <v>573449</v>
      </c>
      <c r="BK149" s="96">
        <v>172034700</v>
      </c>
      <c r="BL149" s="96">
        <v>4.66059E-3</v>
      </c>
      <c r="BM149" s="96">
        <v>71950948</v>
      </c>
      <c r="BN149" s="96">
        <v>335333.87</v>
      </c>
      <c r="BO149" s="96">
        <v>2452992.16</v>
      </c>
      <c r="BP149" s="96">
        <v>0</v>
      </c>
      <c r="BQ149" s="96">
        <v>0</v>
      </c>
      <c r="BR149" s="96">
        <v>-34182</v>
      </c>
      <c r="BS149" s="96">
        <v>-884</v>
      </c>
      <c r="BT149" s="96">
        <v>0</v>
      </c>
      <c r="BU149" s="96">
        <v>2417926</v>
      </c>
      <c r="BV149" s="96">
        <v>0</v>
      </c>
      <c r="BW149" s="96">
        <v>0</v>
      </c>
      <c r="BX149" s="96">
        <v>0</v>
      </c>
      <c r="BY149" s="96">
        <v>0</v>
      </c>
      <c r="BZ149" s="96">
        <v>0</v>
      </c>
      <c r="CA149" s="96">
        <v>12</v>
      </c>
      <c r="CB149" s="96">
        <v>2417938</v>
      </c>
      <c r="CC149" s="96">
        <v>0</v>
      </c>
      <c r="CD149" s="96">
        <v>2417938</v>
      </c>
      <c r="CE149" s="96">
        <v>300</v>
      </c>
      <c r="CF149" s="96">
        <v>0</v>
      </c>
      <c r="CG149" s="96">
        <v>300</v>
      </c>
      <c r="CH149" s="96">
        <v>3334210</v>
      </c>
      <c r="CI149" s="96">
        <v>401573</v>
      </c>
      <c r="CJ149" s="96">
        <v>0</v>
      </c>
      <c r="CK149" s="96">
        <v>3735783</v>
      </c>
      <c r="CL149" s="96">
        <v>12452.61</v>
      </c>
      <c r="CM149" s="96">
        <v>0</v>
      </c>
      <c r="CN149" s="96">
        <v>0</v>
      </c>
      <c r="CO149" s="96">
        <v>0</v>
      </c>
      <c r="CP149" s="96">
        <v>0</v>
      </c>
      <c r="CQ149" s="96">
        <v>0</v>
      </c>
      <c r="CR149" s="96">
        <v>0</v>
      </c>
      <c r="CS149" s="96">
        <v>0</v>
      </c>
      <c r="CT149" s="96">
        <v>0</v>
      </c>
      <c r="CU149" s="96">
        <v>8176.64</v>
      </c>
      <c r="CV149" s="96">
        <v>0</v>
      </c>
      <c r="CW149" s="96">
        <v>0</v>
      </c>
      <c r="CX149" s="96">
        <v>0</v>
      </c>
      <c r="CY149" s="96">
        <v>0</v>
      </c>
      <c r="CZ149" s="96">
        <v>0</v>
      </c>
      <c r="DA149" s="96">
        <v>0</v>
      </c>
      <c r="DB149" s="96">
        <v>0</v>
      </c>
      <c r="DC149" s="96">
        <v>0</v>
      </c>
      <c r="DD149" s="96">
        <v>0</v>
      </c>
      <c r="DE149" s="96">
        <v>2432438.2999999998</v>
      </c>
      <c r="DF149" s="96">
        <v>0</v>
      </c>
      <c r="DG149" s="96">
        <v>0</v>
      </c>
      <c r="DH149" s="96">
        <v>0</v>
      </c>
      <c r="DI149" s="96">
        <v>0</v>
      </c>
      <c r="DJ149" s="96">
        <v>0</v>
      </c>
      <c r="DK149" s="96">
        <v>0</v>
      </c>
      <c r="DL149" s="96">
        <v>2432438.2999999998</v>
      </c>
      <c r="DM149" s="96">
        <v>2067572.5549999997</v>
      </c>
      <c r="DN149" s="96">
        <v>0</v>
      </c>
      <c r="DO149" s="96">
        <v>0</v>
      </c>
      <c r="DP149" s="96">
        <v>0</v>
      </c>
      <c r="DQ149" s="96">
        <v>0</v>
      </c>
      <c r="DR149" s="96">
        <v>0</v>
      </c>
      <c r="DS149" s="96">
        <v>0</v>
      </c>
      <c r="DT149" s="96">
        <v>0</v>
      </c>
      <c r="DU149" s="96">
        <v>0</v>
      </c>
      <c r="DV149" s="96">
        <v>0</v>
      </c>
      <c r="DW149" s="96">
        <v>0</v>
      </c>
      <c r="DX149" s="96">
        <v>0</v>
      </c>
    </row>
    <row r="150" spans="1:128" x14ac:dyDescent="0.2">
      <c r="A150" s="96">
        <v>2534</v>
      </c>
      <c r="B150" s="96" t="s">
        <v>293</v>
      </c>
      <c r="C150" s="96">
        <v>423</v>
      </c>
      <c r="D150" s="96">
        <v>425</v>
      </c>
      <c r="E150" s="96">
        <v>848</v>
      </c>
      <c r="F150" s="96">
        <v>424</v>
      </c>
      <c r="G150" s="96">
        <v>13</v>
      </c>
      <c r="H150" s="96">
        <v>0</v>
      </c>
      <c r="I150" s="96">
        <v>441</v>
      </c>
      <c r="J150" s="96">
        <v>5387666</v>
      </c>
      <c r="K150" s="96">
        <v>1916147</v>
      </c>
      <c r="L150" s="96">
        <v>2670054</v>
      </c>
      <c r="M150" s="96">
        <v>0</v>
      </c>
      <c r="N150" s="96">
        <v>0</v>
      </c>
      <c r="O150" s="96">
        <v>0</v>
      </c>
      <c r="P150" s="96">
        <v>0</v>
      </c>
      <c r="Q150" s="96">
        <v>0</v>
      </c>
      <c r="R150" s="96">
        <v>801465</v>
      </c>
      <c r="S150" s="96">
        <v>5387666</v>
      </c>
      <c r="T150" s="96">
        <v>0</v>
      </c>
      <c r="U150" s="96">
        <v>0</v>
      </c>
      <c r="V150" s="96">
        <v>0</v>
      </c>
      <c r="W150" s="96">
        <v>5387666</v>
      </c>
      <c r="X150" s="96">
        <v>801465</v>
      </c>
      <c r="Y150" s="96">
        <v>0</v>
      </c>
      <c r="Z150" s="96">
        <v>4586201</v>
      </c>
      <c r="AA150" s="96">
        <v>923350</v>
      </c>
      <c r="AB150" s="96">
        <v>0</v>
      </c>
      <c r="AC150" s="96">
        <v>824143</v>
      </c>
      <c r="AD150" s="96">
        <v>0</v>
      </c>
      <c r="AE150" s="96">
        <v>0</v>
      </c>
      <c r="AF150" s="96">
        <v>99207</v>
      </c>
      <c r="AG150" s="96">
        <v>951689</v>
      </c>
      <c r="AH150" s="96">
        <v>197.61</v>
      </c>
      <c r="AI150" s="96">
        <v>225755</v>
      </c>
      <c r="AJ150" s="96">
        <v>0</v>
      </c>
      <c r="AK150" s="96">
        <v>626924.61</v>
      </c>
      <c r="AL150" s="96">
        <v>5213125.6100000003</v>
      </c>
      <c r="AM150" s="96">
        <v>0</v>
      </c>
      <c r="AN150" s="96">
        <v>0</v>
      </c>
      <c r="AO150" s="96">
        <v>5213125.6100000003</v>
      </c>
      <c r="AP150" s="96">
        <v>5213125.6100000003</v>
      </c>
      <c r="AQ150" s="96">
        <v>1000</v>
      </c>
      <c r="AR150" s="96">
        <v>441000</v>
      </c>
      <c r="AS150" s="96">
        <v>441000</v>
      </c>
      <c r="AT150" s="96">
        <v>9780</v>
      </c>
      <c r="AU150" s="96">
        <v>4312980</v>
      </c>
      <c r="AV150" s="96">
        <v>3871980</v>
      </c>
      <c r="AW150" s="96">
        <v>900145.61000000034</v>
      </c>
      <c r="AX150" s="96">
        <v>496234</v>
      </c>
      <c r="AY150" s="96">
        <v>218839401</v>
      </c>
      <c r="AZ150" s="96">
        <v>1930000</v>
      </c>
      <c r="BA150" s="96">
        <v>851130000</v>
      </c>
      <c r="BB150" s="96">
        <v>5.1813E-4</v>
      </c>
      <c r="BC150" s="96">
        <v>632290599</v>
      </c>
      <c r="BD150" s="96">
        <v>327608.73</v>
      </c>
      <c r="BE150" s="96">
        <v>1149452</v>
      </c>
      <c r="BF150" s="96">
        <v>506908332</v>
      </c>
      <c r="BG150" s="96">
        <v>7.6384199999999999E-3</v>
      </c>
      <c r="BH150" s="96">
        <v>288068931</v>
      </c>
      <c r="BI150" s="96">
        <v>2200391.48</v>
      </c>
      <c r="BJ150" s="96">
        <v>573449</v>
      </c>
      <c r="BK150" s="96">
        <v>252891009</v>
      </c>
      <c r="BL150" s="96">
        <v>3.5594200000000002E-3</v>
      </c>
      <c r="BM150" s="96">
        <v>34051608</v>
      </c>
      <c r="BN150" s="96">
        <v>121203.97</v>
      </c>
      <c r="BO150" s="96">
        <v>2649204.1800000002</v>
      </c>
      <c r="BP150" s="96">
        <v>0</v>
      </c>
      <c r="BQ150" s="96">
        <v>0</v>
      </c>
      <c r="BR150" s="96">
        <v>-36916</v>
      </c>
      <c r="BS150" s="96">
        <v>-50</v>
      </c>
      <c r="BT150" s="96">
        <v>0</v>
      </c>
      <c r="BU150" s="96">
        <v>2612238</v>
      </c>
      <c r="BV150" s="96">
        <v>0</v>
      </c>
      <c r="BW150" s="96">
        <v>0</v>
      </c>
      <c r="BX150" s="96">
        <v>0</v>
      </c>
      <c r="BY150" s="96">
        <v>0</v>
      </c>
      <c r="BZ150" s="96">
        <v>0</v>
      </c>
      <c r="CA150" s="96">
        <v>1</v>
      </c>
      <c r="CB150" s="96">
        <v>2612239</v>
      </c>
      <c r="CC150" s="96">
        <v>0</v>
      </c>
      <c r="CD150" s="96">
        <v>2612239</v>
      </c>
      <c r="CE150" s="96">
        <v>441</v>
      </c>
      <c r="CF150" s="96">
        <v>0</v>
      </c>
      <c r="CG150" s="96">
        <v>441</v>
      </c>
      <c r="CH150" s="96">
        <v>4586201</v>
      </c>
      <c r="CI150" s="96">
        <v>626924.61</v>
      </c>
      <c r="CJ150" s="96">
        <v>0</v>
      </c>
      <c r="CK150" s="96">
        <v>5213125.6100000003</v>
      </c>
      <c r="CL150" s="96">
        <v>11821.15</v>
      </c>
      <c r="CM150" s="96">
        <v>0</v>
      </c>
      <c r="CN150" s="96">
        <v>0</v>
      </c>
      <c r="CO150" s="96">
        <v>0</v>
      </c>
      <c r="CP150" s="96">
        <v>0</v>
      </c>
      <c r="CQ150" s="96">
        <v>0</v>
      </c>
      <c r="CR150" s="96">
        <v>0</v>
      </c>
      <c r="CS150" s="96">
        <v>0</v>
      </c>
      <c r="CT150" s="96">
        <v>0</v>
      </c>
      <c r="CU150" s="96">
        <v>6007.27</v>
      </c>
      <c r="CV150" s="96">
        <v>0</v>
      </c>
      <c r="CW150" s="96">
        <v>0</v>
      </c>
      <c r="CX150" s="96">
        <v>0</v>
      </c>
      <c r="CY150" s="96">
        <v>0</v>
      </c>
      <c r="CZ150" s="96">
        <v>0</v>
      </c>
      <c r="DA150" s="96">
        <v>0</v>
      </c>
      <c r="DB150" s="96">
        <v>0</v>
      </c>
      <c r="DC150" s="96">
        <v>0</v>
      </c>
      <c r="DD150" s="96">
        <v>0</v>
      </c>
      <c r="DE150" s="96">
        <v>2706451.77</v>
      </c>
      <c r="DF150" s="96">
        <v>0</v>
      </c>
      <c r="DG150" s="96">
        <v>0</v>
      </c>
      <c r="DH150" s="96">
        <v>0</v>
      </c>
      <c r="DI150" s="96">
        <v>0</v>
      </c>
      <c r="DJ150" s="96">
        <v>0</v>
      </c>
      <c r="DK150" s="96">
        <v>0</v>
      </c>
      <c r="DL150" s="96">
        <v>2706451.77</v>
      </c>
      <c r="DM150" s="96">
        <v>2300484.0044999998</v>
      </c>
      <c r="DN150" s="96">
        <v>0</v>
      </c>
      <c r="DO150" s="96">
        <v>0</v>
      </c>
      <c r="DP150" s="96">
        <v>0</v>
      </c>
      <c r="DQ150" s="96">
        <v>0</v>
      </c>
      <c r="DR150" s="96">
        <v>0</v>
      </c>
      <c r="DS150" s="96">
        <v>0</v>
      </c>
      <c r="DT150" s="96">
        <v>0</v>
      </c>
      <c r="DU150" s="96">
        <v>0</v>
      </c>
      <c r="DV150" s="96">
        <v>0</v>
      </c>
      <c r="DW150" s="96">
        <v>4</v>
      </c>
      <c r="DX150" s="96">
        <v>0</v>
      </c>
    </row>
    <row r="151" spans="1:128" x14ac:dyDescent="0.2">
      <c r="A151" s="96">
        <v>2541</v>
      </c>
      <c r="B151" s="96" t="s">
        <v>294</v>
      </c>
      <c r="C151" s="96">
        <v>515</v>
      </c>
      <c r="D151" s="96">
        <v>519</v>
      </c>
      <c r="E151" s="96">
        <v>1034</v>
      </c>
      <c r="F151" s="96">
        <v>517</v>
      </c>
      <c r="G151" s="96">
        <v>18</v>
      </c>
      <c r="H151" s="96">
        <v>0</v>
      </c>
      <c r="I151" s="96">
        <v>535</v>
      </c>
      <c r="J151" s="96">
        <v>6808553</v>
      </c>
      <c r="K151" s="96">
        <v>1680380</v>
      </c>
      <c r="L151" s="96">
        <v>3515890</v>
      </c>
      <c r="M151" s="96">
        <v>0</v>
      </c>
      <c r="N151" s="96">
        <v>0</v>
      </c>
      <c r="O151" s="96">
        <v>0</v>
      </c>
      <c r="P151" s="96">
        <v>0</v>
      </c>
      <c r="Q151" s="96">
        <v>0</v>
      </c>
      <c r="R151" s="96">
        <v>1612283</v>
      </c>
      <c r="S151" s="96">
        <v>6808553</v>
      </c>
      <c r="T151" s="96">
        <v>18000</v>
      </c>
      <c r="U151" s="96">
        <v>0</v>
      </c>
      <c r="V151" s="96">
        <v>0</v>
      </c>
      <c r="W151" s="96">
        <v>6790553</v>
      </c>
      <c r="X151" s="96">
        <v>1612283</v>
      </c>
      <c r="Y151" s="96">
        <v>0</v>
      </c>
      <c r="Z151" s="96">
        <v>5178270</v>
      </c>
      <c r="AA151" s="96">
        <v>453000</v>
      </c>
      <c r="AB151" s="96">
        <v>18000</v>
      </c>
      <c r="AC151" s="96">
        <v>434500</v>
      </c>
      <c r="AD151" s="96">
        <v>0</v>
      </c>
      <c r="AE151" s="96">
        <v>0</v>
      </c>
      <c r="AF151" s="96">
        <v>500</v>
      </c>
      <c r="AG151" s="96">
        <v>465275</v>
      </c>
      <c r="AH151" s="96">
        <v>0</v>
      </c>
      <c r="AI151" s="96">
        <v>0</v>
      </c>
      <c r="AJ151" s="96">
        <v>0</v>
      </c>
      <c r="AK151" s="96">
        <v>464775</v>
      </c>
      <c r="AL151" s="96">
        <v>5643045</v>
      </c>
      <c r="AM151" s="96">
        <v>0</v>
      </c>
      <c r="AN151" s="96">
        <v>0</v>
      </c>
      <c r="AO151" s="96">
        <v>5643045</v>
      </c>
      <c r="AP151" s="96">
        <v>5643045</v>
      </c>
      <c r="AQ151" s="96">
        <v>1000</v>
      </c>
      <c r="AR151" s="96">
        <v>535000</v>
      </c>
      <c r="AS151" s="96">
        <v>535000</v>
      </c>
      <c r="AT151" s="96">
        <v>9780</v>
      </c>
      <c r="AU151" s="96">
        <v>5232300</v>
      </c>
      <c r="AV151" s="96">
        <v>4697300</v>
      </c>
      <c r="AW151" s="96">
        <v>410745</v>
      </c>
      <c r="AX151" s="96">
        <v>391661</v>
      </c>
      <c r="AY151" s="96">
        <v>209538839</v>
      </c>
      <c r="AZ151" s="96">
        <v>1930000</v>
      </c>
      <c r="BA151" s="96">
        <v>1032550000</v>
      </c>
      <c r="BB151" s="96">
        <v>5.1813E-4</v>
      </c>
      <c r="BC151" s="96">
        <v>823011161</v>
      </c>
      <c r="BD151" s="96">
        <v>426426.77</v>
      </c>
      <c r="BE151" s="96">
        <v>1149452</v>
      </c>
      <c r="BF151" s="96">
        <v>614956820</v>
      </c>
      <c r="BG151" s="96">
        <v>7.6384199999999999E-3</v>
      </c>
      <c r="BH151" s="96">
        <v>405417981</v>
      </c>
      <c r="BI151" s="96">
        <v>3096752.81</v>
      </c>
      <c r="BJ151" s="96">
        <v>573449</v>
      </c>
      <c r="BK151" s="96">
        <v>306795215</v>
      </c>
      <c r="BL151" s="96">
        <v>1.3388199999999999E-3</v>
      </c>
      <c r="BM151" s="96">
        <v>97256376</v>
      </c>
      <c r="BN151" s="96">
        <v>130208.78</v>
      </c>
      <c r="BO151" s="96">
        <v>3653388.36</v>
      </c>
      <c r="BP151" s="96">
        <v>0</v>
      </c>
      <c r="BQ151" s="96">
        <v>0</v>
      </c>
      <c r="BR151" s="96">
        <v>-50909</v>
      </c>
      <c r="BS151" s="96">
        <v>-48</v>
      </c>
      <c r="BT151" s="96">
        <v>0</v>
      </c>
      <c r="BU151" s="96">
        <v>3602431</v>
      </c>
      <c r="BV151" s="96">
        <v>0</v>
      </c>
      <c r="BW151" s="96">
        <v>0</v>
      </c>
      <c r="BX151" s="96">
        <v>0</v>
      </c>
      <c r="BY151" s="96">
        <v>0</v>
      </c>
      <c r="BZ151" s="96">
        <v>0</v>
      </c>
      <c r="CA151" s="96">
        <v>1</v>
      </c>
      <c r="CB151" s="96">
        <v>3602432</v>
      </c>
      <c r="CC151" s="96">
        <v>0</v>
      </c>
      <c r="CD151" s="96">
        <v>3602432</v>
      </c>
      <c r="CE151" s="96">
        <v>535</v>
      </c>
      <c r="CF151" s="96">
        <v>0</v>
      </c>
      <c r="CG151" s="96">
        <v>535</v>
      </c>
      <c r="CH151" s="96">
        <v>5178270</v>
      </c>
      <c r="CI151" s="96">
        <v>464775</v>
      </c>
      <c r="CJ151" s="96">
        <v>0</v>
      </c>
      <c r="CK151" s="96">
        <v>5643045</v>
      </c>
      <c r="CL151" s="96">
        <v>10547.75</v>
      </c>
      <c r="CM151" s="96">
        <v>0</v>
      </c>
      <c r="CN151" s="96">
        <v>0</v>
      </c>
      <c r="CO151" s="96">
        <v>0</v>
      </c>
      <c r="CP151" s="96">
        <v>0</v>
      </c>
      <c r="CQ151" s="96">
        <v>0</v>
      </c>
      <c r="CR151" s="96">
        <v>0</v>
      </c>
      <c r="CS151" s="96">
        <v>0</v>
      </c>
      <c r="CT151" s="96">
        <v>0</v>
      </c>
      <c r="CU151" s="96">
        <v>6828.76</v>
      </c>
      <c r="CV151" s="96">
        <v>0</v>
      </c>
      <c r="CW151" s="96">
        <v>0</v>
      </c>
      <c r="CX151" s="96">
        <v>0</v>
      </c>
      <c r="CY151" s="96">
        <v>0</v>
      </c>
      <c r="CZ151" s="96">
        <v>0</v>
      </c>
      <c r="DA151" s="96">
        <v>0</v>
      </c>
      <c r="DB151" s="96">
        <v>0</v>
      </c>
      <c r="DC151" s="96">
        <v>0</v>
      </c>
      <c r="DD151" s="96">
        <v>0</v>
      </c>
      <c r="DE151" s="96">
        <v>3530206.46</v>
      </c>
      <c r="DF151" s="96">
        <v>0</v>
      </c>
      <c r="DG151" s="96">
        <v>0</v>
      </c>
      <c r="DH151" s="96">
        <v>0</v>
      </c>
      <c r="DI151" s="96">
        <v>0</v>
      </c>
      <c r="DJ151" s="96">
        <v>0</v>
      </c>
      <c r="DK151" s="96">
        <v>0</v>
      </c>
      <c r="DL151" s="96">
        <v>3530206.46</v>
      </c>
      <c r="DM151" s="96">
        <v>3000675.4909999999</v>
      </c>
      <c r="DN151" s="96">
        <v>0</v>
      </c>
      <c r="DO151" s="96">
        <v>0</v>
      </c>
      <c r="DP151" s="96">
        <v>0</v>
      </c>
      <c r="DQ151" s="96">
        <v>0</v>
      </c>
      <c r="DR151" s="96">
        <v>0</v>
      </c>
      <c r="DS151" s="96">
        <v>0</v>
      </c>
      <c r="DT151" s="96">
        <v>0</v>
      </c>
      <c r="DU151" s="96">
        <v>0</v>
      </c>
      <c r="DV151" s="96">
        <v>0</v>
      </c>
      <c r="DW151" s="96">
        <v>0</v>
      </c>
      <c r="DX151" s="96">
        <v>0</v>
      </c>
    </row>
    <row r="152" spans="1:128" x14ac:dyDescent="0.2">
      <c r="A152" s="96">
        <v>2562</v>
      </c>
      <c r="B152" s="96" t="s">
        <v>295</v>
      </c>
      <c r="C152" s="96">
        <v>3994</v>
      </c>
      <c r="D152" s="96">
        <v>3993</v>
      </c>
      <c r="E152" s="96">
        <v>7987</v>
      </c>
      <c r="F152" s="96">
        <v>3994</v>
      </c>
      <c r="G152" s="96">
        <v>53</v>
      </c>
      <c r="H152" s="96">
        <v>0</v>
      </c>
      <c r="I152" s="96">
        <v>4061</v>
      </c>
      <c r="J152" s="96">
        <v>45816965</v>
      </c>
      <c r="K152" s="96">
        <v>13665764</v>
      </c>
      <c r="L152" s="96">
        <v>28698304</v>
      </c>
      <c r="M152" s="96">
        <v>0</v>
      </c>
      <c r="N152" s="96">
        <v>0</v>
      </c>
      <c r="O152" s="96">
        <v>0</v>
      </c>
      <c r="P152" s="96">
        <v>0</v>
      </c>
      <c r="Q152" s="96">
        <v>0</v>
      </c>
      <c r="R152" s="96">
        <v>3452897</v>
      </c>
      <c r="S152" s="96">
        <v>45532177</v>
      </c>
      <c r="T152" s="96">
        <v>0</v>
      </c>
      <c r="U152" s="96">
        <v>0</v>
      </c>
      <c r="V152" s="96">
        <v>0</v>
      </c>
      <c r="W152" s="96">
        <v>45532177</v>
      </c>
      <c r="X152" s="96">
        <v>3452897</v>
      </c>
      <c r="Y152" s="96">
        <v>0</v>
      </c>
      <c r="Z152" s="96">
        <v>42079280</v>
      </c>
      <c r="AA152" s="96">
        <v>3765812</v>
      </c>
      <c r="AB152" s="96">
        <v>0</v>
      </c>
      <c r="AC152" s="96">
        <v>3755285</v>
      </c>
      <c r="AD152" s="96">
        <v>0</v>
      </c>
      <c r="AE152" s="96">
        <v>0</v>
      </c>
      <c r="AF152" s="96">
        <v>10527</v>
      </c>
      <c r="AG152" s="96">
        <v>3902583</v>
      </c>
      <c r="AH152" s="96">
        <v>0</v>
      </c>
      <c r="AI152" s="96">
        <v>0</v>
      </c>
      <c r="AJ152" s="96">
        <v>0</v>
      </c>
      <c r="AK152" s="96">
        <v>3892056</v>
      </c>
      <c r="AL152" s="96">
        <v>45971336</v>
      </c>
      <c r="AM152" s="96">
        <v>0</v>
      </c>
      <c r="AN152" s="96">
        <v>0</v>
      </c>
      <c r="AO152" s="96">
        <v>45971336</v>
      </c>
      <c r="AP152" s="96">
        <v>45971336</v>
      </c>
      <c r="AQ152" s="96">
        <v>1000</v>
      </c>
      <c r="AR152" s="96">
        <v>4061000</v>
      </c>
      <c r="AS152" s="96">
        <v>4061000</v>
      </c>
      <c r="AT152" s="96">
        <v>9780</v>
      </c>
      <c r="AU152" s="96">
        <v>39716580</v>
      </c>
      <c r="AV152" s="96">
        <v>35655580</v>
      </c>
      <c r="AW152" s="96">
        <v>6254756</v>
      </c>
      <c r="AX152" s="96">
        <v>379524</v>
      </c>
      <c r="AY152" s="96">
        <v>1541245618</v>
      </c>
      <c r="AZ152" s="96">
        <v>1930000</v>
      </c>
      <c r="BA152" s="96">
        <v>7837730000</v>
      </c>
      <c r="BB152" s="96">
        <v>5.1813E-4</v>
      </c>
      <c r="BC152" s="96">
        <v>6296484382</v>
      </c>
      <c r="BD152" s="96">
        <v>3262397.45</v>
      </c>
      <c r="BE152" s="96">
        <v>1149452</v>
      </c>
      <c r="BF152" s="96">
        <v>4667924572</v>
      </c>
      <c r="BG152" s="96">
        <v>7.6384199999999999E-3</v>
      </c>
      <c r="BH152" s="96">
        <v>3126678954</v>
      </c>
      <c r="BI152" s="96">
        <v>23882887.059999999</v>
      </c>
      <c r="BJ152" s="96">
        <v>573449</v>
      </c>
      <c r="BK152" s="96">
        <v>2328776389</v>
      </c>
      <c r="BL152" s="96">
        <v>2.68586E-3</v>
      </c>
      <c r="BM152" s="96">
        <v>787530771</v>
      </c>
      <c r="BN152" s="96">
        <v>2115197.4</v>
      </c>
      <c r="BO152" s="96">
        <v>29260481.91</v>
      </c>
      <c r="BP152" s="96">
        <v>0</v>
      </c>
      <c r="BQ152" s="96">
        <v>0</v>
      </c>
      <c r="BR152" s="96">
        <v>-407735</v>
      </c>
      <c r="BS152" s="96">
        <v>-346</v>
      </c>
      <c r="BT152" s="96">
        <v>0</v>
      </c>
      <c r="BU152" s="96">
        <v>28852401</v>
      </c>
      <c r="BV152" s="96">
        <v>0</v>
      </c>
      <c r="BW152" s="96">
        <v>0</v>
      </c>
      <c r="BX152" s="96">
        <v>0</v>
      </c>
      <c r="BY152" s="96">
        <v>0</v>
      </c>
      <c r="BZ152" s="96">
        <v>0</v>
      </c>
      <c r="CA152" s="96">
        <v>5</v>
      </c>
      <c r="CB152" s="96">
        <v>28852406</v>
      </c>
      <c r="CC152" s="96">
        <v>0</v>
      </c>
      <c r="CD152" s="96">
        <v>28852406</v>
      </c>
      <c r="CE152" s="96">
        <v>4061</v>
      </c>
      <c r="CF152" s="96">
        <v>0</v>
      </c>
      <c r="CG152" s="96">
        <v>4061</v>
      </c>
      <c r="CH152" s="96">
        <v>42079280</v>
      </c>
      <c r="CI152" s="96">
        <v>3892056</v>
      </c>
      <c r="CJ152" s="96">
        <v>0</v>
      </c>
      <c r="CK152" s="96">
        <v>45971336</v>
      </c>
      <c r="CL152" s="96">
        <v>11320.2</v>
      </c>
      <c r="CM152" s="96">
        <v>0</v>
      </c>
      <c r="CN152" s="96">
        <v>0</v>
      </c>
      <c r="CO152" s="96">
        <v>0</v>
      </c>
      <c r="CP152" s="96">
        <v>0</v>
      </c>
      <c r="CQ152" s="96">
        <v>0</v>
      </c>
      <c r="CR152" s="96">
        <v>0</v>
      </c>
      <c r="CS152" s="96">
        <v>0</v>
      </c>
      <c r="CT152" s="96">
        <v>0</v>
      </c>
      <c r="CU152" s="96">
        <v>7205.24</v>
      </c>
      <c r="CV152" s="96">
        <v>0</v>
      </c>
      <c r="CW152" s="96">
        <v>0</v>
      </c>
      <c r="CX152" s="96">
        <v>0</v>
      </c>
      <c r="CY152" s="96">
        <v>0</v>
      </c>
      <c r="CZ152" s="96">
        <v>0</v>
      </c>
      <c r="DA152" s="96">
        <v>0</v>
      </c>
      <c r="DB152" s="96">
        <v>0</v>
      </c>
      <c r="DC152" s="96">
        <v>0</v>
      </c>
      <c r="DD152" s="96">
        <v>0</v>
      </c>
      <c r="DE152" s="96">
        <v>29090873.440000001</v>
      </c>
      <c r="DF152" s="96">
        <v>0</v>
      </c>
      <c r="DG152" s="96">
        <v>0</v>
      </c>
      <c r="DH152" s="96">
        <v>0</v>
      </c>
      <c r="DI152" s="96">
        <v>0</v>
      </c>
      <c r="DJ152" s="96">
        <v>0</v>
      </c>
      <c r="DK152" s="96">
        <v>0</v>
      </c>
      <c r="DL152" s="96">
        <v>29090873.440000001</v>
      </c>
      <c r="DM152" s="96">
        <v>24727242.423999999</v>
      </c>
      <c r="DN152" s="96">
        <v>0</v>
      </c>
      <c r="DO152" s="96">
        <v>0</v>
      </c>
      <c r="DP152" s="96">
        <v>0</v>
      </c>
      <c r="DQ152" s="96">
        <v>0</v>
      </c>
      <c r="DR152" s="96">
        <v>0</v>
      </c>
      <c r="DS152" s="96">
        <v>0</v>
      </c>
      <c r="DT152" s="96">
        <v>0</v>
      </c>
      <c r="DU152" s="96">
        <v>0</v>
      </c>
      <c r="DV152" s="96">
        <v>0</v>
      </c>
      <c r="DW152" s="96">
        <v>14</v>
      </c>
      <c r="DX152" s="96">
        <v>0</v>
      </c>
    </row>
    <row r="153" spans="1:128" x14ac:dyDescent="0.2">
      <c r="A153" s="96">
        <v>2576</v>
      </c>
      <c r="B153" s="96" t="s">
        <v>296</v>
      </c>
      <c r="C153" s="96">
        <v>812</v>
      </c>
      <c r="D153" s="96">
        <v>799</v>
      </c>
      <c r="E153" s="96">
        <v>1611</v>
      </c>
      <c r="F153" s="96">
        <v>806</v>
      </c>
      <c r="G153" s="96">
        <v>24</v>
      </c>
      <c r="H153" s="96">
        <v>0</v>
      </c>
      <c r="I153" s="96">
        <v>831</v>
      </c>
      <c r="J153" s="96">
        <v>8737446.2400000002</v>
      </c>
      <c r="K153" s="96">
        <v>2880947</v>
      </c>
      <c r="L153" s="96">
        <v>4946595</v>
      </c>
      <c r="M153" s="96">
        <v>0</v>
      </c>
      <c r="N153" s="96">
        <v>0</v>
      </c>
      <c r="O153" s="96">
        <v>0</v>
      </c>
      <c r="P153" s="96">
        <v>0</v>
      </c>
      <c r="Q153" s="96">
        <v>0</v>
      </c>
      <c r="R153" s="96">
        <v>909904.24</v>
      </c>
      <c r="S153" s="96">
        <v>8814171.7899999991</v>
      </c>
      <c r="T153" s="96">
        <v>0</v>
      </c>
      <c r="U153" s="96">
        <v>0</v>
      </c>
      <c r="V153" s="96">
        <v>0</v>
      </c>
      <c r="W153" s="96">
        <v>8814171.7899999991</v>
      </c>
      <c r="X153" s="96">
        <v>909904.24</v>
      </c>
      <c r="Y153" s="96">
        <v>0</v>
      </c>
      <c r="Z153" s="96">
        <v>7904267.5499999998</v>
      </c>
      <c r="AA153" s="96">
        <v>1189769</v>
      </c>
      <c r="AB153" s="96">
        <v>0</v>
      </c>
      <c r="AC153" s="96">
        <v>1189215</v>
      </c>
      <c r="AD153" s="96">
        <v>0</v>
      </c>
      <c r="AE153" s="96">
        <v>0</v>
      </c>
      <c r="AF153" s="96">
        <v>554</v>
      </c>
      <c r="AG153" s="96">
        <v>1198025</v>
      </c>
      <c r="AH153" s="96">
        <v>0</v>
      </c>
      <c r="AI153" s="96">
        <v>0</v>
      </c>
      <c r="AJ153" s="96">
        <v>0</v>
      </c>
      <c r="AK153" s="96">
        <v>1197471</v>
      </c>
      <c r="AL153" s="96">
        <v>9101738.5500000007</v>
      </c>
      <c r="AM153" s="96">
        <v>0</v>
      </c>
      <c r="AN153" s="96">
        <v>0</v>
      </c>
      <c r="AO153" s="96">
        <v>9101738.5500000007</v>
      </c>
      <c r="AP153" s="96">
        <v>9101738.5500000007</v>
      </c>
      <c r="AQ153" s="96">
        <v>1000</v>
      </c>
      <c r="AR153" s="96">
        <v>831000</v>
      </c>
      <c r="AS153" s="96">
        <v>831000</v>
      </c>
      <c r="AT153" s="96">
        <v>9780</v>
      </c>
      <c r="AU153" s="96">
        <v>8127180</v>
      </c>
      <c r="AV153" s="96">
        <v>7296180</v>
      </c>
      <c r="AW153" s="96">
        <v>974558.55000000075</v>
      </c>
      <c r="AX153" s="96">
        <v>488564</v>
      </c>
      <c r="AY153" s="96">
        <v>405996481</v>
      </c>
      <c r="AZ153" s="96">
        <v>1930000</v>
      </c>
      <c r="BA153" s="96">
        <v>1603830000</v>
      </c>
      <c r="BB153" s="96">
        <v>5.1813E-4</v>
      </c>
      <c r="BC153" s="96">
        <v>1197833519</v>
      </c>
      <c r="BD153" s="96">
        <v>620633.48</v>
      </c>
      <c r="BE153" s="96">
        <v>1149452</v>
      </c>
      <c r="BF153" s="96">
        <v>955194612</v>
      </c>
      <c r="BG153" s="96">
        <v>7.6384199999999999E-3</v>
      </c>
      <c r="BH153" s="96">
        <v>549198131</v>
      </c>
      <c r="BI153" s="96">
        <v>4195005.99</v>
      </c>
      <c r="BJ153" s="96">
        <v>573449</v>
      </c>
      <c r="BK153" s="96">
        <v>476536119</v>
      </c>
      <c r="BL153" s="96">
        <v>2.0450899999999998E-3</v>
      </c>
      <c r="BM153" s="96">
        <v>70539638</v>
      </c>
      <c r="BN153" s="96">
        <v>144259.91</v>
      </c>
      <c r="BO153" s="96">
        <v>4959899.38</v>
      </c>
      <c r="BP153" s="96">
        <v>0</v>
      </c>
      <c r="BQ153" s="96">
        <v>0</v>
      </c>
      <c r="BR153" s="96">
        <v>-69114</v>
      </c>
      <c r="BS153" s="96">
        <v>-93</v>
      </c>
      <c r="BT153" s="96">
        <v>0</v>
      </c>
      <c r="BU153" s="96">
        <v>4890692</v>
      </c>
      <c r="BV153" s="96">
        <v>0</v>
      </c>
      <c r="BW153" s="96">
        <v>0</v>
      </c>
      <c r="BX153" s="96">
        <v>0</v>
      </c>
      <c r="BY153" s="96">
        <v>0</v>
      </c>
      <c r="BZ153" s="96">
        <v>0</v>
      </c>
      <c r="CA153" s="96">
        <v>1</v>
      </c>
      <c r="CB153" s="96">
        <v>4890693</v>
      </c>
      <c r="CC153" s="96">
        <v>0</v>
      </c>
      <c r="CD153" s="96">
        <v>4890693</v>
      </c>
      <c r="CE153" s="96">
        <v>831</v>
      </c>
      <c r="CF153" s="96">
        <v>0</v>
      </c>
      <c r="CG153" s="96">
        <v>831</v>
      </c>
      <c r="CH153" s="96">
        <v>7904267.5499999998</v>
      </c>
      <c r="CI153" s="96">
        <v>1197471</v>
      </c>
      <c r="CJ153" s="96">
        <v>0</v>
      </c>
      <c r="CK153" s="96">
        <v>9101738.5500000007</v>
      </c>
      <c r="CL153" s="96">
        <v>10952.75</v>
      </c>
      <c r="CM153" s="96">
        <v>0</v>
      </c>
      <c r="CN153" s="96">
        <v>0</v>
      </c>
      <c r="CO153" s="96">
        <v>0</v>
      </c>
      <c r="CP153" s="96">
        <v>0</v>
      </c>
      <c r="CQ153" s="96">
        <v>0</v>
      </c>
      <c r="CR153" s="96">
        <v>0</v>
      </c>
      <c r="CS153" s="96">
        <v>0</v>
      </c>
      <c r="CT153" s="96">
        <v>0</v>
      </c>
      <c r="CU153" s="96">
        <v>5968.59</v>
      </c>
      <c r="CV153" s="96">
        <v>0</v>
      </c>
      <c r="CW153" s="96">
        <v>0</v>
      </c>
      <c r="CX153" s="96">
        <v>0</v>
      </c>
      <c r="CY153" s="96">
        <v>0</v>
      </c>
      <c r="CZ153" s="96">
        <v>0</v>
      </c>
      <c r="DA153" s="96">
        <v>0</v>
      </c>
      <c r="DB153" s="96">
        <v>0</v>
      </c>
      <c r="DC153" s="96">
        <v>0</v>
      </c>
      <c r="DD153" s="96">
        <v>0</v>
      </c>
      <c r="DE153" s="96">
        <v>5033036.4000000004</v>
      </c>
      <c r="DF153" s="96">
        <v>0</v>
      </c>
      <c r="DG153" s="96">
        <v>0</v>
      </c>
      <c r="DH153" s="96">
        <v>0</v>
      </c>
      <c r="DI153" s="96">
        <v>0</v>
      </c>
      <c r="DJ153" s="96">
        <v>0</v>
      </c>
      <c r="DK153" s="96">
        <v>0</v>
      </c>
      <c r="DL153" s="96">
        <v>5033036.4000000004</v>
      </c>
      <c r="DM153" s="96">
        <v>4278080.9400000004</v>
      </c>
      <c r="DN153" s="96">
        <v>0</v>
      </c>
      <c r="DO153" s="96">
        <v>0</v>
      </c>
      <c r="DP153" s="96">
        <v>0</v>
      </c>
      <c r="DQ153" s="96">
        <v>0</v>
      </c>
      <c r="DR153" s="96">
        <v>0</v>
      </c>
      <c r="DS153" s="96">
        <v>0</v>
      </c>
      <c r="DT153" s="96">
        <v>0</v>
      </c>
      <c r="DU153" s="96">
        <v>0</v>
      </c>
      <c r="DV153" s="96">
        <v>0</v>
      </c>
      <c r="DW153" s="96">
        <v>1</v>
      </c>
      <c r="DX153" s="96">
        <v>0</v>
      </c>
    </row>
    <row r="154" spans="1:128" x14ac:dyDescent="0.2">
      <c r="A154" s="96">
        <v>2583</v>
      </c>
      <c r="B154" s="96" t="s">
        <v>297</v>
      </c>
      <c r="C154" s="96">
        <v>3691</v>
      </c>
      <c r="D154" s="96">
        <v>3698</v>
      </c>
      <c r="E154" s="96">
        <v>7389</v>
      </c>
      <c r="F154" s="96">
        <v>3695</v>
      </c>
      <c r="G154" s="96">
        <v>72</v>
      </c>
      <c r="H154" s="96">
        <v>0.4</v>
      </c>
      <c r="I154" s="96">
        <v>3786</v>
      </c>
      <c r="J154" s="96">
        <v>38390000</v>
      </c>
      <c r="K154" s="96">
        <v>15113904</v>
      </c>
      <c r="L154" s="96">
        <v>19596758</v>
      </c>
      <c r="M154" s="96">
        <v>0</v>
      </c>
      <c r="N154" s="96">
        <v>0</v>
      </c>
      <c r="O154" s="96">
        <v>0</v>
      </c>
      <c r="P154" s="96">
        <v>0</v>
      </c>
      <c r="Q154" s="96">
        <v>0</v>
      </c>
      <c r="R154" s="96">
        <v>3679338</v>
      </c>
      <c r="S154" s="96">
        <v>38390000</v>
      </c>
      <c r="T154" s="96">
        <v>0</v>
      </c>
      <c r="U154" s="96">
        <v>0</v>
      </c>
      <c r="V154" s="96">
        <v>0</v>
      </c>
      <c r="W154" s="96">
        <v>38390000</v>
      </c>
      <c r="X154" s="96">
        <v>3679338</v>
      </c>
      <c r="Y154" s="96">
        <v>0</v>
      </c>
      <c r="Z154" s="96">
        <v>34710662</v>
      </c>
      <c r="AA154" s="96">
        <v>3148058</v>
      </c>
      <c r="AB154" s="96">
        <v>0</v>
      </c>
      <c r="AC154" s="96">
        <v>3148058</v>
      </c>
      <c r="AD154" s="96">
        <v>0</v>
      </c>
      <c r="AE154" s="96">
        <v>0</v>
      </c>
      <c r="AF154" s="96">
        <v>0</v>
      </c>
      <c r="AG154" s="96">
        <v>3172605</v>
      </c>
      <c r="AH154" s="96">
        <v>0</v>
      </c>
      <c r="AI154" s="96">
        <v>0</v>
      </c>
      <c r="AJ154" s="96">
        <v>0</v>
      </c>
      <c r="AK154" s="96">
        <v>3172605</v>
      </c>
      <c r="AL154" s="96">
        <v>37883267</v>
      </c>
      <c r="AM154" s="96">
        <v>0</v>
      </c>
      <c r="AN154" s="96">
        <v>0</v>
      </c>
      <c r="AO154" s="96">
        <v>37883267</v>
      </c>
      <c r="AP154" s="96">
        <v>37883267</v>
      </c>
      <c r="AQ154" s="96">
        <v>1000</v>
      </c>
      <c r="AR154" s="96">
        <v>3786000</v>
      </c>
      <c r="AS154" s="96">
        <v>3786000</v>
      </c>
      <c r="AT154" s="96">
        <v>9780</v>
      </c>
      <c r="AU154" s="96">
        <v>37027080</v>
      </c>
      <c r="AV154" s="96">
        <v>33241080</v>
      </c>
      <c r="AW154" s="96">
        <v>856187</v>
      </c>
      <c r="AX154" s="96">
        <v>523602</v>
      </c>
      <c r="AY154" s="96">
        <v>1982356752</v>
      </c>
      <c r="AZ154" s="96">
        <v>1930000</v>
      </c>
      <c r="BA154" s="96">
        <v>7306980000</v>
      </c>
      <c r="BB154" s="96">
        <v>5.1813E-4</v>
      </c>
      <c r="BC154" s="96">
        <v>5324623248</v>
      </c>
      <c r="BD154" s="96">
        <v>2758847.04</v>
      </c>
      <c r="BE154" s="96">
        <v>1149452</v>
      </c>
      <c r="BF154" s="96">
        <v>4351825272</v>
      </c>
      <c r="BG154" s="96">
        <v>7.6384199999999999E-3</v>
      </c>
      <c r="BH154" s="96">
        <v>2369468520</v>
      </c>
      <c r="BI154" s="96">
        <v>18098995.73</v>
      </c>
      <c r="BJ154" s="96">
        <v>573449</v>
      </c>
      <c r="BK154" s="96">
        <v>2171077914</v>
      </c>
      <c r="BL154" s="96">
        <v>3.9436000000000001E-4</v>
      </c>
      <c r="BM154" s="96">
        <v>188721162</v>
      </c>
      <c r="BN154" s="96">
        <v>74424.08</v>
      </c>
      <c r="BO154" s="96">
        <v>20932266.850000001</v>
      </c>
      <c r="BP154" s="96">
        <v>0</v>
      </c>
      <c r="BQ154" s="96">
        <v>0</v>
      </c>
      <c r="BR154" s="96">
        <v>-291684</v>
      </c>
      <c r="BS154" s="96">
        <v>-434</v>
      </c>
      <c r="BT154" s="96">
        <v>0</v>
      </c>
      <c r="BU154" s="96">
        <v>20640149</v>
      </c>
      <c r="BV154" s="96">
        <v>0</v>
      </c>
      <c r="BW154" s="96">
        <v>0</v>
      </c>
      <c r="BX154" s="96">
        <v>0</v>
      </c>
      <c r="BY154" s="96">
        <v>0</v>
      </c>
      <c r="BZ154" s="96">
        <v>0</v>
      </c>
      <c r="CA154" s="96">
        <v>6</v>
      </c>
      <c r="CB154" s="96">
        <v>20640155</v>
      </c>
      <c r="CC154" s="96">
        <v>0</v>
      </c>
      <c r="CD154" s="96">
        <v>20640155</v>
      </c>
      <c r="CE154" s="96">
        <v>3786</v>
      </c>
      <c r="CF154" s="96">
        <v>0</v>
      </c>
      <c r="CG154" s="96">
        <v>3786</v>
      </c>
      <c r="CH154" s="96">
        <v>34710662</v>
      </c>
      <c r="CI154" s="96">
        <v>3172605</v>
      </c>
      <c r="CJ154" s="96">
        <v>0</v>
      </c>
      <c r="CK154" s="96">
        <v>37883267</v>
      </c>
      <c r="CL154" s="96">
        <v>10006.15</v>
      </c>
      <c r="CM154" s="96">
        <v>0</v>
      </c>
      <c r="CN154" s="96">
        <v>0</v>
      </c>
      <c r="CO154" s="96">
        <v>0</v>
      </c>
      <c r="CP154" s="96">
        <v>0</v>
      </c>
      <c r="CQ154" s="96">
        <v>0</v>
      </c>
      <c r="CR154" s="96">
        <v>0</v>
      </c>
      <c r="CS154" s="96">
        <v>0</v>
      </c>
      <c r="CT154" s="96">
        <v>0</v>
      </c>
      <c r="CU154" s="96">
        <v>5528.86</v>
      </c>
      <c r="CV154" s="96">
        <v>0</v>
      </c>
      <c r="CW154" s="96">
        <v>0</v>
      </c>
      <c r="CX154" s="96">
        <v>0</v>
      </c>
      <c r="CY154" s="96">
        <v>0</v>
      </c>
      <c r="CZ154" s="96">
        <v>0</v>
      </c>
      <c r="DA154" s="96">
        <v>0</v>
      </c>
      <c r="DB154" s="96">
        <v>0</v>
      </c>
      <c r="DC154" s="96">
        <v>0</v>
      </c>
      <c r="DD154" s="96">
        <v>0</v>
      </c>
      <c r="DE154" s="96">
        <v>19863417.879999999</v>
      </c>
      <c r="DF154" s="96">
        <v>0</v>
      </c>
      <c r="DG154" s="96">
        <v>0</v>
      </c>
      <c r="DH154" s="96">
        <v>0</v>
      </c>
      <c r="DI154" s="96">
        <v>0</v>
      </c>
      <c r="DJ154" s="96">
        <v>0</v>
      </c>
      <c r="DK154" s="96">
        <v>0</v>
      </c>
      <c r="DL154" s="96">
        <v>19863417.879999999</v>
      </c>
      <c r="DM154" s="96">
        <v>16883905.197999999</v>
      </c>
      <c r="DN154" s="96">
        <v>0</v>
      </c>
      <c r="DO154" s="96">
        <v>0</v>
      </c>
      <c r="DP154" s="96">
        <v>0</v>
      </c>
      <c r="DQ154" s="96">
        <v>0</v>
      </c>
      <c r="DR154" s="96">
        <v>0</v>
      </c>
      <c r="DS154" s="96">
        <v>0</v>
      </c>
      <c r="DT154" s="96">
        <v>0</v>
      </c>
      <c r="DU154" s="96">
        <v>0</v>
      </c>
      <c r="DV154" s="96">
        <v>0</v>
      </c>
      <c r="DW154" s="96">
        <v>19</v>
      </c>
      <c r="DX154" s="96">
        <v>0</v>
      </c>
    </row>
    <row r="155" spans="1:128" x14ac:dyDescent="0.2">
      <c r="A155" s="96">
        <v>2604</v>
      </c>
      <c r="B155" s="96" t="s">
        <v>298</v>
      </c>
      <c r="C155" s="96">
        <v>5442</v>
      </c>
      <c r="D155" s="96">
        <v>5470</v>
      </c>
      <c r="E155" s="96">
        <v>10912</v>
      </c>
      <c r="F155" s="96">
        <v>5456</v>
      </c>
      <c r="G155" s="96">
        <v>190</v>
      </c>
      <c r="H155" s="96">
        <v>0</v>
      </c>
      <c r="I155" s="96">
        <v>5651</v>
      </c>
      <c r="J155" s="96">
        <v>59350000</v>
      </c>
      <c r="K155" s="96">
        <v>17504514.620000001</v>
      </c>
      <c r="L155" s="96">
        <v>33259953</v>
      </c>
      <c r="M155" s="96">
        <v>0</v>
      </c>
      <c r="N155" s="96">
        <v>0</v>
      </c>
      <c r="O155" s="96">
        <v>0</v>
      </c>
      <c r="P155" s="96">
        <v>0</v>
      </c>
      <c r="Q155" s="96">
        <v>0</v>
      </c>
      <c r="R155" s="96">
        <v>8585532.3800000008</v>
      </c>
      <c r="S155" s="96">
        <v>59350000</v>
      </c>
      <c r="T155" s="96">
        <v>0</v>
      </c>
      <c r="U155" s="96">
        <v>0</v>
      </c>
      <c r="V155" s="96">
        <v>20000</v>
      </c>
      <c r="W155" s="96">
        <v>59330000</v>
      </c>
      <c r="X155" s="96">
        <v>8585532.3800000008</v>
      </c>
      <c r="Y155" s="96">
        <v>0</v>
      </c>
      <c r="Z155" s="96">
        <v>50744467.619999997</v>
      </c>
      <c r="AA155" s="96">
        <v>5587495.5499999998</v>
      </c>
      <c r="AB155" s="96">
        <v>0</v>
      </c>
      <c r="AC155" s="96">
        <v>5473453</v>
      </c>
      <c r="AD155" s="96">
        <v>0</v>
      </c>
      <c r="AE155" s="96">
        <v>0</v>
      </c>
      <c r="AF155" s="96">
        <v>114042.55</v>
      </c>
      <c r="AG155" s="96">
        <v>4829049.4400000004</v>
      </c>
      <c r="AH155" s="96">
        <v>0</v>
      </c>
      <c r="AI155" s="96">
        <v>0</v>
      </c>
      <c r="AJ155" s="96">
        <v>0</v>
      </c>
      <c r="AK155" s="96">
        <v>4715006.8899999997</v>
      </c>
      <c r="AL155" s="96">
        <v>55459474.509999998</v>
      </c>
      <c r="AM155" s="96">
        <v>0</v>
      </c>
      <c r="AN155" s="96">
        <v>0</v>
      </c>
      <c r="AO155" s="96">
        <v>55459474.509999998</v>
      </c>
      <c r="AP155" s="96">
        <v>55459474.509999998</v>
      </c>
      <c r="AQ155" s="96">
        <v>1000</v>
      </c>
      <c r="AR155" s="96">
        <v>5651000</v>
      </c>
      <c r="AS155" s="96">
        <v>5651000</v>
      </c>
      <c r="AT155" s="96">
        <v>9780</v>
      </c>
      <c r="AU155" s="96">
        <v>55266780</v>
      </c>
      <c r="AV155" s="96">
        <v>49615780</v>
      </c>
      <c r="AW155" s="96">
        <v>192694.50999999791</v>
      </c>
      <c r="AX155" s="96">
        <v>449110</v>
      </c>
      <c r="AY155" s="96">
        <v>2537923191</v>
      </c>
      <c r="AZ155" s="96">
        <v>1930000</v>
      </c>
      <c r="BA155" s="96">
        <v>10906430000</v>
      </c>
      <c r="BB155" s="96">
        <v>5.1813E-4</v>
      </c>
      <c r="BC155" s="96">
        <v>8368506809</v>
      </c>
      <c r="BD155" s="96">
        <v>4335974.43</v>
      </c>
      <c r="BE155" s="96">
        <v>1149452</v>
      </c>
      <c r="BF155" s="96">
        <v>6495553252</v>
      </c>
      <c r="BG155" s="96">
        <v>7.6384199999999999E-3</v>
      </c>
      <c r="BH155" s="96">
        <v>3957630061</v>
      </c>
      <c r="BI155" s="96">
        <v>30230040.609999999</v>
      </c>
      <c r="BJ155" s="96">
        <v>573449</v>
      </c>
      <c r="BK155" s="96">
        <v>3240560299</v>
      </c>
      <c r="BL155" s="96">
        <v>5.9460000000000003E-5</v>
      </c>
      <c r="BM155" s="96">
        <v>702637108</v>
      </c>
      <c r="BN155" s="96">
        <v>41778.800000000003</v>
      </c>
      <c r="BO155" s="96">
        <v>34607793.840000004</v>
      </c>
      <c r="BP155" s="96">
        <v>0</v>
      </c>
      <c r="BQ155" s="96">
        <v>0</v>
      </c>
      <c r="BR155" s="96">
        <v>-482247</v>
      </c>
      <c r="BS155" s="96">
        <v>-573</v>
      </c>
      <c r="BT155" s="96">
        <v>0</v>
      </c>
      <c r="BU155" s="96">
        <v>34124974</v>
      </c>
      <c r="BV155" s="96">
        <v>0</v>
      </c>
      <c r="BW155" s="96">
        <v>0</v>
      </c>
      <c r="BX155" s="96">
        <v>0</v>
      </c>
      <c r="BY155" s="96">
        <v>0</v>
      </c>
      <c r="BZ155" s="96">
        <v>0</v>
      </c>
      <c r="CA155" s="96">
        <v>7</v>
      </c>
      <c r="CB155" s="96">
        <v>34124981</v>
      </c>
      <c r="CC155" s="96">
        <v>0</v>
      </c>
      <c r="CD155" s="96">
        <v>34124981</v>
      </c>
      <c r="CE155" s="96">
        <v>5651</v>
      </c>
      <c r="CF155" s="96">
        <v>0</v>
      </c>
      <c r="CG155" s="96">
        <v>5651</v>
      </c>
      <c r="CH155" s="96">
        <v>50744467.619999997</v>
      </c>
      <c r="CI155" s="96">
        <v>4715006.8899999997</v>
      </c>
      <c r="CJ155" s="96">
        <v>0</v>
      </c>
      <c r="CK155" s="96">
        <v>55459474.509999998</v>
      </c>
      <c r="CL155" s="96">
        <v>9814.1</v>
      </c>
      <c r="CM155" s="96">
        <v>0</v>
      </c>
      <c r="CN155" s="96">
        <v>0</v>
      </c>
      <c r="CO155" s="96">
        <v>0</v>
      </c>
      <c r="CP155" s="96">
        <v>0</v>
      </c>
      <c r="CQ155" s="96">
        <v>0</v>
      </c>
      <c r="CR155" s="96">
        <v>0</v>
      </c>
      <c r="CS155" s="96">
        <v>0</v>
      </c>
      <c r="CT155" s="96">
        <v>0</v>
      </c>
      <c r="CU155" s="96">
        <v>6124.19</v>
      </c>
      <c r="CV155" s="96">
        <v>0</v>
      </c>
      <c r="CW155" s="96">
        <v>0</v>
      </c>
      <c r="CX155" s="96">
        <v>0</v>
      </c>
      <c r="CY155" s="96">
        <v>0</v>
      </c>
      <c r="CZ155" s="96">
        <v>0</v>
      </c>
      <c r="DA155" s="96">
        <v>0</v>
      </c>
      <c r="DB155" s="96">
        <v>0</v>
      </c>
      <c r="DC155" s="96">
        <v>0</v>
      </c>
      <c r="DD155" s="96">
        <v>0</v>
      </c>
      <c r="DE155" s="96">
        <v>33713775.399999999</v>
      </c>
      <c r="DF155" s="96">
        <v>0</v>
      </c>
      <c r="DG155" s="96">
        <v>0</v>
      </c>
      <c r="DH155" s="96">
        <v>0</v>
      </c>
      <c r="DI155" s="96">
        <v>9250</v>
      </c>
      <c r="DJ155" s="96">
        <v>0</v>
      </c>
      <c r="DK155" s="96">
        <v>0</v>
      </c>
      <c r="DL155" s="96">
        <v>33704525.399999999</v>
      </c>
      <c r="DM155" s="96">
        <v>28648846.589999996</v>
      </c>
      <c r="DN155" s="96">
        <v>0</v>
      </c>
      <c r="DO155" s="96">
        <v>0</v>
      </c>
      <c r="DP155" s="96">
        <v>0</v>
      </c>
      <c r="DQ155" s="96">
        <v>0</v>
      </c>
      <c r="DR155" s="96">
        <v>0</v>
      </c>
      <c r="DS155" s="96">
        <v>0</v>
      </c>
      <c r="DT155" s="96">
        <v>0</v>
      </c>
      <c r="DU155" s="96">
        <v>0</v>
      </c>
      <c r="DV155" s="96">
        <v>0</v>
      </c>
      <c r="DW155" s="96">
        <v>5</v>
      </c>
      <c r="DX155" s="96">
        <v>0</v>
      </c>
    </row>
    <row r="156" spans="1:128" x14ac:dyDescent="0.2">
      <c r="A156" s="96">
        <v>2605</v>
      </c>
      <c r="B156" s="96" t="s">
        <v>299</v>
      </c>
      <c r="C156" s="96">
        <v>833</v>
      </c>
      <c r="D156" s="96">
        <v>843</v>
      </c>
      <c r="E156" s="96">
        <v>1676</v>
      </c>
      <c r="F156" s="96">
        <v>838</v>
      </c>
      <c r="G156" s="96">
        <v>21</v>
      </c>
      <c r="H156" s="96">
        <v>0</v>
      </c>
      <c r="I156" s="96">
        <v>862</v>
      </c>
      <c r="J156" s="96">
        <v>9674114</v>
      </c>
      <c r="K156" s="96">
        <v>3449138</v>
      </c>
      <c r="L156" s="96">
        <v>4859978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1364998</v>
      </c>
      <c r="S156" s="96">
        <v>9674114</v>
      </c>
      <c r="T156" s="96">
        <v>0</v>
      </c>
      <c r="U156" s="96">
        <v>0</v>
      </c>
      <c r="V156" s="96">
        <v>0</v>
      </c>
      <c r="W156" s="96">
        <v>9674114</v>
      </c>
      <c r="X156" s="96">
        <v>1364998</v>
      </c>
      <c r="Y156" s="96">
        <v>0</v>
      </c>
      <c r="Z156" s="96">
        <v>8309116</v>
      </c>
      <c r="AA156" s="96">
        <v>607835</v>
      </c>
      <c r="AB156" s="96">
        <v>0</v>
      </c>
      <c r="AC156" s="96">
        <v>607835</v>
      </c>
      <c r="AD156" s="96">
        <v>0</v>
      </c>
      <c r="AE156" s="96">
        <v>0</v>
      </c>
      <c r="AF156" s="96">
        <v>0</v>
      </c>
      <c r="AG156" s="96">
        <v>618936</v>
      </c>
      <c r="AH156" s="96">
        <v>0</v>
      </c>
      <c r="AI156" s="96">
        <v>0</v>
      </c>
      <c r="AJ156" s="96">
        <v>0</v>
      </c>
      <c r="AK156" s="96">
        <v>618936</v>
      </c>
      <c r="AL156" s="96">
        <v>8928052</v>
      </c>
      <c r="AM156" s="96">
        <v>0</v>
      </c>
      <c r="AN156" s="96">
        <v>0</v>
      </c>
      <c r="AO156" s="96">
        <v>8928052</v>
      </c>
      <c r="AP156" s="96">
        <v>8928052</v>
      </c>
      <c r="AQ156" s="96">
        <v>1000</v>
      </c>
      <c r="AR156" s="96">
        <v>862000</v>
      </c>
      <c r="AS156" s="96">
        <v>862000</v>
      </c>
      <c r="AT156" s="96">
        <v>9780</v>
      </c>
      <c r="AU156" s="96">
        <v>8430360</v>
      </c>
      <c r="AV156" s="96">
        <v>7568360</v>
      </c>
      <c r="AW156" s="96">
        <v>497692</v>
      </c>
      <c r="AX156" s="96">
        <v>524706</v>
      </c>
      <c r="AY156" s="96">
        <v>452296546</v>
      </c>
      <c r="AZ156" s="96">
        <v>1930000</v>
      </c>
      <c r="BA156" s="96">
        <v>1663660000</v>
      </c>
      <c r="BB156" s="96">
        <v>5.1813E-4</v>
      </c>
      <c r="BC156" s="96">
        <v>1211363454</v>
      </c>
      <c r="BD156" s="96">
        <v>627643.75</v>
      </c>
      <c r="BE156" s="96">
        <v>1149452</v>
      </c>
      <c r="BF156" s="96">
        <v>990827624</v>
      </c>
      <c r="BG156" s="96">
        <v>7.6384199999999999E-3</v>
      </c>
      <c r="BH156" s="96">
        <v>538531078</v>
      </c>
      <c r="BI156" s="96">
        <v>4113526.56</v>
      </c>
      <c r="BJ156" s="96">
        <v>573449</v>
      </c>
      <c r="BK156" s="96">
        <v>494313038</v>
      </c>
      <c r="BL156" s="96">
        <v>1.0068399999999999E-3</v>
      </c>
      <c r="BM156" s="96">
        <v>42016492</v>
      </c>
      <c r="BN156" s="96">
        <v>42303.88</v>
      </c>
      <c r="BO156" s="96">
        <v>4783474.1900000004</v>
      </c>
      <c r="BP156" s="96">
        <v>0</v>
      </c>
      <c r="BQ156" s="96">
        <v>0</v>
      </c>
      <c r="BR156" s="96">
        <v>-66656</v>
      </c>
      <c r="BS156" s="96">
        <v>-100</v>
      </c>
      <c r="BT156" s="96">
        <v>0</v>
      </c>
      <c r="BU156" s="96">
        <v>4716718</v>
      </c>
      <c r="BV156" s="96">
        <v>0</v>
      </c>
      <c r="BW156" s="96">
        <v>0</v>
      </c>
      <c r="BX156" s="96">
        <v>0</v>
      </c>
      <c r="BY156" s="96">
        <v>0</v>
      </c>
      <c r="BZ156" s="96">
        <v>0</v>
      </c>
      <c r="CA156" s="96">
        <v>2</v>
      </c>
      <c r="CB156" s="96">
        <v>4716720</v>
      </c>
      <c r="CC156" s="96">
        <v>0</v>
      </c>
      <c r="CD156" s="96">
        <v>4716720</v>
      </c>
      <c r="CE156" s="96">
        <v>862</v>
      </c>
      <c r="CF156" s="96">
        <v>0</v>
      </c>
      <c r="CG156" s="96">
        <v>862</v>
      </c>
      <c r="CH156" s="96">
        <v>8309116</v>
      </c>
      <c r="CI156" s="96">
        <v>618936</v>
      </c>
      <c r="CJ156" s="96">
        <v>0</v>
      </c>
      <c r="CK156" s="96">
        <v>8928052</v>
      </c>
      <c r="CL156" s="96">
        <v>10357.370000000001</v>
      </c>
      <c r="CM156" s="96">
        <v>0</v>
      </c>
      <c r="CN156" s="96">
        <v>0</v>
      </c>
      <c r="CO156" s="96">
        <v>0</v>
      </c>
      <c r="CP156" s="96">
        <v>0</v>
      </c>
      <c r="CQ156" s="96">
        <v>0</v>
      </c>
      <c r="CR156" s="96">
        <v>0</v>
      </c>
      <c r="CS156" s="96">
        <v>0</v>
      </c>
      <c r="CT156" s="96">
        <v>0</v>
      </c>
      <c r="CU156" s="96">
        <v>5549.27</v>
      </c>
      <c r="CV156" s="96">
        <v>0</v>
      </c>
      <c r="CW156" s="96">
        <v>0</v>
      </c>
      <c r="CX156" s="96">
        <v>0</v>
      </c>
      <c r="CY156" s="96">
        <v>0</v>
      </c>
      <c r="CZ156" s="96">
        <v>0</v>
      </c>
      <c r="DA156" s="96">
        <v>0</v>
      </c>
      <c r="DB156" s="96">
        <v>0</v>
      </c>
      <c r="DC156" s="96">
        <v>0</v>
      </c>
      <c r="DD156" s="96">
        <v>0</v>
      </c>
      <c r="DE156" s="96">
        <v>4926167.0599999996</v>
      </c>
      <c r="DF156" s="96">
        <v>0</v>
      </c>
      <c r="DG156" s="96">
        <v>0</v>
      </c>
      <c r="DH156" s="96">
        <v>0</v>
      </c>
      <c r="DI156" s="96">
        <v>0</v>
      </c>
      <c r="DJ156" s="96">
        <v>0</v>
      </c>
      <c r="DK156" s="96">
        <v>0</v>
      </c>
      <c r="DL156" s="96">
        <v>4926167.0599999996</v>
      </c>
      <c r="DM156" s="96">
        <v>4187242.0009999997</v>
      </c>
      <c r="DN156" s="96">
        <v>0</v>
      </c>
      <c r="DO156" s="96">
        <v>0</v>
      </c>
      <c r="DP156" s="96">
        <v>0</v>
      </c>
      <c r="DQ156" s="96">
        <v>0</v>
      </c>
      <c r="DR156" s="96">
        <v>0</v>
      </c>
      <c r="DS156" s="96">
        <v>0</v>
      </c>
      <c r="DT156" s="96">
        <v>0</v>
      </c>
      <c r="DU156" s="96">
        <v>0</v>
      </c>
      <c r="DV156" s="96">
        <v>0</v>
      </c>
      <c r="DW156" s="96">
        <v>3</v>
      </c>
      <c r="DX156" s="96">
        <v>0</v>
      </c>
    </row>
    <row r="157" spans="1:128" x14ac:dyDescent="0.2">
      <c r="A157" s="96">
        <v>2611</v>
      </c>
      <c r="B157" s="96" t="s">
        <v>300</v>
      </c>
      <c r="C157" s="96">
        <v>5525</v>
      </c>
      <c r="D157" s="96">
        <v>5531</v>
      </c>
      <c r="E157" s="96">
        <v>11056</v>
      </c>
      <c r="F157" s="96">
        <v>5528</v>
      </c>
      <c r="G157" s="96">
        <v>89</v>
      </c>
      <c r="H157" s="96">
        <v>0.51</v>
      </c>
      <c r="I157" s="96">
        <v>5618</v>
      </c>
      <c r="J157" s="96">
        <v>58586672</v>
      </c>
      <c r="K157" s="96">
        <v>31313494</v>
      </c>
      <c r="L157" s="96">
        <v>23966711</v>
      </c>
      <c r="M157" s="96">
        <v>0</v>
      </c>
      <c r="N157" s="96">
        <v>0</v>
      </c>
      <c r="O157" s="96">
        <v>0</v>
      </c>
      <c r="P157" s="96">
        <v>0</v>
      </c>
      <c r="Q157" s="96">
        <v>5000</v>
      </c>
      <c r="R157" s="96">
        <v>3301467</v>
      </c>
      <c r="S157" s="96">
        <v>59152818</v>
      </c>
      <c r="T157" s="96">
        <v>100000</v>
      </c>
      <c r="U157" s="96">
        <v>0</v>
      </c>
      <c r="V157" s="96">
        <v>3000</v>
      </c>
      <c r="W157" s="96">
        <v>59049818</v>
      </c>
      <c r="X157" s="96">
        <v>3301467</v>
      </c>
      <c r="Y157" s="96">
        <v>0</v>
      </c>
      <c r="Z157" s="96">
        <v>55748351</v>
      </c>
      <c r="AA157" s="96">
        <v>88190452</v>
      </c>
      <c r="AB157" s="96">
        <v>100000</v>
      </c>
      <c r="AC157" s="96">
        <v>6823424</v>
      </c>
      <c r="AD157" s="96">
        <v>0</v>
      </c>
      <c r="AE157" s="96">
        <v>81227075</v>
      </c>
      <c r="AF157" s="96">
        <v>39953</v>
      </c>
      <c r="AG157" s="96">
        <v>86806849</v>
      </c>
      <c r="AH157" s="96">
        <v>0</v>
      </c>
      <c r="AI157" s="96">
        <v>81227075</v>
      </c>
      <c r="AJ157" s="96">
        <v>0</v>
      </c>
      <c r="AK157" s="96">
        <v>5539821</v>
      </c>
      <c r="AL157" s="96">
        <v>61288172</v>
      </c>
      <c r="AM157" s="96">
        <v>0</v>
      </c>
      <c r="AN157" s="96">
        <v>0</v>
      </c>
      <c r="AO157" s="96">
        <v>61288172</v>
      </c>
      <c r="AP157" s="96">
        <v>61288172</v>
      </c>
      <c r="AQ157" s="96">
        <v>1000</v>
      </c>
      <c r="AR157" s="96">
        <v>5618000</v>
      </c>
      <c r="AS157" s="96">
        <v>5618000</v>
      </c>
      <c r="AT157" s="96">
        <v>9780</v>
      </c>
      <c r="AU157" s="96">
        <v>54944040</v>
      </c>
      <c r="AV157" s="96">
        <v>49326040</v>
      </c>
      <c r="AW157" s="96">
        <v>6344132</v>
      </c>
      <c r="AX157" s="96">
        <v>685742</v>
      </c>
      <c r="AY157" s="96">
        <v>3852497694</v>
      </c>
      <c r="AZ157" s="96">
        <v>1930000</v>
      </c>
      <c r="BA157" s="96">
        <v>10842740000</v>
      </c>
      <c r="BB157" s="96">
        <v>5.1813E-4</v>
      </c>
      <c r="BC157" s="96">
        <v>6990242306</v>
      </c>
      <c r="BD157" s="96">
        <v>3621854.25</v>
      </c>
      <c r="BE157" s="96">
        <v>1149452</v>
      </c>
      <c r="BF157" s="96">
        <v>6457621336</v>
      </c>
      <c r="BG157" s="96">
        <v>7.6384199999999999E-3</v>
      </c>
      <c r="BH157" s="96">
        <v>2605123642</v>
      </c>
      <c r="BI157" s="96">
        <v>19899028.530000001</v>
      </c>
      <c r="BJ157" s="96">
        <v>573449</v>
      </c>
      <c r="BK157" s="96">
        <v>3221636482</v>
      </c>
      <c r="BL157" s="96">
        <v>1.9692300000000002E-3</v>
      </c>
      <c r="BM157" s="96">
        <v>-630861212</v>
      </c>
      <c r="BN157" s="96">
        <v>-1242310.82</v>
      </c>
      <c r="BO157" s="96">
        <v>22278571.960000001</v>
      </c>
      <c r="BP157" s="96">
        <v>0</v>
      </c>
      <c r="BQ157" s="96">
        <v>0</v>
      </c>
      <c r="BR157" s="96">
        <v>-310444</v>
      </c>
      <c r="BS157" s="96">
        <v>-830</v>
      </c>
      <c r="BT157" s="96">
        <v>0</v>
      </c>
      <c r="BU157" s="96">
        <v>21967298</v>
      </c>
      <c r="BV157" s="96">
        <v>0</v>
      </c>
      <c r="BW157" s="96">
        <v>0</v>
      </c>
      <c r="BX157" s="96">
        <v>0</v>
      </c>
      <c r="BY157" s="96">
        <v>0</v>
      </c>
      <c r="BZ157" s="96">
        <v>0</v>
      </c>
      <c r="CA157" s="96">
        <v>11</v>
      </c>
      <c r="CB157" s="96">
        <v>21967309</v>
      </c>
      <c r="CC157" s="96">
        <v>0</v>
      </c>
      <c r="CD157" s="96">
        <v>21967309</v>
      </c>
      <c r="CE157" s="96">
        <v>5618</v>
      </c>
      <c r="CF157" s="96">
        <v>0</v>
      </c>
      <c r="CG157" s="96">
        <v>5618</v>
      </c>
      <c r="CH157" s="96">
        <v>55748351</v>
      </c>
      <c r="CI157" s="96">
        <v>5539821</v>
      </c>
      <c r="CJ157" s="96">
        <v>0</v>
      </c>
      <c r="CK157" s="96">
        <v>61288172</v>
      </c>
      <c r="CL157" s="96">
        <v>10909.25</v>
      </c>
      <c r="CM157" s="96">
        <v>0</v>
      </c>
      <c r="CN157" s="96">
        <v>0</v>
      </c>
      <c r="CO157" s="96">
        <v>0</v>
      </c>
      <c r="CP157" s="96">
        <v>0</v>
      </c>
      <c r="CQ157" s="96">
        <v>0</v>
      </c>
      <c r="CR157" s="96">
        <v>0</v>
      </c>
      <c r="CS157" s="96">
        <v>0</v>
      </c>
      <c r="CT157" s="96">
        <v>0</v>
      </c>
      <c r="CU157" s="96">
        <v>3965.57</v>
      </c>
      <c r="CV157" s="96">
        <v>0</v>
      </c>
      <c r="CW157" s="96">
        <v>0</v>
      </c>
      <c r="CX157" s="96">
        <v>0</v>
      </c>
      <c r="CY157" s="96">
        <v>0</v>
      </c>
      <c r="CZ157" s="96">
        <v>0</v>
      </c>
      <c r="DA157" s="96">
        <v>0</v>
      </c>
      <c r="DB157" s="96">
        <v>0</v>
      </c>
      <c r="DC157" s="96">
        <v>0</v>
      </c>
      <c r="DD157" s="96">
        <v>0</v>
      </c>
      <c r="DE157" s="96">
        <v>24290834.710000001</v>
      </c>
      <c r="DF157" s="96">
        <v>0</v>
      </c>
      <c r="DG157" s="96">
        <v>0</v>
      </c>
      <c r="DH157" s="96">
        <v>0</v>
      </c>
      <c r="DI157" s="96">
        <v>0</v>
      </c>
      <c r="DJ157" s="96">
        <v>0</v>
      </c>
      <c r="DK157" s="96">
        <v>0</v>
      </c>
      <c r="DL157" s="96">
        <v>24290834.710000001</v>
      </c>
      <c r="DM157" s="96">
        <v>20647209.5035</v>
      </c>
      <c r="DN157" s="96">
        <v>0</v>
      </c>
      <c r="DO157" s="96">
        <v>0</v>
      </c>
      <c r="DP157" s="96">
        <v>0</v>
      </c>
      <c r="DQ157" s="96">
        <v>0</v>
      </c>
      <c r="DR157" s="96">
        <v>0</v>
      </c>
      <c r="DS157" s="96">
        <v>0</v>
      </c>
      <c r="DT157" s="96">
        <v>0</v>
      </c>
      <c r="DU157" s="96">
        <v>0</v>
      </c>
      <c r="DV157" s="96">
        <v>0.5</v>
      </c>
      <c r="DW157" s="96">
        <v>0</v>
      </c>
      <c r="DX157" s="96">
        <v>0</v>
      </c>
    </row>
    <row r="158" spans="1:128" x14ac:dyDescent="0.2">
      <c r="A158" s="96">
        <v>2618</v>
      </c>
      <c r="B158" s="96" t="s">
        <v>301</v>
      </c>
      <c r="C158" s="96">
        <v>573</v>
      </c>
      <c r="D158" s="96">
        <v>567</v>
      </c>
      <c r="E158" s="96">
        <v>1140</v>
      </c>
      <c r="F158" s="96">
        <v>570</v>
      </c>
      <c r="G158" s="96">
        <v>0</v>
      </c>
      <c r="H158" s="96">
        <v>0</v>
      </c>
      <c r="I158" s="96">
        <v>570</v>
      </c>
      <c r="J158" s="96">
        <v>7361160.3399999999</v>
      </c>
      <c r="K158" s="96">
        <v>3483614</v>
      </c>
      <c r="L158" s="96">
        <v>2676333</v>
      </c>
      <c r="M158" s="96">
        <v>0</v>
      </c>
      <c r="N158" s="96">
        <v>0</v>
      </c>
      <c r="O158" s="96">
        <v>0</v>
      </c>
      <c r="P158" s="96">
        <v>0</v>
      </c>
      <c r="Q158" s="96">
        <v>0</v>
      </c>
      <c r="R158" s="96">
        <v>1201213.3400000001</v>
      </c>
      <c r="S158" s="96">
        <v>7636160.3399999999</v>
      </c>
      <c r="T158" s="96">
        <v>0</v>
      </c>
      <c r="U158" s="96">
        <v>0</v>
      </c>
      <c r="V158" s="96">
        <v>0</v>
      </c>
      <c r="W158" s="96">
        <v>7636160.3399999999</v>
      </c>
      <c r="X158" s="96">
        <v>1201213.3400000001</v>
      </c>
      <c r="Y158" s="96">
        <v>0</v>
      </c>
      <c r="Z158" s="96">
        <v>6434947</v>
      </c>
      <c r="AA158" s="96">
        <v>48000</v>
      </c>
      <c r="AB158" s="96">
        <v>0</v>
      </c>
      <c r="AC158" s="96">
        <v>0</v>
      </c>
      <c r="AD158" s="96">
        <v>0</v>
      </c>
      <c r="AE158" s="96">
        <v>0</v>
      </c>
      <c r="AF158" s="96">
        <v>48000</v>
      </c>
      <c r="AG158" s="96">
        <v>0</v>
      </c>
      <c r="AH158" s="96">
        <v>0</v>
      </c>
      <c r="AI158" s="96">
        <v>0</v>
      </c>
      <c r="AJ158" s="96">
        <v>0</v>
      </c>
      <c r="AK158" s="96">
        <v>-48000</v>
      </c>
      <c r="AL158" s="96">
        <v>6386947</v>
      </c>
      <c r="AM158" s="96">
        <v>0</v>
      </c>
      <c r="AN158" s="96">
        <v>0</v>
      </c>
      <c r="AO158" s="96">
        <v>6386947</v>
      </c>
      <c r="AP158" s="96">
        <v>6386947</v>
      </c>
      <c r="AQ158" s="96">
        <v>1000</v>
      </c>
      <c r="AR158" s="96">
        <v>570000</v>
      </c>
      <c r="AS158" s="96">
        <v>570000</v>
      </c>
      <c r="AT158" s="96">
        <v>9780</v>
      </c>
      <c r="AU158" s="96">
        <v>5574600</v>
      </c>
      <c r="AV158" s="96">
        <v>5004600</v>
      </c>
      <c r="AW158" s="96">
        <v>812347</v>
      </c>
      <c r="AX158" s="96">
        <v>640367</v>
      </c>
      <c r="AY158" s="96">
        <v>365009100</v>
      </c>
      <c r="AZ158" s="96">
        <v>1930000</v>
      </c>
      <c r="BA158" s="96">
        <v>1100100000</v>
      </c>
      <c r="BB158" s="96">
        <v>5.1813E-4</v>
      </c>
      <c r="BC158" s="96">
        <v>735090900</v>
      </c>
      <c r="BD158" s="96">
        <v>380872.65</v>
      </c>
      <c r="BE158" s="96">
        <v>1149452</v>
      </c>
      <c r="BF158" s="96">
        <v>655187640</v>
      </c>
      <c r="BG158" s="96">
        <v>7.6384199999999999E-3</v>
      </c>
      <c r="BH158" s="96">
        <v>290178540</v>
      </c>
      <c r="BI158" s="96">
        <v>2216505.56</v>
      </c>
      <c r="BJ158" s="96">
        <v>573449</v>
      </c>
      <c r="BK158" s="96">
        <v>326865930</v>
      </c>
      <c r="BL158" s="96">
        <v>2.48526E-3</v>
      </c>
      <c r="BM158" s="96">
        <v>-38143170</v>
      </c>
      <c r="BN158" s="96">
        <v>-94795.69</v>
      </c>
      <c r="BO158" s="96">
        <v>2502582.52</v>
      </c>
      <c r="BP158" s="96">
        <v>0</v>
      </c>
      <c r="BQ158" s="96">
        <v>0</v>
      </c>
      <c r="BR158" s="96">
        <v>-34873</v>
      </c>
      <c r="BS158" s="96">
        <v>752</v>
      </c>
      <c r="BT158" s="96">
        <v>0</v>
      </c>
      <c r="BU158" s="96">
        <v>2468462</v>
      </c>
      <c r="BV158" s="96">
        <v>0</v>
      </c>
      <c r="BW158" s="96">
        <v>0</v>
      </c>
      <c r="BX158" s="96">
        <v>0</v>
      </c>
      <c r="BY158" s="96">
        <v>0</v>
      </c>
      <c r="BZ158" s="96">
        <v>0</v>
      </c>
      <c r="CA158" s="96">
        <v>-10</v>
      </c>
      <c r="CB158" s="96">
        <v>2468452</v>
      </c>
      <c r="CC158" s="96">
        <v>0</v>
      </c>
      <c r="CD158" s="96">
        <v>2468452</v>
      </c>
      <c r="CE158" s="96">
        <v>570</v>
      </c>
      <c r="CF158" s="96">
        <v>0</v>
      </c>
      <c r="CG158" s="96">
        <v>570</v>
      </c>
      <c r="CH158" s="96">
        <v>6434947</v>
      </c>
      <c r="CI158" s="96">
        <v>-48000</v>
      </c>
      <c r="CJ158" s="96">
        <v>0</v>
      </c>
      <c r="CK158" s="96">
        <v>6386947</v>
      </c>
      <c r="CL158" s="96">
        <v>11205.17</v>
      </c>
      <c r="CM158" s="96">
        <v>0</v>
      </c>
      <c r="CN158" s="96">
        <v>0</v>
      </c>
      <c r="CO158" s="96">
        <v>0</v>
      </c>
      <c r="CP158" s="96">
        <v>0</v>
      </c>
      <c r="CQ158" s="96">
        <v>0</v>
      </c>
      <c r="CR158" s="96">
        <v>0</v>
      </c>
      <c r="CS158" s="96">
        <v>0</v>
      </c>
      <c r="CT158" s="96">
        <v>0</v>
      </c>
      <c r="CU158" s="96">
        <v>4390.5</v>
      </c>
      <c r="CV158" s="96">
        <v>0</v>
      </c>
      <c r="CW158" s="96">
        <v>0</v>
      </c>
      <c r="CX158" s="96">
        <v>0</v>
      </c>
      <c r="CY158" s="96">
        <v>0</v>
      </c>
      <c r="CZ158" s="96">
        <v>0</v>
      </c>
      <c r="DA158" s="96">
        <v>0</v>
      </c>
      <c r="DB158" s="96">
        <v>0</v>
      </c>
      <c r="DC158" s="96">
        <v>0</v>
      </c>
      <c r="DD158" s="96">
        <v>0</v>
      </c>
      <c r="DE158" s="96">
        <v>2713411.32</v>
      </c>
      <c r="DF158" s="96">
        <v>0</v>
      </c>
      <c r="DG158" s="96">
        <v>0</v>
      </c>
      <c r="DH158" s="96">
        <v>0</v>
      </c>
      <c r="DI158" s="96">
        <v>0</v>
      </c>
      <c r="DJ158" s="96">
        <v>0</v>
      </c>
      <c r="DK158" s="96">
        <v>0</v>
      </c>
      <c r="DL158" s="96">
        <v>2713411.32</v>
      </c>
      <c r="DM158" s="96">
        <v>2306399.622</v>
      </c>
      <c r="DN158" s="96">
        <v>0</v>
      </c>
      <c r="DO158" s="96">
        <v>0</v>
      </c>
      <c r="DP158" s="96">
        <v>0</v>
      </c>
      <c r="DQ158" s="96">
        <v>0</v>
      </c>
      <c r="DR158" s="96">
        <v>0</v>
      </c>
      <c r="DS158" s="96">
        <v>0</v>
      </c>
      <c r="DT158" s="96">
        <v>0</v>
      </c>
      <c r="DU158" s="96">
        <v>0</v>
      </c>
      <c r="DV158" s="96">
        <v>0</v>
      </c>
      <c r="DW158" s="96">
        <v>0</v>
      </c>
      <c r="DX158" s="96">
        <v>0</v>
      </c>
    </row>
    <row r="159" spans="1:128" x14ac:dyDescent="0.2">
      <c r="A159" s="96">
        <v>2625</v>
      </c>
      <c r="B159" s="96" t="s">
        <v>302</v>
      </c>
      <c r="C159" s="96">
        <v>427</v>
      </c>
      <c r="D159" s="96">
        <v>426</v>
      </c>
      <c r="E159" s="96">
        <v>853</v>
      </c>
      <c r="F159" s="96">
        <v>427</v>
      </c>
      <c r="G159" s="96">
        <v>16</v>
      </c>
      <c r="H159" s="96">
        <v>0</v>
      </c>
      <c r="I159" s="96">
        <v>444</v>
      </c>
      <c r="J159" s="96">
        <v>5465297</v>
      </c>
      <c r="K159" s="96">
        <v>3095487</v>
      </c>
      <c r="L159" s="96">
        <v>1586579</v>
      </c>
      <c r="M159" s="96">
        <v>0</v>
      </c>
      <c r="N159" s="96">
        <v>0</v>
      </c>
      <c r="O159" s="96">
        <v>0</v>
      </c>
      <c r="P159" s="96">
        <v>0</v>
      </c>
      <c r="Q159" s="96">
        <v>2500</v>
      </c>
      <c r="R159" s="96">
        <v>780731</v>
      </c>
      <c r="S159" s="96">
        <v>5527767</v>
      </c>
      <c r="T159" s="96">
        <v>30184.560000000001</v>
      </c>
      <c r="U159" s="96">
        <v>0</v>
      </c>
      <c r="V159" s="96">
        <v>250</v>
      </c>
      <c r="W159" s="96">
        <v>5497332.4400000004</v>
      </c>
      <c r="X159" s="96">
        <v>780731</v>
      </c>
      <c r="Y159" s="96">
        <v>0</v>
      </c>
      <c r="Z159" s="96">
        <v>4716601.4400000004</v>
      </c>
      <c r="AA159" s="96">
        <v>53505.56</v>
      </c>
      <c r="AB159" s="96">
        <v>30184.560000000001</v>
      </c>
      <c r="AC159" s="96">
        <v>23321</v>
      </c>
      <c r="AD159" s="96">
        <v>0</v>
      </c>
      <c r="AE159" s="96">
        <v>0</v>
      </c>
      <c r="AF159" s="96">
        <v>0</v>
      </c>
      <c r="AG159" s="96">
        <v>53505.56</v>
      </c>
      <c r="AH159" s="96">
        <v>2849.58</v>
      </c>
      <c r="AI159" s="96">
        <v>0</v>
      </c>
      <c r="AJ159" s="96">
        <v>0</v>
      </c>
      <c r="AK159" s="96">
        <v>56355.14</v>
      </c>
      <c r="AL159" s="96">
        <v>4772956.58</v>
      </c>
      <c r="AM159" s="96">
        <v>0</v>
      </c>
      <c r="AN159" s="96">
        <v>0</v>
      </c>
      <c r="AO159" s="96">
        <v>4772956.58</v>
      </c>
      <c r="AP159" s="96">
        <v>4772956.58</v>
      </c>
      <c r="AQ159" s="96">
        <v>1000</v>
      </c>
      <c r="AR159" s="96">
        <v>444000</v>
      </c>
      <c r="AS159" s="96">
        <v>444000</v>
      </c>
      <c r="AT159" s="96">
        <v>9780</v>
      </c>
      <c r="AU159" s="96">
        <v>4342320</v>
      </c>
      <c r="AV159" s="96">
        <v>3898320</v>
      </c>
      <c r="AW159" s="96">
        <v>430636.58000000007</v>
      </c>
      <c r="AX159" s="96">
        <v>689069</v>
      </c>
      <c r="AY159" s="96">
        <v>305946665</v>
      </c>
      <c r="AZ159" s="96">
        <v>1930000</v>
      </c>
      <c r="BA159" s="96">
        <v>856920000</v>
      </c>
      <c r="BB159" s="96">
        <v>5.1813E-4</v>
      </c>
      <c r="BC159" s="96">
        <v>550973335</v>
      </c>
      <c r="BD159" s="96">
        <v>285475.81</v>
      </c>
      <c r="BE159" s="96">
        <v>1149452</v>
      </c>
      <c r="BF159" s="96">
        <v>510356688</v>
      </c>
      <c r="BG159" s="96">
        <v>7.6384199999999999E-3</v>
      </c>
      <c r="BH159" s="96">
        <v>204410023</v>
      </c>
      <c r="BI159" s="96">
        <v>1561369.61</v>
      </c>
      <c r="BJ159" s="96">
        <v>573449</v>
      </c>
      <c r="BK159" s="96">
        <v>254611356</v>
      </c>
      <c r="BL159" s="96">
        <v>1.6913500000000001E-3</v>
      </c>
      <c r="BM159" s="96">
        <v>-51335309</v>
      </c>
      <c r="BN159" s="96">
        <v>-86825.97</v>
      </c>
      <c r="BO159" s="96">
        <v>1760019.45</v>
      </c>
      <c r="BP159" s="96">
        <v>0</v>
      </c>
      <c r="BQ159" s="96">
        <v>0</v>
      </c>
      <c r="BR159" s="96">
        <v>-24525</v>
      </c>
      <c r="BS159" s="96">
        <v>-70</v>
      </c>
      <c r="BT159" s="96">
        <v>0</v>
      </c>
      <c r="BU159" s="96">
        <v>1735424</v>
      </c>
      <c r="BV159" s="96">
        <v>0</v>
      </c>
      <c r="BW159" s="96">
        <v>0</v>
      </c>
      <c r="BX159" s="96">
        <v>0</v>
      </c>
      <c r="BY159" s="96">
        <v>0</v>
      </c>
      <c r="BZ159" s="96">
        <v>0</v>
      </c>
      <c r="CA159" s="96">
        <v>1</v>
      </c>
      <c r="CB159" s="96">
        <v>1735425</v>
      </c>
      <c r="CC159" s="96">
        <v>0</v>
      </c>
      <c r="CD159" s="96">
        <v>1735425</v>
      </c>
      <c r="CE159" s="96">
        <v>444</v>
      </c>
      <c r="CF159" s="96">
        <v>0</v>
      </c>
      <c r="CG159" s="96">
        <v>444</v>
      </c>
      <c r="CH159" s="96">
        <v>4716601.4400000004</v>
      </c>
      <c r="CI159" s="96">
        <v>56355.14</v>
      </c>
      <c r="CJ159" s="96">
        <v>0</v>
      </c>
      <c r="CK159" s="96">
        <v>4772956.58</v>
      </c>
      <c r="CL159" s="96">
        <v>10749.9</v>
      </c>
      <c r="CM159" s="96">
        <v>0</v>
      </c>
      <c r="CN159" s="96">
        <v>0</v>
      </c>
      <c r="CO159" s="96">
        <v>0</v>
      </c>
      <c r="CP159" s="96">
        <v>0</v>
      </c>
      <c r="CQ159" s="96">
        <v>0</v>
      </c>
      <c r="CR159" s="96">
        <v>0</v>
      </c>
      <c r="CS159" s="96">
        <v>0</v>
      </c>
      <c r="CT159" s="96">
        <v>0</v>
      </c>
      <c r="CU159" s="96">
        <v>3964.01</v>
      </c>
      <c r="CV159" s="96">
        <v>0</v>
      </c>
      <c r="CW159" s="96">
        <v>0</v>
      </c>
      <c r="CX159" s="96">
        <v>0</v>
      </c>
      <c r="CY159" s="96">
        <v>0</v>
      </c>
      <c r="CZ159" s="96">
        <v>0</v>
      </c>
      <c r="DA159" s="96">
        <v>0</v>
      </c>
      <c r="DB159" s="96">
        <v>0</v>
      </c>
      <c r="DC159" s="96">
        <v>0</v>
      </c>
      <c r="DD159" s="96">
        <v>0</v>
      </c>
      <c r="DE159" s="96">
        <v>1607917.08</v>
      </c>
      <c r="DF159" s="96">
        <v>0</v>
      </c>
      <c r="DG159" s="96">
        <v>0</v>
      </c>
      <c r="DH159" s="96">
        <v>0</v>
      </c>
      <c r="DI159" s="96">
        <v>0</v>
      </c>
      <c r="DJ159" s="96">
        <v>0</v>
      </c>
      <c r="DK159" s="96">
        <v>0</v>
      </c>
      <c r="DL159" s="96">
        <v>1607917.08</v>
      </c>
      <c r="DM159" s="96">
        <v>1366729.5179999999</v>
      </c>
      <c r="DN159" s="96">
        <v>0</v>
      </c>
      <c r="DO159" s="96">
        <v>0</v>
      </c>
      <c r="DP159" s="96">
        <v>0</v>
      </c>
      <c r="DQ159" s="96">
        <v>0</v>
      </c>
      <c r="DR159" s="96">
        <v>0</v>
      </c>
      <c r="DS159" s="96">
        <v>0</v>
      </c>
      <c r="DT159" s="96">
        <v>0</v>
      </c>
      <c r="DU159" s="96">
        <v>0</v>
      </c>
      <c r="DV159" s="96">
        <v>0</v>
      </c>
      <c r="DW159" s="96">
        <v>1</v>
      </c>
      <c r="DX159" s="96">
        <v>0</v>
      </c>
    </row>
    <row r="160" spans="1:128" x14ac:dyDescent="0.2">
      <c r="A160" s="96">
        <v>2632</v>
      </c>
      <c r="B160" s="96" t="s">
        <v>303</v>
      </c>
      <c r="C160" s="96">
        <v>397</v>
      </c>
      <c r="D160" s="96">
        <v>392</v>
      </c>
      <c r="E160" s="96">
        <v>789</v>
      </c>
      <c r="F160" s="96">
        <v>395</v>
      </c>
      <c r="G160" s="96">
        <v>6</v>
      </c>
      <c r="H160" s="96">
        <v>0</v>
      </c>
      <c r="I160" s="96">
        <v>401</v>
      </c>
      <c r="J160" s="96">
        <v>5167370.16</v>
      </c>
      <c r="K160" s="96">
        <v>2106797</v>
      </c>
      <c r="L160" s="96">
        <v>2495130</v>
      </c>
      <c r="M160" s="96">
        <v>0</v>
      </c>
      <c r="N160" s="96">
        <v>0</v>
      </c>
      <c r="O160" s="96">
        <v>0</v>
      </c>
      <c r="P160" s="96">
        <v>0</v>
      </c>
      <c r="Q160" s="96">
        <v>0</v>
      </c>
      <c r="R160" s="96">
        <v>565443.16</v>
      </c>
      <c r="S160" s="96">
        <v>5055508.51</v>
      </c>
      <c r="T160" s="96">
        <v>0</v>
      </c>
      <c r="U160" s="96">
        <v>0</v>
      </c>
      <c r="V160" s="96">
        <v>0</v>
      </c>
      <c r="W160" s="96">
        <v>5055508.51</v>
      </c>
      <c r="X160" s="96">
        <v>565443.16</v>
      </c>
      <c r="Y160" s="96">
        <v>0</v>
      </c>
      <c r="Z160" s="96">
        <v>4490065.3499999996</v>
      </c>
      <c r="AA160" s="96">
        <v>60545</v>
      </c>
      <c r="AB160" s="96">
        <v>0</v>
      </c>
      <c r="AC160" s="96">
        <v>60545</v>
      </c>
      <c r="AD160" s="96">
        <v>0</v>
      </c>
      <c r="AE160" s="96">
        <v>0</v>
      </c>
      <c r="AF160" s="96">
        <v>0</v>
      </c>
      <c r="AG160" s="96">
        <v>60545.01</v>
      </c>
      <c r="AH160" s="96">
        <v>0</v>
      </c>
      <c r="AI160" s="96">
        <v>0</v>
      </c>
      <c r="AJ160" s="96">
        <v>0</v>
      </c>
      <c r="AK160" s="96">
        <v>60545.01</v>
      </c>
      <c r="AL160" s="96">
        <v>4550610.3599999994</v>
      </c>
      <c r="AM160" s="96">
        <v>0</v>
      </c>
      <c r="AN160" s="96">
        <v>0</v>
      </c>
      <c r="AO160" s="96">
        <v>4550610.3599999994</v>
      </c>
      <c r="AP160" s="96">
        <v>4550610.3599999994</v>
      </c>
      <c r="AQ160" s="96">
        <v>1000</v>
      </c>
      <c r="AR160" s="96">
        <v>401000</v>
      </c>
      <c r="AS160" s="96">
        <v>401000</v>
      </c>
      <c r="AT160" s="96">
        <v>9780</v>
      </c>
      <c r="AU160" s="96">
        <v>3921780</v>
      </c>
      <c r="AV160" s="96">
        <v>3520780</v>
      </c>
      <c r="AW160" s="96">
        <v>628830.3599999994</v>
      </c>
      <c r="AX160" s="96">
        <v>462709</v>
      </c>
      <c r="AY160" s="96">
        <v>185546369</v>
      </c>
      <c r="AZ160" s="96">
        <v>1930000</v>
      </c>
      <c r="BA160" s="96">
        <v>773930000</v>
      </c>
      <c r="BB160" s="96">
        <v>5.1813E-4</v>
      </c>
      <c r="BC160" s="96">
        <v>588383631</v>
      </c>
      <c r="BD160" s="96">
        <v>304859.21000000002</v>
      </c>
      <c r="BE160" s="96">
        <v>1149452</v>
      </c>
      <c r="BF160" s="96">
        <v>460930252</v>
      </c>
      <c r="BG160" s="96">
        <v>7.6384199999999999E-3</v>
      </c>
      <c r="BH160" s="96">
        <v>275383883</v>
      </c>
      <c r="BI160" s="96">
        <v>2103497.7599999998</v>
      </c>
      <c r="BJ160" s="96">
        <v>573449</v>
      </c>
      <c r="BK160" s="96">
        <v>229953049</v>
      </c>
      <c r="BL160" s="96">
        <v>2.7345999999999998E-3</v>
      </c>
      <c r="BM160" s="96">
        <v>44406680</v>
      </c>
      <c r="BN160" s="96">
        <v>121434.51</v>
      </c>
      <c r="BO160" s="96">
        <v>2529791.48</v>
      </c>
      <c r="BP160" s="96">
        <v>0</v>
      </c>
      <c r="BQ160" s="96">
        <v>0</v>
      </c>
      <c r="BR160" s="96">
        <v>-35252</v>
      </c>
      <c r="BS160" s="96">
        <v>-42</v>
      </c>
      <c r="BT160" s="96">
        <v>0</v>
      </c>
      <c r="BU160" s="96">
        <v>2494497</v>
      </c>
      <c r="BV160" s="96">
        <v>0</v>
      </c>
      <c r="BW160" s="96">
        <v>0</v>
      </c>
      <c r="BX160" s="96">
        <v>0</v>
      </c>
      <c r="BY160" s="96">
        <v>0</v>
      </c>
      <c r="BZ160" s="96">
        <v>0</v>
      </c>
      <c r="CA160" s="96">
        <v>0</v>
      </c>
      <c r="CB160" s="96">
        <v>2494497</v>
      </c>
      <c r="CC160" s="96">
        <v>0</v>
      </c>
      <c r="CD160" s="96">
        <v>2494497</v>
      </c>
      <c r="CE160" s="96">
        <v>401</v>
      </c>
      <c r="CF160" s="96">
        <v>0</v>
      </c>
      <c r="CG160" s="96">
        <v>401</v>
      </c>
      <c r="CH160" s="96">
        <v>4490065.3499999996</v>
      </c>
      <c r="CI160" s="96">
        <v>60545.01</v>
      </c>
      <c r="CJ160" s="96">
        <v>0</v>
      </c>
      <c r="CK160" s="96">
        <v>4550610.3599999994</v>
      </c>
      <c r="CL160" s="96">
        <v>11348.16</v>
      </c>
      <c r="CM160" s="96">
        <v>0</v>
      </c>
      <c r="CN160" s="96">
        <v>0</v>
      </c>
      <c r="CO160" s="96">
        <v>0</v>
      </c>
      <c r="CP160" s="96">
        <v>0</v>
      </c>
      <c r="CQ160" s="96">
        <v>0</v>
      </c>
      <c r="CR160" s="96">
        <v>0</v>
      </c>
      <c r="CS160" s="96">
        <v>0</v>
      </c>
      <c r="CT160" s="96">
        <v>0</v>
      </c>
      <c r="CU160" s="96">
        <v>6308.71</v>
      </c>
      <c r="CV160" s="96">
        <v>0</v>
      </c>
      <c r="CW160" s="96">
        <v>0</v>
      </c>
      <c r="CX160" s="96">
        <v>0</v>
      </c>
      <c r="CY160" s="96">
        <v>0</v>
      </c>
      <c r="CZ160" s="96">
        <v>0</v>
      </c>
      <c r="DA160" s="96">
        <v>0</v>
      </c>
      <c r="DB160" s="96">
        <v>0</v>
      </c>
      <c r="DC160" s="96">
        <v>0</v>
      </c>
      <c r="DD160" s="96">
        <v>0</v>
      </c>
      <c r="DE160" s="96">
        <v>2503857.67</v>
      </c>
      <c r="DF160" s="96">
        <v>0</v>
      </c>
      <c r="DG160" s="96">
        <v>0</v>
      </c>
      <c r="DH160" s="96">
        <v>0</v>
      </c>
      <c r="DI160" s="96">
        <v>69692</v>
      </c>
      <c r="DJ160" s="96">
        <v>0</v>
      </c>
      <c r="DK160" s="96">
        <v>0</v>
      </c>
      <c r="DL160" s="96">
        <v>2434165.67</v>
      </c>
      <c r="DM160" s="96">
        <v>2069040.8195</v>
      </c>
      <c r="DN160" s="96">
        <v>0</v>
      </c>
      <c r="DO160" s="96">
        <v>0</v>
      </c>
      <c r="DP160" s="96">
        <v>0</v>
      </c>
      <c r="DQ160" s="96">
        <v>0</v>
      </c>
      <c r="DR160" s="96">
        <v>0</v>
      </c>
      <c r="DS160" s="96">
        <v>0</v>
      </c>
      <c r="DT160" s="96">
        <v>0</v>
      </c>
      <c r="DU160" s="96">
        <v>0</v>
      </c>
      <c r="DV160" s="96">
        <v>0</v>
      </c>
      <c r="DW160" s="96">
        <v>0</v>
      </c>
      <c r="DX160" s="96">
        <v>0</v>
      </c>
    </row>
    <row r="161" spans="1:128" x14ac:dyDescent="0.2">
      <c r="A161" s="96">
        <v>2639</v>
      </c>
      <c r="B161" s="96" t="s">
        <v>304</v>
      </c>
      <c r="C161" s="96">
        <v>688</v>
      </c>
      <c r="D161" s="96">
        <v>693</v>
      </c>
      <c r="E161" s="96">
        <v>1381</v>
      </c>
      <c r="F161" s="96">
        <v>691</v>
      </c>
      <c r="G161" s="96">
        <v>11</v>
      </c>
      <c r="H161" s="96">
        <v>0</v>
      </c>
      <c r="I161" s="96">
        <v>702</v>
      </c>
      <c r="J161" s="96">
        <v>8026371</v>
      </c>
      <c r="K161" s="96">
        <v>3731710</v>
      </c>
      <c r="L161" s="96">
        <v>3285595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1009066</v>
      </c>
      <c r="S161" s="96">
        <v>7964287</v>
      </c>
      <c r="T161" s="96">
        <v>20337.400000000001</v>
      </c>
      <c r="U161" s="96">
        <v>0</v>
      </c>
      <c r="V161" s="96">
        <v>0</v>
      </c>
      <c r="W161" s="96">
        <v>7943949.5999999996</v>
      </c>
      <c r="X161" s="96">
        <v>1009066</v>
      </c>
      <c r="Y161" s="96">
        <v>0</v>
      </c>
      <c r="Z161" s="96">
        <v>6934883.5999999996</v>
      </c>
      <c r="AA161" s="96">
        <v>605837.4</v>
      </c>
      <c r="AB161" s="96">
        <v>20337.400000000001</v>
      </c>
      <c r="AC161" s="96">
        <v>585000</v>
      </c>
      <c r="AD161" s="96">
        <v>0</v>
      </c>
      <c r="AE161" s="96">
        <v>0</v>
      </c>
      <c r="AF161" s="96">
        <v>500</v>
      </c>
      <c r="AG161" s="96">
        <v>604899.9</v>
      </c>
      <c r="AH161" s="96">
        <v>0</v>
      </c>
      <c r="AI161" s="96">
        <v>0</v>
      </c>
      <c r="AJ161" s="96">
        <v>0</v>
      </c>
      <c r="AK161" s="96">
        <v>604399.9</v>
      </c>
      <c r="AL161" s="96">
        <v>7539283.5</v>
      </c>
      <c r="AM161" s="96">
        <v>0</v>
      </c>
      <c r="AN161" s="96">
        <v>0</v>
      </c>
      <c r="AO161" s="96">
        <v>7539283.5</v>
      </c>
      <c r="AP161" s="96">
        <v>7539283.5</v>
      </c>
      <c r="AQ161" s="96">
        <v>1000</v>
      </c>
      <c r="AR161" s="96">
        <v>702000</v>
      </c>
      <c r="AS161" s="96">
        <v>702000</v>
      </c>
      <c r="AT161" s="96">
        <v>9780</v>
      </c>
      <c r="AU161" s="96">
        <v>6865560</v>
      </c>
      <c r="AV161" s="96">
        <v>6163560</v>
      </c>
      <c r="AW161" s="96">
        <v>673723.5</v>
      </c>
      <c r="AX161" s="96">
        <v>560501</v>
      </c>
      <c r="AY161" s="96">
        <v>393471609</v>
      </c>
      <c r="AZ161" s="96">
        <v>1930000</v>
      </c>
      <c r="BA161" s="96">
        <v>1354860000</v>
      </c>
      <c r="BB161" s="96">
        <v>5.1813E-4</v>
      </c>
      <c r="BC161" s="96">
        <v>961388391</v>
      </c>
      <c r="BD161" s="96">
        <v>498124.17</v>
      </c>
      <c r="BE161" s="96">
        <v>1149452</v>
      </c>
      <c r="BF161" s="96">
        <v>806915304</v>
      </c>
      <c r="BG161" s="96">
        <v>7.6384199999999999E-3</v>
      </c>
      <c r="BH161" s="96">
        <v>413443695</v>
      </c>
      <c r="BI161" s="96">
        <v>3158056.59</v>
      </c>
      <c r="BJ161" s="96">
        <v>573449</v>
      </c>
      <c r="BK161" s="96">
        <v>402561198</v>
      </c>
      <c r="BL161" s="96">
        <v>1.67359E-3</v>
      </c>
      <c r="BM161" s="96">
        <v>9089589</v>
      </c>
      <c r="BN161" s="96">
        <v>15212.25</v>
      </c>
      <c r="BO161" s="96">
        <v>3671393.01</v>
      </c>
      <c r="BP161" s="96">
        <v>0</v>
      </c>
      <c r="BQ161" s="96">
        <v>0</v>
      </c>
      <c r="BR161" s="96">
        <v>-51160</v>
      </c>
      <c r="BS161" s="96">
        <v>-90</v>
      </c>
      <c r="BT161" s="96">
        <v>0</v>
      </c>
      <c r="BU161" s="96">
        <v>3620143</v>
      </c>
      <c r="BV161" s="96">
        <v>0</v>
      </c>
      <c r="BW161" s="96">
        <v>0</v>
      </c>
      <c r="BX161" s="96">
        <v>0</v>
      </c>
      <c r="BY161" s="96">
        <v>0</v>
      </c>
      <c r="BZ161" s="96">
        <v>0</v>
      </c>
      <c r="CA161" s="96">
        <v>1</v>
      </c>
      <c r="CB161" s="96">
        <v>3620144</v>
      </c>
      <c r="CC161" s="96">
        <v>0</v>
      </c>
      <c r="CD161" s="96">
        <v>3620144</v>
      </c>
      <c r="CE161" s="96">
        <v>702</v>
      </c>
      <c r="CF161" s="96">
        <v>0</v>
      </c>
      <c r="CG161" s="96">
        <v>702</v>
      </c>
      <c r="CH161" s="96">
        <v>6934883.5999999996</v>
      </c>
      <c r="CI161" s="96">
        <v>604399.9</v>
      </c>
      <c r="CJ161" s="96">
        <v>0</v>
      </c>
      <c r="CK161" s="96">
        <v>7539283.5</v>
      </c>
      <c r="CL161" s="96">
        <v>10739.72</v>
      </c>
      <c r="CM161" s="96">
        <v>0</v>
      </c>
      <c r="CN161" s="96">
        <v>0</v>
      </c>
      <c r="CO161" s="96">
        <v>0</v>
      </c>
      <c r="CP161" s="96">
        <v>0</v>
      </c>
      <c r="CQ161" s="96">
        <v>0</v>
      </c>
      <c r="CR161" s="96">
        <v>0</v>
      </c>
      <c r="CS161" s="96">
        <v>0</v>
      </c>
      <c r="CT161" s="96">
        <v>0</v>
      </c>
      <c r="CU161" s="96">
        <v>5229.8999999999996</v>
      </c>
      <c r="CV161" s="96">
        <v>0</v>
      </c>
      <c r="CW161" s="96">
        <v>0</v>
      </c>
      <c r="CX161" s="96">
        <v>0</v>
      </c>
      <c r="CY161" s="96">
        <v>0</v>
      </c>
      <c r="CZ161" s="96">
        <v>0</v>
      </c>
      <c r="DA161" s="96">
        <v>0</v>
      </c>
      <c r="DB161" s="96">
        <v>0</v>
      </c>
      <c r="DC161" s="96">
        <v>0</v>
      </c>
      <c r="DD161" s="96">
        <v>0</v>
      </c>
      <c r="DE161" s="96">
        <v>3330151.66</v>
      </c>
      <c r="DF161" s="96">
        <v>0</v>
      </c>
      <c r="DG161" s="96">
        <v>0</v>
      </c>
      <c r="DH161" s="96">
        <v>0</v>
      </c>
      <c r="DI161" s="96">
        <v>0</v>
      </c>
      <c r="DJ161" s="96">
        <v>0</v>
      </c>
      <c r="DK161" s="96">
        <v>0</v>
      </c>
      <c r="DL161" s="96">
        <v>3330151.66</v>
      </c>
      <c r="DM161" s="96">
        <v>2830628.9109999998</v>
      </c>
      <c r="DN161" s="96">
        <v>0</v>
      </c>
      <c r="DO161" s="96">
        <v>0</v>
      </c>
      <c r="DP161" s="96">
        <v>0</v>
      </c>
      <c r="DQ161" s="96">
        <v>0</v>
      </c>
      <c r="DR161" s="96">
        <v>0</v>
      </c>
      <c r="DS161" s="96">
        <v>0</v>
      </c>
      <c r="DT161" s="96">
        <v>0</v>
      </c>
      <c r="DU161" s="96">
        <v>0</v>
      </c>
      <c r="DV161" s="96">
        <v>0</v>
      </c>
      <c r="DW161" s="96">
        <v>0</v>
      </c>
      <c r="DX161" s="96">
        <v>0</v>
      </c>
    </row>
    <row r="162" spans="1:128" x14ac:dyDescent="0.2">
      <c r="A162" s="96">
        <v>2646</v>
      </c>
      <c r="B162" s="96" t="s">
        <v>305</v>
      </c>
      <c r="C162" s="96">
        <v>745</v>
      </c>
      <c r="D162" s="96">
        <v>736</v>
      </c>
      <c r="E162" s="96">
        <v>1481</v>
      </c>
      <c r="F162" s="96">
        <v>741</v>
      </c>
      <c r="G162" s="96">
        <v>2</v>
      </c>
      <c r="H162" s="96">
        <v>0</v>
      </c>
      <c r="I162" s="96">
        <v>743</v>
      </c>
      <c r="J162" s="96">
        <v>9470386</v>
      </c>
      <c r="K162" s="96">
        <v>2836954</v>
      </c>
      <c r="L162" s="96">
        <v>5752850</v>
      </c>
      <c r="M162" s="96">
        <v>0</v>
      </c>
      <c r="N162" s="96">
        <v>0</v>
      </c>
      <c r="O162" s="96">
        <v>0</v>
      </c>
      <c r="P162" s="96">
        <v>0</v>
      </c>
      <c r="Q162" s="96">
        <v>0</v>
      </c>
      <c r="R162" s="96">
        <v>880582</v>
      </c>
      <c r="S162" s="96">
        <v>9470386</v>
      </c>
      <c r="T162" s="96">
        <v>0</v>
      </c>
      <c r="U162" s="96">
        <v>0</v>
      </c>
      <c r="V162" s="96">
        <v>1000</v>
      </c>
      <c r="W162" s="96">
        <v>9469386</v>
      </c>
      <c r="X162" s="96">
        <v>880582</v>
      </c>
      <c r="Y162" s="96">
        <v>0</v>
      </c>
      <c r="Z162" s="96">
        <v>8588804</v>
      </c>
      <c r="AA162" s="96">
        <v>170530</v>
      </c>
      <c r="AB162" s="96">
        <v>0</v>
      </c>
      <c r="AC162" s="96">
        <v>170530</v>
      </c>
      <c r="AD162" s="96">
        <v>0</v>
      </c>
      <c r="AE162" s="96">
        <v>0</v>
      </c>
      <c r="AF162" s="96">
        <v>0</v>
      </c>
      <c r="AG162" s="96">
        <v>170530</v>
      </c>
      <c r="AH162" s="96">
        <v>0</v>
      </c>
      <c r="AI162" s="96">
        <v>0</v>
      </c>
      <c r="AJ162" s="96">
        <v>0</v>
      </c>
      <c r="AK162" s="96">
        <v>170530</v>
      </c>
      <c r="AL162" s="96">
        <v>8759334</v>
      </c>
      <c r="AM162" s="96">
        <v>0</v>
      </c>
      <c r="AN162" s="96">
        <v>0</v>
      </c>
      <c r="AO162" s="96">
        <v>8759334</v>
      </c>
      <c r="AP162" s="96">
        <v>8759334</v>
      </c>
      <c r="AQ162" s="96">
        <v>1000</v>
      </c>
      <c r="AR162" s="96">
        <v>743000</v>
      </c>
      <c r="AS162" s="96">
        <v>743000</v>
      </c>
      <c r="AT162" s="96">
        <v>9780</v>
      </c>
      <c r="AU162" s="96">
        <v>7266540</v>
      </c>
      <c r="AV162" s="96">
        <v>6523540</v>
      </c>
      <c r="AW162" s="96">
        <v>1492794</v>
      </c>
      <c r="AX162" s="96">
        <v>324051</v>
      </c>
      <c r="AY162" s="96">
        <v>240769735</v>
      </c>
      <c r="AZ162" s="96">
        <v>1930000</v>
      </c>
      <c r="BA162" s="96">
        <v>1433990000</v>
      </c>
      <c r="BB162" s="96">
        <v>5.1813E-4</v>
      </c>
      <c r="BC162" s="96">
        <v>1193220265</v>
      </c>
      <c r="BD162" s="96">
        <v>618243.22</v>
      </c>
      <c r="BE162" s="96">
        <v>1149452</v>
      </c>
      <c r="BF162" s="96">
        <v>854042836</v>
      </c>
      <c r="BG162" s="96">
        <v>7.6384199999999999E-3</v>
      </c>
      <c r="BH162" s="96">
        <v>613273101</v>
      </c>
      <c r="BI162" s="96">
        <v>4684437.5199999996</v>
      </c>
      <c r="BJ162" s="96">
        <v>573449</v>
      </c>
      <c r="BK162" s="96">
        <v>426072607</v>
      </c>
      <c r="BL162" s="96">
        <v>3.5036099999999999E-3</v>
      </c>
      <c r="BM162" s="96">
        <v>185302872</v>
      </c>
      <c r="BN162" s="96">
        <v>649229</v>
      </c>
      <c r="BO162" s="96">
        <v>5951909.7400000002</v>
      </c>
      <c r="BP162" s="96">
        <v>0</v>
      </c>
      <c r="BQ162" s="96">
        <v>0</v>
      </c>
      <c r="BR162" s="96">
        <v>-82938</v>
      </c>
      <c r="BS162" s="96">
        <v>-55</v>
      </c>
      <c r="BT162" s="96">
        <v>0</v>
      </c>
      <c r="BU162" s="96">
        <v>5868917</v>
      </c>
      <c r="BV162" s="96">
        <v>0</v>
      </c>
      <c r="BW162" s="96">
        <v>0</v>
      </c>
      <c r="BX162" s="96">
        <v>0</v>
      </c>
      <c r="BY162" s="96">
        <v>0</v>
      </c>
      <c r="BZ162" s="96">
        <v>0</v>
      </c>
      <c r="CA162" s="96">
        <v>1</v>
      </c>
      <c r="CB162" s="96">
        <v>5868918</v>
      </c>
      <c r="CC162" s="96">
        <v>0</v>
      </c>
      <c r="CD162" s="96">
        <v>5868918</v>
      </c>
      <c r="CE162" s="96">
        <v>743</v>
      </c>
      <c r="CF162" s="96">
        <v>0</v>
      </c>
      <c r="CG162" s="96">
        <v>743</v>
      </c>
      <c r="CH162" s="96">
        <v>8588804</v>
      </c>
      <c r="CI162" s="96">
        <v>170530</v>
      </c>
      <c r="CJ162" s="96">
        <v>0</v>
      </c>
      <c r="CK162" s="96">
        <v>8759334</v>
      </c>
      <c r="CL162" s="96">
        <v>11789.14</v>
      </c>
      <c r="CM162" s="96">
        <v>0</v>
      </c>
      <c r="CN162" s="96">
        <v>0</v>
      </c>
      <c r="CO162" s="96">
        <v>0</v>
      </c>
      <c r="CP162" s="96">
        <v>0</v>
      </c>
      <c r="CQ162" s="96">
        <v>0</v>
      </c>
      <c r="CR162" s="96">
        <v>0</v>
      </c>
      <c r="CS162" s="96">
        <v>0</v>
      </c>
      <c r="CT162" s="96">
        <v>0</v>
      </c>
      <c r="CU162" s="96">
        <v>8010.65</v>
      </c>
      <c r="CV162" s="96">
        <v>0</v>
      </c>
      <c r="CW162" s="96">
        <v>0</v>
      </c>
      <c r="CX162" s="96">
        <v>0</v>
      </c>
      <c r="CY162" s="96">
        <v>0</v>
      </c>
      <c r="CZ162" s="96">
        <v>0</v>
      </c>
      <c r="DA162" s="96">
        <v>0</v>
      </c>
      <c r="DB162" s="96">
        <v>0</v>
      </c>
      <c r="DC162" s="96">
        <v>0</v>
      </c>
      <c r="DD162" s="96">
        <v>0</v>
      </c>
      <c r="DE162" s="96">
        <v>5831637.0199999996</v>
      </c>
      <c r="DF162" s="96">
        <v>0</v>
      </c>
      <c r="DG162" s="96">
        <v>0</v>
      </c>
      <c r="DH162" s="96">
        <v>0</v>
      </c>
      <c r="DI162" s="96">
        <v>0</v>
      </c>
      <c r="DJ162" s="96">
        <v>0</v>
      </c>
      <c r="DK162" s="96">
        <v>0</v>
      </c>
      <c r="DL162" s="96">
        <v>5831637.0199999996</v>
      </c>
      <c r="DM162" s="96">
        <v>4956891.4669999992</v>
      </c>
      <c r="DN162" s="96">
        <v>0</v>
      </c>
      <c r="DO162" s="96">
        <v>0</v>
      </c>
      <c r="DP162" s="96">
        <v>0</v>
      </c>
      <c r="DQ162" s="96">
        <v>0</v>
      </c>
      <c r="DR162" s="96">
        <v>0</v>
      </c>
      <c r="DS162" s="96">
        <v>0</v>
      </c>
      <c r="DT162" s="96">
        <v>0</v>
      </c>
      <c r="DU162" s="96">
        <v>0</v>
      </c>
      <c r="DV162" s="96">
        <v>0</v>
      </c>
      <c r="DW162" s="96">
        <v>0</v>
      </c>
      <c r="DX162" s="96">
        <v>0</v>
      </c>
    </row>
    <row r="163" spans="1:128" x14ac:dyDescent="0.2">
      <c r="A163" s="96">
        <v>2660</v>
      </c>
      <c r="B163" s="96" t="s">
        <v>306</v>
      </c>
      <c r="C163" s="96">
        <v>321</v>
      </c>
      <c r="D163" s="96">
        <v>319</v>
      </c>
      <c r="E163" s="96">
        <v>640</v>
      </c>
      <c r="F163" s="96">
        <v>320</v>
      </c>
      <c r="G163" s="96">
        <v>1</v>
      </c>
      <c r="H163" s="96">
        <v>0</v>
      </c>
      <c r="I163" s="96">
        <v>321</v>
      </c>
      <c r="J163" s="96">
        <v>4967106.75</v>
      </c>
      <c r="K163" s="96">
        <v>1050217</v>
      </c>
      <c r="L163" s="96">
        <v>2527993</v>
      </c>
      <c r="M163" s="96">
        <v>0</v>
      </c>
      <c r="N163" s="96">
        <v>0</v>
      </c>
      <c r="O163" s="96">
        <v>0</v>
      </c>
      <c r="P163" s="96">
        <v>0</v>
      </c>
      <c r="Q163" s="96">
        <v>0</v>
      </c>
      <c r="R163" s="96">
        <v>1388896.75</v>
      </c>
      <c r="S163" s="96">
        <v>4967106.75</v>
      </c>
      <c r="T163" s="96">
        <v>0</v>
      </c>
      <c r="U163" s="96">
        <v>0</v>
      </c>
      <c r="V163" s="96">
        <v>0</v>
      </c>
      <c r="W163" s="96">
        <v>4967106.75</v>
      </c>
      <c r="X163" s="96">
        <v>1388896.75</v>
      </c>
      <c r="Y163" s="96">
        <v>0</v>
      </c>
      <c r="Z163" s="96">
        <v>3578210</v>
      </c>
      <c r="AA163" s="96">
        <v>274688</v>
      </c>
      <c r="AB163" s="96">
        <v>0</v>
      </c>
      <c r="AC163" s="96">
        <v>274688</v>
      </c>
      <c r="AD163" s="96">
        <v>0</v>
      </c>
      <c r="AE163" s="96">
        <v>0</v>
      </c>
      <c r="AF163" s="96">
        <v>0</v>
      </c>
      <c r="AG163" s="96">
        <v>276862.5</v>
      </c>
      <c r="AH163" s="96">
        <v>0</v>
      </c>
      <c r="AI163" s="96">
        <v>0</v>
      </c>
      <c r="AJ163" s="96">
        <v>0</v>
      </c>
      <c r="AK163" s="96">
        <v>276862.5</v>
      </c>
      <c r="AL163" s="96">
        <v>3855072.5</v>
      </c>
      <c r="AM163" s="96">
        <v>0</v>
      </c>
      <c r="AN163" s="96">
        <v>0</v>
      </c>
      <c r="AO163" s="96">
        <v>3855072.5</v>
      </c>
      <c r="AP163" s="96">
        <v>3855072.5</v>
      </c>
      <c r="AQ163" s="96">
        <v>1000</v>
      </c>
      <c r="AR163" s="96">
        <v>321000</v>
      </c>
      <c r="AS163" s="96">
        <v>321000</v>
      </c>
      <c r="AT163" s="96">
        <v>9780</v>
      </c>
      <c r="AU163" s="96">
        <v>3139380</v>
      </c>
      <c r="AV163" s="96">
        <v>2818380</v>
      </c>
      <c r="AW163" s="96">
        <v>715692.5</v>
      </c>
      <c r="AX163" s="96">
        <v>367091</v>
      </c>
      <c r="AY163" s="96">
        <v>117836141</v>
      </c>
      <c r="AZ163" s="96">
        <v>1930000</v>
      </c>
      <c r="BA163" s="96">
        <v>619530000</v>
      </c>
      <c r="BB163" s="96">
        <v>5.1813E-4</v>
      </c>
      <c r="BC163" s="96">
        <v>501693859</v>
      </c>
      <c r="BD163" s="96">
        <v>259942.64</v>
      </c>
      <c r="BE163" s="96">
        <v>1149452</v>
      </c>
      <c r="BF163" s="96">
        <v>368974092</v>
      </c>
      <c r="BG163" s="96">
        <v>7.6384199999999999E-3</v>
      </c>
      <c r="BH163" s="96">
        <v>251137951</v>
      </c>
      <c r="BI163" s="96">
        <v>1918297.15</v>
      </c>
      <c r="BJ163" s="96">
        <v>573449</v>
      </c>
      <c r="BK163" s="96">
        <v>184077129</v>
      </c>
      <c r="BL163" s="96">
        <v>3.888E-3</v>
      </c>
      <c r="BM163" s="96">
        <v>66240988</v>
      </c>
      <c r="BN163" s="96">
        <v>257544.95999999999</v>
      </c>
      <c r="BO163" s="96">
        <v>2435784.75</v>
      </c>
      <c r="BP163" s="96">
        <v>0</v>
      </c>
      <c r="BQ163" s="96">
        <v>0</v>
      </c>
      <c r="BR163" s="96">
        <v>-33942</v>
      </c>
      <c r="BS163" s="96">
        <v>-26</v>
      </c>
      <c r="BT163" s="96">
        <v>0</v>
      </c>
      <c r="BU163" s="96">
        <v>2401817</v>
      </c>
      <c r="BV163" s="96">
        <v>0</v>
      </c>
      <c r="BW163" s="96">
        <v>0</v>
      </c>
      <c r="BX163" s="96">
        <v>0</v>
      </c>
      <c r="BY163" s="96">
        <v>0</v>
      </c>
      <c r="BZ163" s="96">
        <v>0</v>
      </c>
      <c r="CA163" s="96">
        <v>0</v>
      </c>
      <c r="CB163" s="96">
        <v>2401817</v>
      </c>
      <c r="CC163" s="96">
        <v>0</v>
      </c>
      <c r="CD163" s="96">
        <v>2401817</v>
      </c>
      <c r="CE163" s="96">
        <v>321</v>
      </c>
      <c r="CF163" s="96">
        <v>0</v>
      </c>
      <c r="CG163" s="96">
        <v>321</v>
      </c>
      <c r="CH163" s="96">
        <v>3578210</v>
      </c>
      <c r="CI163" s="96">
        <v>276862.5</v>
      </c>
      <c r="CJ163" s="96">
        <v>0</v>
      </c>
      <c r="CK163" s="96">
        <v>3855072.5</v>
      </c>
      <c r="CL163" s="96">
        <v>12009.57</v>
      </c>
      <c r="CM163" s="96">
        <v>0</v>
      </c>
      <c r="CN163" s="96">
        <v>0</v>
      </c>
      <c r="CO163" s="96">
        <v>0</v>
      </c>
      <c r="CP163" s="96">
        <v>0</v>
      </c>
      <c r="CQ163" s="96">
        <v>0</v>
      </c>
      <c r="CR163" s="96">
        <v>0</v>
      </c>
      <c r="CS163" s="96">
        <v>0</v>
      </c>
      <c r="CT163" s="96">
        <v>0</v>
      </c>
      <c r="CU163" s="96">
        <v>7588.11</v>
      </c>
      <c r="CV163" s="96">
        <v>0</v>
      </c>
      <c r="CW163" s="96">
        <v>0</v>
      </c>
      <c r="CX163" s="96">
        <v>0</v>
      </c>
      <c r="CY163" s="96">
        <v>0</v>
      </c>
      <c r="CZ163" s="96">
        <v>0</v>
      </c>
      <c r="DA163" s="96">
        <v>0</v>
      </c>
      <c r="DB163" s="96">
        <v>0</v>
      </c>
      <c r="DC163" s="96">
        <v>0</v>
      </c>
      <c r="DD163" s="96">
        <v>0</v>
      </c>
      <c r="DE163" s="96">
        <v>2562597.56</v>
      </c>
      <c r="DF163" s="96">
        <v>0</v>
      </c>
      <c r="DG163" s="96">
        <v>0</v>
      </c>
      <c r="DH163" s="96">
        <v>0</v>
      </c>
      <c r="DI163" s="96">
        <v>0</v>
      </c>
      <c r="DJ163" s="96">
        <v>0</v>
      </c>
      <c r="DK163" s="96">
        <v>0</v>
      </c>
      <c r="DL163" s="96">
        <v>2562597.56</v>
      </c>
      <c r="DM163" s="96">
        <v>2178207.926</v>
      </c>
      <c r="DN163" s="96">
        <v>0</v>
      </c>
      <c r="DO163" s="96">
        <v>0</v>
      </c>
      <c r="DP163" s="96">
        <v>0</v>
      </c>
      <c r="DQ163" s="96">
        <v>0</v>
      </c>
      <c r="DR163" s="96">
        <v>0</v>
      </c>
      <c r="DS163" s="96">
        <v>0</v>
      </c>
      <c r="DT163" s="96">
        <v>0</v>
      </c>
      <c r="DU163" s="96">
        <v>0</v>
      </c>
      <c r="DV163" s="96">
        <v>0</v>
      </c>
      <c r="DW163" s="96">
        <v>0</v>
      </c>
      <c r="DX163" s="96">
        <v>0</v>
      </c>
    </row>
    <row r="164" spans="1:128" x14ac:dyDescent="0.2">
      <c r="A164" s="96">
        <v>2695</v>
      </c>
      <c r="B164" s="96" t="s">
        <v>307</v>
      </c>
      <c r="C164" s="96">
        <v>9780</v>
      </c>
      <c r="D164" s="96">
        <v>9705</v>
      </c>
      <c r="E164" s="96">
        <v>19485</v>
      </c>
      <c r="F164" s="96">
        <v>9743</v>
      </c>
      <c r="G164" s="96">
        <v>232</v>
      </c>
      <c r="H164" s="96">
        <v>2.11</v>
      </c>
      <c r="I164" s="96">
        <v>9995</v>
      </c>
      <c r="J164" s="96">
        <v>111367918</v>
      </c>
      <c r="K164" s="96">
        <v>28298892</v>
      </c>
      <c r="L164" s="96">
        <v>68459351</v>
      </c>
      <c r="M164" s="96">
        <v>0</v>
      </c>
      <c r="N164" s="96">
        <v>0</v>
      </c>
      <c r="O164" s="96">
        <v>0</v>
      </c>
      <c r="P164" s="96">
        <v>0</v>
      </c>
      <c r="Q164" s="96">
        <v>0</v>
      </c>
      <c r="R164" s="96">
        <v>14609675</v>
      </c>
      <c r="S164" s="96">
        <v>111469212</v>
      </c>
      <c r="T164" s="96">
        <v>0</v>
      </c>
      <c r="U164" s="96">
        <v>0</v>
      </c>
      <c r="V164" s="96">
        <v>45000</v>
      </c>
      <c r="W164" s="96">
        <v>111424212</v>
      </c>
      <c r="X164" s="96">
        <v>14609675</v>
      </c>
      <c r="Y164" s="96">
        <v>0</v>
      </c>
      <c r="Z164" s="96">
        <v>96814537</v>
      </c>
      <c r="AA164" s="96">
        <v>49645786</v>
      </c>
      <c r="AB164" s="96">
        <v>0</v>
      </c>
      <c r="AC164" s="96">
        <v>8963635</v>
      </c>
      <c r="AD164" s="96">
        <v>0</v>
      </c>
      <c r="AE164" s="96">
        <v>40681016</v>
      </c>
      <c r="AF164" s="96">
        <v>1135</v>
      </c>
      <c r="AG164" s="96">
        <v>50114711</v>
      </c>
      <c r="AH164" s="96">
        <v>0</v>
      </c>
      <c r="AI164" s="96">
        <v>40681016</v>
      </c>
      <c r="AJ164" s="96">
        <v>0</v>
      </c>
      <c r="AK164" s="96">
        <v>9432560</v>
      </c>
      <c r="AL164" s="96">
        <v>106247097</v>
      </c>
      <c r="AM164" s="96">
        <v>0</v>
      </c>
      <c r="AN164" s="96">
        <v>0</v>
      </c>
      <c r="AO164" s="96">
        <v>106247097</v>
      </c>
      <c r="AP164" s="96">
        <v>106247097</v>
      </c>
      <c r="AQ164" s="96">
        <v>1000</v>
      </c>
      <c r="AR164" s="96">
        <v>9995000</v>
      </c>
      <c r="AS164" s="96">
        <v>9995000</v>
      </c>
      <c r="AT164" s="96">
        <v>9780</v>
      </c>
      <c r="AU164" s="96">
        <v>97751100</v>
      </c>
      <c r="AV164" s="96">
        <v>87756100</v>
      </c>
      <c r="AW164" s="96">
        <v>8495997</v>
      </c>
      <c r="AX164" s="96">
        <v>386731</v>
      </c>
      <c r="AY164" s="96">
        <v>3865376126</v>
      </c>
      <c r="AZ164" s="96">
        <v>1930000</v>
      </c>
      <c r="BA164" s="96">
        <v>19290350000</v>
      </c>
      <c r="BB164" s="96">
        <v>5.1813E-4</v>
      </c>
      <c r="BC164" s="96">
        <v>15424973874</v>
      </c>
      <c r="BD164" s="96">
        <v>7992141.71</v>
      </c>
      <c r="BE164" s="96">
        <v>1149452</v>
      </c>
      <c r="BF164" s="96">
        <v>11488772740</v>
      </c>
      <c r="BG164" s="96">
        <v>7.6384199999999999E-3</v>
      </c>
      <c r="BH164" s="96">
        <v>7623396614</v>
      </c>
      <c r="BI164" s="96">
        <v>58230705.159999996</v>
      </c>
      <c r="BJ164" s="96">
        <v>573449</v>
      </c>
      <c r="BK164" s="96">
        <v>5731622755</v>
      </c>
      <c r="BL164" s="96">
        <v>1.4823E-3</v>
      </c>
      <c r="BM164" s="96">
        <v>1866246629</v>
      </c>
      <c r="BN164" s="96">
        <v>2766337.38</v>
      </c>
      <c r="BO164" s="96">
        <v>68989184.25</v>
      </c>
      <c r="BP164" s="96">
        <v>0</v>
      </c>
      <c r="BQ164" s="96">
        <v>0</v>
      </c>
      <c r="BR164" s="96">
        <v>-961340</v>
      </c>
      <c r="BS164" s="96">
        <v>-879</v>
      </c>
      <c r="BT164" s="96">
        <v>0</v>
      </c>
      <c r="BU164" s="96">
        <v>68026965</v>
      </c>
      <c r="BV164" s="96">
        <v>0</v>
      </c>
      <c r="BW164" s="96">
        <v>0</v>
      </c>
      <c r="BX164" s="96">
        <v>0</v>
      </c>
      <c r="BY164" s="96">
        <v>0</v>
      </c>
      <c r="BZ164" s="96">
        <v>0</v>
      </c>
      <c r="CA164" s="96">
        <v>11</v>
      </c>
      <c r="CB164" s="96">
        <v>68026976</v>
      </c>
      <c r="CC164" s="96">
        <v>0</v>
      </c>
      <c r="CD164" s="96">
        <v>68026976</v>
      </c>
      <c r="CE164" s="96">
        <v>9995</v>
      </c>
      <c r="CF164" s="96">
        <v>0</v>
      </c>
      <c r="CG164" s="96">
        <v>9995</v>
      </c>
      <c r="CH164" s="96">
        <v>96814537</v>
      </c>
      <c r="CI164" s="96">
        <v>9432560</v>
      </c>
      <c r="CJ164" s="96">
        <v>0</v>
      </c>
      <c r="CK164" s="96">
        <v>106247097</v>
      </c>
      <c r="CL164" s="96">
        <v>10630.02</v>
      </c>
      <c r="CM164" s="96">
        <v>0</v>
      </c>
      <c r="CN164" s="96">
        <v>0</v>
      </c>
      <c r="CO164" s="96">
        <v>0</v>
      </c>
      <c r="CP164" s="96">
        <v>0</v>
      </c>
      <c r="CQ164" s="96">
        <v>0</v>
      </c>
      <c r="CR164" s="96">
        <v>0</v>
      </c>
      <c r="CS164" s="96">
        <v>0</v>
      </c>
      <c r="CT164" s="96">
        <v>0</v>
      </c>
      <c r="CU164" s="96">
        <v>6902.37</v>
      </c>
      <c r="CV164" s="96">
        <v>0</v>
      </c>
      <c r="CW164" s="96">
        <v>0</v>
      </c>
      <c r="CX164" s="96">
        <v>0</v>
      </c>
      <c r="CY164" s="96">
        <v>0</v>
      </c>
      <c r="CZ164" s="96">
        <v>0</v>
      </c>
      <c r="DA164" s="96">
        <v>0</v>
      </c>
      <c r="DB164" s="96">
        <v>0</v>
      </c>
      <c r="DC164" s="96">
        <v>0</v>
      </c>
      <c r="DD164" s="96">
        <v>0</v>
      </c>
      <c r="DE164" s="96">
        <v>68711501.129999995</v>
      </c>
      <c r="DF164" s="96">
        <v>0</v>
      </c>
      <c r="DG164" s="96">
        <v>0</v>
      </c>
      <c r="DH164" s="96">
        <v>0</v>
      </c>
      <c r="DI164" s="96">
        <v>0</v>
      </c>
      <c r="DJ164" s="96">
        <v>0</v>
      </c>
      <c r="DK164" s="96">
        <v>0</v>
      </c>
      <c r="DL164" s="96">
        <v>68711501.129999995</v>
      </c>
      <c r="DM164" s="96">
        <v>58404775.960499994</v>
      </c>
      <c r="DN164" s="96">
        <v>0</v>
      </c>
      <c r="DO164" s="96">
        <v>0</v>
      </c>
      <c r="DP164" s="96">
        <v>0</v>
      </c>
      <c r="DQ164" s="96">
        <v>0</v>
      </c>
      <c r="DR164" s="96">
        <v>0</v>
      </c>
      <c r="DS164" s="96">
        <v>0</v>
      </c>
      <c r="DT164" s="96">
        <v>0</v>
      </c>
      <c r="DU164" s="96">
        <v>0</v>
      </c>
      <c r="DV164" s="96">
        <v>0</v>
      </c>
      <c r="DW164" s="96">
        <v>18</v>
      </c>
      <c r="DX164" s="96">
        <v>0</v>
      </c>
    </row>
    <row r="165" spans="1:128" x14ac:dyDescent="0.2">
      <c r="A165" s="96">
        <v>2702</v>
      </c>
      <c r="B165" s="96" t="s">
        <v>308</v>
      </c>
      <c r="C165" s="96">
        <v>1936</v>
      </c>
      <c r="D165" s="96">
        <v>1931</v>
      </c>
      <c r="E165" s="96">
        <v>3867</v>
      </c>
      <c r="F165" s="96">
        <v>1934</v>
      </c>
      <c r="G165" s="96">
        <v>98</v>
      </c>
      <c r="H165" s="96">
        <v>0</v>
      </c>
      <c r="I165" s="96">
        <v>2035</v>
      </c>
      <c r="J165" s="96">
        <v>22148706</v>
      </c>
      <c r="K165" s="96">
        <v>7246482</v>
      </c>
      <c r="L165" s="96">
        <v>12837510</v>
      </c>
      <c r="M165" s="96">
        <v>0</v>
      </c>
      <c r="N165" s="96">
        <v>0</v>
      </c>
      <c r="O165" s="96">
        <v>0</v>
      </c>
      <c r="P165" s="96">
        <v>0</v>
      </c>
      <c r="Q165" s="96">
        <v>0</v>
      </c>
      <c r="R165" s="96">
        <v>2064714</v>
      </c>
      <c r="S165" s="96">
        <v>22149151</v>
      </c>
      <c r="T165" s="96">
        <v>0</v>
      </c>
      <c r="U165" s="96">
        <v>0</v>
      </c>
      <c r="V165" s="96">
        <v>5000</v>
      </c>
      <c r="W165" s="96">
        <v>22144151</v>
      </c>
      <c r="X165" s="96">
        <v>2064714</v>
      </c>
      <c r="Y165" s="96">
        <v>0</v>
      </c>
      <c r="Z165" s="96">
        <v>20079437</v>
      </c>
      <c r="AA165" s="96">
        <v>3755726.05</v>
      </c>
      <c r="AB165" s="96">
        <v>0</v>
      </c>
      <c r="AC165" s="96">
        <v>2897772</v>
      </c>
      <c r="AD165" s="96">
        <v>0</v>
      </c>
      <c r="AE165" s="96">
        <v>0</v>
      </c>
      <c r="AF165" s="96">
        <v>857954.05</v>
      </c>
      <c r="AG165" s="96">
        <v>3846602</v>
      </c>
      <c r="AH165" s="96">
        <v>0</v>
      </c>
      <c r="AI165" s="96">
        <v>0</v>
      </c>
      <c r="AJ165" s="96">
        <v>0</v>
      </c>
      <c r="AK165" s="96">
        <v>2988647.95</v>
      </c>
      <c r="AL165" s="96">
        <v>23068084.949999999</v>
      </c>
      <c r="AM165" s="96">
        <v>0</v>
      </c>
      <c r="AN165" s="96">
        <v>0</v>
      </c>
      <c r="AO165" s="96">
        <v>23068084.949999999</v>
      </c>
      <c r="AP165" s="96">
        <v>23068084.949999999</v>
      </c>
      <c r="AQ165" s="96">
        <v>1000</v>
      </c>
      <c r="AR165" s="96">
        <v>2035000</v>
      </c>
      <c r="AS165" s="96">
        <v>2035000</v>
      </c>
      <c r="AT165" s="96">
        <v>9780</v>
      </c>
      <c r="AU165" s="96">
        <v>19902300</v>
      </c>
      <c r="AV165" s="96">
        <v>17867300</v>
      </c>
      <c r="AW165" s="96">
        <v>3165784.9499999993</v>
      </c>
      <c r="AX165" s="96">
        <v>458304</v>
      </c>
      <c r="AY165" s="96">
        <v>932647665</v>
      </c>
      <c r="AZ165" s="96">
        <v>1930000</v>
      </c>
      <c r="BA165" s="96">
        <v>3927550000</v>
      </c>
      <c r="BB165" s="96">
        <v>5.1813E-4</v>
      </c>
      <c r="BC165" s="96">
        <v>2994902335</v>
      </c>
      <c r="BD165" s="96">
        <v>1551748.75</v>
      </c>
      <c r="BE165" s="96">
        <v>1149452</v>
      </c>
      <c r="BF165" s="96">
        <v>2339134820</v>
      </c>
      <c r="BG165" s="96">
        <v>7.6384199999999999E-3</v>
      </c>
      <c r="BH165" s="96">
        <v>1406487155</v>
      </c>
      <c r="BI165" s="96">
        <v>10743339.609999999</v>
      </c>
      <c r="BJ165" s="96">
        <v>573449</v>
      </c>
      <c r="BK165" s="96">
        <v>1166968715</v>
      </c>
      <c r="BL165" s="96">
        <v>2.7128299999999998E-3</v>
      </c>
      <c r="BM165" s="96">
        <v>234321050</v>
      </c>
      <c r="BN165" s="96">
        <v>635673.17000000004</v>
      </c>
      <c r="BO165" s="96">
        <v>12930761.529999999</v>
      </c>
      <c r="BP165" s="96">
        <v>0</v>
      </c>
      <c r="BQ165" s="96">
        <v>0</v>
      </c>
      <c r="BR165" s="96">
        <v>-180186</v>
      </c>
      <c r="BS165" s="96">
        <v>-213</v>
      </c>
      <c r="BT165" s="96">
        <v>0</v>
      </c>
      <c r="BU165" s="96">
        <v>12750363</v>
      </c>
      <c r="BV165" s="96">
        <v>0</v>
      </c>
      <c r="BW165" s="96">
        <v>0</v>
      </c>
      <c r="BX165" s="96">
        <v>0</v>
      </c>
      <c r="BY165" s="96">
        <v>0</v>
      </c>
      <c r="BZ165" s="96">
        <v>0</v>
      </c>
      <c r="CA165" s="96">
        <v>3</v>
      </c>
      <c r="CB165" s="96">
        <v>12750366</v>
      </c>
      <c r="CC165" s="96">
        <v>0</v>
      </c>
      <c r="CD165" s="96">
        <v>12750366</v>
      </c>
      <c r="CE165" s="96">
        <v>2035</v>
      </c>
      <c r="CF165" s="96">
        <v>0</v>
      </c>
      <c r="CG165" s="96">
        <v>2035</v>
      </c>
      <c r="CH165" s="96">
        <v>20079437</v>
      </c>
      <c r="CI165" s="96">
        <v>2988647.95</v>
      </c>
      <c r="CJ165" s="96">
        <v>0</v>
      </c>
      <c r="CK165" s="96">
        <v>23068084.949999999</v>
      </c>
      <c r="CL165" s="96">
        <v>11335.67</v>
      </c>
      <c r="CM165" s="96">
        <v>0</v>
      </c>
      <c r="CN165" s="96">
        <v>0</v>
      </c>
      <c r="CO165" s="96">
        <v>0</v>
      </c>
      <c r="CP165" s="96">
        <v>0</v>
      </c>
      <c r="CQ165" s="96">
        <v>0</v>
      </c>
      <c r="CR165" s="96">
        <v>0</v>
      </c>
      <c r="CS165" s="96">
        <v>0</v>
      </c>
      <c r="CT165" s="96">
        <v>0</v>
      </c>
      <c r="CU165" s="96">
        <v>6354.18</v>
      </c>
      <c r="CV165" s="96">
        <v>0</v>
      </c>
      <c r="CW165" s="96">
        <v>0</v>
      </c>
      <c r="CX165" s="96">
        <v>0</v>
      </c>
      <c r="CY165" s="96">
        <v>0</v>
      </c>
      <c r="CZ165" s="96">
        <v>0</v>
      </c>
      <c r="DA165" s="96">
        <v>0</v>
      </c>
      <c r="DB165" s="96">
        <v>0</v>
      </c>
      <c r="DC165" s="96">
        <v>0</v>
      </c>
      <c r="DD165" s="96">
        <v>0</v>
      </c>
      <c r="DE165" s="96">
        <v>13012711.34</v>
      </c>
      <c r="DF165" s="96">
        <v>0</v>
      </c>
      <c r="DG165" s="96">
        <v>0</v>
      </c>
      <c r="DH165" s="96">
        <v>0</v>
      </c>
      <c r="DI165" s="96">
        <v>0</v>
      </c>
      <c r="DJ165" s="96">
        <v>0</v>
      </c>
      <c r="DK165" s="96">
        <v>0</v>
      </c>
      <c r="DL165" s="96">
        <v>13012711.34</v>
      </c>
      <c r="DM165" s="96">
        <v>11060804.639</v>
      </c>
      <c r="DN165" s="96">
        <v>0</v>
      </c>
      <c r="DO165" s="96">
        <v>0</v>
      </c>
      <c r="DP165" s="96">
        <v>0</v>
      </c>
      <c r="DQ165" s="96">
        <v>0</v>
      </c>
      <c r="DR165" s="96">
        <v>0</v>
      </c>
      <c r="DS165" s="96">
        <v>0</v>
      </c>
      <c r="DT165" s="96">
        <v>0</v>
      </c>
      <c r="DU165" s="96">
        <v>0</v>
      </c>
      <c r="DV165" s="96">
        <v>0</v>
      </c>
      <c r="DW165" s="96">
        <v>3</v>
      </c>
      <c r="DX165" s="96">
        <v>0</v>
      </c>
    </row>
    <row r="166" spans="1:128" x14ac:dyDescent="0.2">
      <c r="A166" s="96">
        <v>2730</v>
      </c>
      <c r="B166" s="96" t="s">
        <v>309</v>
      </c>
      <c r="C166" s="96">
        <v>721</v>
      </c>
      <c r="D166" s="96">
        <v>716</v>
      </c>
      <c r="E166" s="96">
        <v>1437</v>
      </c>
      <c r="F166" s="96">
        <v>719</v>
      </c>
      <c r="G166" s="96">
        <v>27</v>
      </c>
      <c r="H166" s="96">
        <v>0</v>
      </c>
      <c r="I166" s="96">
        <v>747</v>
      </c>
      <c r="J166" s="96">
        <v>8573517</v>
      </c>
      <c r="K166" s="96">
        <v>3242056</v>
      </c>
      <c r="L166" s="96">
        <v>4319021</v>
      </c>
      <c r="M166" s="96">
        <v>0</v>
      </c>
      <c r="N166" s="96">
        <v>0</v>
      </c>
      <c r="O166" s="96">
        <v>0</v>
      </c>
      <c r="P166" s="96">
        <v>0</v>
      </c>
      <c r="Q166" s="96">
        <v>0</v>
      </c>
      <c r="R166" s="96">
        <v>1012440</v>
      </c>
      <c r="S166" s="96">
        <v>8752776</v>
      </c>
      <c r="T166" s="96">
        <v>0</v>
      </c>
      <c r="U166" s="96">
        <v>0</v>
      </c>
      <c r="V166" s="96">
        <v>0</v>
      </c>
      <c r="W166" s="96">
        <v>8752776</v>
      </c>
      <c r="X166" s="96">
        <v>1012440</v>
      </c>
      <c r="Y166" s="96">
        <v>0</v>
      </c>
      <c r="Z166" s="96">
        <v>7740336</v>
      </c>
      <c r="AA166" s="96">
        <v>2888746.33</v>
      </c>
      <c r="AB166" s="96">
        <v>0</v>
      </c>
      <c r="AC166" s="96">
        <v>1263063</v>
      </c>
      <c r="AD166" s="96">
        <v>0</v>
      </c>
      <c r="AE166" s="96">
        <v>1625333.33</v>
      </c>
      <c r="AF166" s="96">
        <v>350</v>
      </c>
      <c r="AG166" s="96">
        <v>2679646.33</v>
      </c>
      <c r="AH166" s="96">
        <v>0</v>
      </c>
      <c r="AI166" s="96">
        <v>1625333.33</v>
      </c>
      <c r="AJ166" s="96">
        <v>0</v>
      </c>
      <c r="AK166" s="96">
        <v>1053963</v>
      </c>
      <c r="AL166" s="96">
        <v>8794299</v>
      </c>
      <c r="AM166" s="96">
        <v>0</v>
      </c>
      <c r="AN166" s="96">
        <v>0</v>
      </c>
      <c r="AO166" s="96">
        <v>8794299</v>
      </c>
      <c r="AP166" s="96">
        <v>8794299</v>
      </c>
      <c r="AQ166" s="96">
        <v>1000</v>
      </c>
      <c r="AR166" s="96">
        <v>747000</v>
      </c>
      <c r="AS166" s="96">
        <v>747000</v>
      </c>
      <c r="AT166" s="96">
        <v>9780</v>
      </c>
      <c r="AU166" s="96">
        <v>7305660</v>
      </c>
      <c r="AV166" s="96">
        <v>6558660</v>
      </c>
      <c r="AW166" s="96">
        <v>1488639</v>
      </c>
      <c r="AX166" s="96">
        <v>494541</v>
      </c>
      <c r="AY166" s="96">
        <v>369422493</v>
      </c>
      <c r="AZ166" s="96">
        <v>1930000</v>
      </c>
      <c r="BA166" s="96">
        <v>1441710000</v>
      </c>
      <c r="BB166" s="96">
        <v>5.1813E-4</v>
      </c>
      <c r="BC166" s="96">
        <v>1072287507</v>
      </c>
      <c r="BD166" s="96">
        <v>555584.32999999996</v>
      </c>
      <c r="BE166" s="96">
        <v>1149452</v>
      </c>
      <c r="BF166" s="96">
        <v>858640644</v>
      </c>
      <c r="BG166" s="96">
        <v>7.6384199999999999E-3</v>
      </c>
      <c r="BH166" s="96">
        <v>489218151</v>
      </c>
      <c r="BI166" s="96">
        <v>3736853.71</v>
      </c>
      <c r="BJ166" s="96">
        <v>573449</v>
      </c>
      <c r="BK166" s="96">
        <v>428366403</v>
      </c>
      <c r="BL166" s="96">
        <v>3.4751500000000002E-3</v>
      </c>
      <c r="BM166" s="96">
        <v>58943910</v>
      </c>
      <c r="BN166" s="96">
        <v>204838.93</v>
      </c>
      <c r="BO166" s="96">
        <v>4497276.97</v>
      </c>
      <c r="BP166" s="96">
        <v>0</v>
      </c>
      <c r="BQ166" s="96">
        <v>0</v>
      </c>
      <c r="BR166" s="96">
        <v>-62668</v>
      </c>
      <c r="BS166" s="96">
        <v>-29407</v>
      </c>
      <c r="BT166" s="96">
        <v>0</v>
      </c>
      <c r="BU166" s="96">
        <v>4405202</v>
      </c>
      <c r="BV166" s="96">
        <v>0</v>
      </c>
      <c r="BW166" s="96">
        <v>0</v>
      </c>
      <c r="BX166" s="96">
        <v>0</v>
      </c>
      <c r="BY166" s="96">
        <v>0</v>
      </c>
      <c r="BZ166" s="96">
        <v>0</v>
      </c>
      <c r="CA166" s="96">
        <v>399</v>
      </c>
      <c r="CB166" s="96">
        <v>4405601</v>
      </c>
      <c r="CC166" s="96">
        <v>0</v>
      </c>
      <c r="CD166" s="96">
        <v>4405601</v>
      </c>
      <c r="CE166" s="96">
        <v>747</v>
      </c>
      <c r="CF166" s="96">
        <v>0</v>
      </c>
      <c r="CG166" s="96">
        <v>747</v>
      </c>
      <c r="CH166" s="96">
        <v>7740336</v>
      </c>
      <c r="CI166" s="96">
        <v>1053963</v>
      </c>
      <c r="CJ166" s="96">
        <v>0</v>
      </c>
      <c r="CK166" s="96">
        <v>8794299</v>
      </c>
      <c r="CL166" s="96">
        <v>11772.82</v>
      </c>
      <c r="CM166" s="96">
        <v>0</v>
      </c>
      <c r="CN166" s="96">
        <v>0</v>
      </c>
      <c r="CO166" s="96">
        <v>0</v>
      </c>
      <c r="CP166" s="96">
        <v>0</v>
      </c>
      <c r="CQ166" s="96">
        <v>0</v>
      </c>
      <c r="CR166" s="96">
        <v>0</v>
      </c>
      <c r="CS166" s="96">
        <v>0</v>
      </c>
      <c r="CT166" s="96">
        <v>0</v>
      </c>
      <c r="CU166" s="96">
        <v>6020.45</v>
      </c>
      <c r="CV166" s="96">
        <v>0</v>
      </c>
      <c r="CW166" s="96">
        <v>0</v>
      </c>
      <c r="CX166" s="96">
        <v>0</v>
      </c>
      <c r="CY166" s="96">
        <v>0</v>
      </c>
      <c r="CZ166" s="96">
        <v>0</v>
      </c>
      <c r="DA166" s="96">
        <v>0</v>
      </c>
      <c r="DB166" s="96">
        <v>0</v>
      </c>
      <c r="DC166" s="96">
        <v>0</v>
      </c>
      <c r="DD166" s="96">
        <v>0</v>
      </c>
      <c r="DE166" s="96">
        <v>4348550.5999999996</v>
      </c>
      <c r="DF166" s="96">
        <v>0</v>
      </c>
      <c r="DG166" s="96">
        <v>0</v>
      </c>
      <c r="DH166" s="96">
        <v>0</v>
      </c>
      <c r="DI166" s="96">
        <v>0</v>
      </c>
      <c r="DJ166" s="96">
        <v>0</v>
      </c>
      <c r="DK166" s="96">
        <v>0</v>
      </c>
      <c r="DL166" s="96">
        <v>4348550.5999999996</v>
      </c>
      <c r="DM166" s="96">
        <v>3696268.01</v>
      </c>
      <c r="DN166" s="96">
        <v>0</v>
      </c>
      <c r="DO166" s="96">
        <v>0</v>
      </c>
      <c r="DP166" s="96">
        <v>0</v>
      </c>
      <c r="DQ166" s="96">
        <v>0</v>
      </c>
      <c r="DR166" s="96">
        <v>0</v>
      </c>
      <c r="DS166" s="96">
        <v>0</v>
      </c>
      <c r="DT166" s="96">
        <v>0</v>
      </c>
      <c r="DU166" s="96">
        <v>0</v>
      </c>
      <c r="DV166" s="96">
        <v>0</v>
      </c>
      <c r="DW166" s="96">
        <v>1</v>
      </c>
      <c r="DX166" s="96">
        <v>0</v>
      </c>
    </row>
    <row r="167" spans="1:128" x14ac:dyDescent="0.2">
      <c r="A167" s="96">
        <v>2737</v>
      </c>
      <c r="B167" s="96" t="s">
        <v>310</v>
      </c>
      <c r="C167" s="96">
        <v>244</v>
      </c>
      <c r="D167" s="96">
        <v>242</v>
      </c>
      <c r="E167" s="96">
        <v>486</v>
      </c>
      <c r="F167" s="96">
        <v>243</v>
      </c>
      <c r="G167" s="96">
        <v>6</v>
      </c>
      <c r="H167" s="96">
        <v>1.07</v>
      </c>
      <c r="I167" s="96">
        <v>250</v>
      </c>
      <c r="J167" s="96">
        <v>3514649</v>
      </c>
      <c r="K167" s="96">
        <v>851459</v>
      </c>
      <c r="L167" s="96">
        <v>1699985</v>
      </c>
      <c r="M167" s="96">
        <v>0</v>
      </c>
      <c r="N167" s="96">
        <v>0</v>
      </c>
      <c r="O167" s="96">
        <v>0</v>
      </c>
      <c r="P167" s="96">
        <v>0</v>
      </c>
      <c r="Q167" s="96">
        <v>0</v>
      </c>
      <c r="R167" s="96">
        <v>963205</v>
      </c>
      <c r="S167" s="96">
        <v>3504649</v>
      </c>
      <c r="T167" s="96">
        <v>0</v>
      </c>
      <c r="U167" s="96">
        <v>0</v>
      </c>
      <c r="V167" s="96">
        <v>0</v>
      </c>
      <c r="W167" s="96">
        <v>3504649</v>
      </c>
      <c r="X167" s="96">
        <v>963205</v>
      </c>
      <c r="Y167" s="96">
        <v>0</v>
      </c>
      <c r="Z167" s="96">
        <v>2541444</v>
      </c>
      <c r="AA167" s="96">
        <v>696458.5</v>
      </c>
      <c r="AB167" s="96">
        <v>0</v>
      </c>
      <c r="AC167" s="96">
        <v>496146</v>
      </c>
      <c r="AD167" s="96">
        <v>0</v>
      </c>
      <c r="AE167" s="96">
        <v>0</v>
      </c>
      <c r="AF167" s="96">
        <v>200312.5</v>
      </c>
      <c r="AG167" s="96">
        <v>558533.5</v>
      </c>
      <c r="AH167" s="96">
        <v>0</v>
      </c>
      <c r="AI167" s="96">
        <v>0</v>
      </c>
      <c r="AJ167" s="96">
        <v>0</v>
      </c>
      <c r="AK167" s="96">
        <v>358221</v>
      </c>
      <c r="AL167" s="96">
        <v>2899665</v>
      </c>
      <c r="AM167" s="96">
        <v>0</v>
      </c>
      <c r="AN167" s="96">
        <v>0</v>
      </c>
      <c r="AO167" s="96">
        <v>2899665</v>
      </c>
      <c r="AP167" s="96">
        <v>2899665</v>
      </c>
      <c r="AQ167" s="96">
        <v>1000</v>
      </c>
      <c r="AR167" s="96">
        <v>250000</v>
      </c>
      <c r="AS167" s="96">
        <v>250000</v>
      </c>
      <c r="AT167" s="96">
        <v>9780</v>
      </c>
      <c r="AU167" s="96">
        <v>2445000</v>
      </c>
      <c r="AV167" s="96">
        <v>2195000</v>
      </c>
      <c r="AW167" s="96">
        <v>454665</v>
      </c>
      <c r="AX167" s="96">
        <v>439215</v>
      </c>
      <c r="AY167" s="96">
        <v>109803720</v>
      </c>
      <c r="AZ167" s="96">
        <v>1930000</v>
      </c>
      <c r="BA167" s="96">
        <v>482500000</v>
      </c>
      <c r="BB167" s="96">
        <v>5.1813E-4</v>
      </c>
      <c r="BC167" s="96">
        <v>372696280</v>
      </c>
      <c r="BD167" s="96">
        <v>193105.12</v>
      </c>
      <c r="BE167" s="96">
        <v>1149452</v>
      </c>
      <c r="BF167" s="96">
        <v>287363000</v>
      </c>
      <c r="BG167" s="96">
        <v>7.6384199999999999E-3</v>
      </c>
      <c r="BH167" s="96">
        <v>177559280</v>
      </c>
      <c r="BI167" s="96">
        <v>1356272.36</v>
      </c>
      <c r="BJ167" s="96">
        <v>573449</v>
      </c>
      <c r="BK167" s="96">
        <v>143362250</v>
      </c>
      <c r="BL167" s="96">
        <v>3.1714400000000002E-3</v>
      </c>
      <c r="BM167" s="96">
        <v>33558530</v>
      </c>
      <c r="BN167" s="96">
        <v>106428.86</v>
      </c>
      <c r="BO167" s="96">
        <v>1655806.34</v>
      </c>
      <c r="BP167" s="96">
        <v>0</v>
      </c>
      <c r="BQ167" s="96">
        <v>0</v>
      </c>
      <c r="BR167" s="96">
        <v>-23073</v>
      </c>
      <c r="BS167" s="96">
        <v>-24</v>
      </c>
      <c r="BT167" s="96">
        <v>0</v>
      </c>
      <c r="BU167" s="96">
        <v>1632709</v>
      </c>
      <c r="BV167" s="96">
        <v>0</v>
      </c>
      <c r="BW167" s="96">
        <v>0</v>
      </c>
      <c r="BX167" s="96">
        <v>0</v>
      </c>
      <c r="BY167" s="96">
        <v>0</v>
      </c>
      <c r="BZ167" s="96">
        <v>0</v>
      </c>
      <c r="CA167" s="96">
        <v>1</v>
      </c>
      <c r="CB167" s="96">
        <v>1632710</v>
      </c>
      <c r="CC167" s="96">
        <v>0</v>
      </c>
      <c r="CD167" s="96">
        <v>1632710</v>
      </c>
      <c r="CE167" s="96">
        <v>250</v>
      </c>
      <c r="CF167" s="96">
        <v>0</v>
      </c>
      <c r="CG167" s="96">
        <v>250</v>
      </c>
      <c r="CH167" s="96">
        <v>2541444</v>
      </c>
      <c r="CI167" s="96">
        <v>358221</v>
      </c>
      <c r="CJ167" s="96">
        <v>0</v>
      </c>
      <c r="CK167" s="96">
        <v>2899665</v>
      </c>
      <c r="CL167" s="96">
        <v>11598.66</v>
      </c>
      <c r="CM167" s="96">
        <v>0</v>
      </c>
      <c r="CN167" s="96">
        <v>0</v>
      </c>
      <c r="CO167" s="96">
        <v>0</v>
      </c>
      <c r="CP167" s="96">
        <v>0</v>
      </c>
      <c r="CQ167" s="96">
        <v>0</v>
      </c>
      <c r="CR167" s="96">
        <v>0</v>
      </c>
      <c r="CS167" s="96">
        <v>0</v>
      </c>
      <c r="CT167" s="96">
        <v>0</v>
      </c>
      <c r="CU167" s="96">
        <v>6623.23</v>
      </c>
      <c r="CV167" s="96">
        <v>0</v>
      </c>
      <c r="CW167" s="96">
        <v>0</v>
      </c>
      <c r="CX167" s="96">
        <v>0</v>
      </c>
      <c r="CY167" s="96">
        <v>0</v>
      </c>
      <c r="CZ167" s="96">
        <v>0</v>
      </c>
      <c r="DA167" s="96">
        <v>0</v>
      </c>
      <c r="DB167" s="96">
        <v>0</v>
      </c>
      <c r="DC167" s="96">
        <v>0</v>
      </c>
      <c r="DD167" s="96">
        <v>0</v>
      </c>
      <c r="DE167" s="96">
        <v>1723211.64</v>
      </c>
      <c r="DF167" s="96">
        <v>0</v>
      </c>
      <c r="DG167" s="96">
        <v>0</v>
      </c>
      <c r="DH167" s="96">
        <v>0</v>
      </c>
      <c r="DI167" s="96">
        <v>0</v>
      </c>
      <c r="DJ167" s="96">
        <v>0</v>
      </c>
      <c r="DK167" s="96">
        <v>0</v>
      </c>
      <c r="DL167" s="96">
        <v>1723211.64</v>
      </c>
      <c r="DM167" s="96">
        <v>1464729.8939999999</v>
      </c>
      <c r="DN167" s="96">
        <v>0</v>
      </c>
      <c r="DO167" s="96">
        <v>0</v>
      </c>
      <c r="DP167" s="96">
        <v>0</v>
      </c>
      <c r="DQ167" s="96">
        <v>0</v>
      </c>
      <c r="DR167" s="96">
        <v>0</v>
      </c>
      <c r="DS167" s="96">
        <v>0</v>
      </c>
      <c r="DT167" s="96">
        <v>0</v>
      </c>
      <c r="DU167" s="96">
        <v>0</v>
      </c>
      <c r="DV167" s="96">
        <v>0</v>
      </c>
      <c r="DW167" s="96">
        <v>0</v>
      </c>
      <c r="DX167" s="96">
        <v>0</v>
      </c>
    </row>
    <row r="168" spans="1:128" x14ac:dyDescent="0.2">
      <c r="A168" s="96">
        <v>2758</v>
      </c>
      <c r="B168" s="96" t="s">
        <v>311</v>
      </c>
      <c r="C168" s="96">
        <v>4478</v>
      </c>
      <c r="D168" s="96">
        <v>4460</v>
      </c>
      <c r="E168" s="96">
        <v>8938</v>
      </c>
      <c r="F168" s="96">
        <v>4469</v>
      </c>
      <c r="G168" s="96">
        <v>98</v>
      </c>
      <c r="H168" s="96">
        <v>1.03</v>
      </c>
      <c r="I168" s="96">
        <v>4580</v>
      </c>
      <c r="J168" s="96">
        <v>45527381.740000002</v>
      </c>
      <c r="K168" s="96">
        <v>14399466</v>
      </c>
      <c r="L168" s="96">
        <v>27640022</v>
      </c>
      <c r="M168" s="96">
        <v>0</v>
      </c>
      <c r="N168" s="96">
        <v>0</v>
      </c>
      <c r="O168" s="96">
        <v>0</v>
      </c>
      <c r="P168" s="96">
        <v>0</v>
      </c>
      <c r="Q168" s="96">
        <v>0</v>
      </c>
      <c r="R168" s="96">
        <v>3487893.74</v>
      </c>
      <c r="S168" s="96">
        <v>45527381.740000002</v>
      </c>
      <c r="T168" s="96">
        <v>0</v>
      </c>
      <c r="U168" s="96">
        <v>0</v>
      </c>
      <c r="V168" s="96">
        <v>0</v>
      </c>
      <c r="W168" s="96">
        <v>45527381.740000002</v>
      </c>
      <c r="X168" s="96">
        <v>3487893.74</v>
      </c>
      <c r="Y168" s="96">
        <v>0</v>
      </c>
      <c r="Z168" s="96">
        <v>42039488</v>
      </c>
      <c r="AA168" s="96">
        <v>3943943</v>
      </c>
      <c r="AB168" s="96">
        <v>0</v>
      </c>
      <c r="AC168" s="96">
        <v>3413943</v>
      </c>
      <c r="AD168" s="96">
        <v>0</v>
      </c>
      <c r="AE168" s="96">
        <v>0</v>
      </c>
      <c r="AF168" s="96">
        <v>530000</v>
      </c>
      <c r="AG168" s="96">
        <v>3717801.5</v>
      </c>
      <c r="AH168" s="96">
        <v>0</v>
      </c>
      <c r="AI168" s="96">
        <v>0</v>
      </c>
      <c r="AJ168" s="96">
        <v>0</v>
      </c>
      <c r="AK168" s="96">
        <v>3187801.5</v>
      </c>
      <c r="AL168" s="96">
        <v>45227289.5</v>
      </c>
      <c r="AM168" s="96">
        <v>0</v>
      </c>
      <c r="AN168" s="96">
        <v>0</v>
      </c>
      <c r="AO168" s="96">
        <v>45227289.5</v>
      </c>
      <c r="AP168" s="96">
        <v>45227289.5</v>
      </c>
      <c r="AQ168" s="96">
        <v>1000</v>
      </c>
      <c r="AR168" s="96">
        <v>4580000</v>
      </c>
      <c r="AS168" s="96">
        <v>4580000</v>
      </c>
      <c r="AT168" s="96">
        <v>9780</v>
      </c>
      <c r="AU168" s="96">
        <v>44792400</v>
      </c>
      <c r="AV168" s="96">
        <v>40212400</v>
      </c>
      <c r="AW168" s="96">
        <v>434889.5</v>
      </c>
      <c r="AX168" s="96">
        <v>446767</v>
      </c>
      <c r="AY168" s="96">
        <v>2046193318</v>
      </c>
      <c r="AZ168" s="96">
        <v>1930000</v>
      </c>
      <c r="BA168" s="96">
        <v>8839400000</v>
      </c>
      <c r="BB168" s="96">
        <v>5.1813E-4</v>
      </c>
      <c r="BC168" s="96">
        <v>6793206682</v>
      </c>
      <c r="BD168" s="96">
        <v>3519764.18</v>
      </c>
      <c r="BE168" s="96">
        <v>1149452</v>
      </c>
      <c r="BF168" s="96">
        <v>5264490160</v>
      </c>
      <c r="BG168" s="96">
        <v>7.6384199999999999E-3</v>
      </c>
      <c r="BH168" s="96">
        <v>3218296842</v>
      </c>
      <c r="BI168" s="96">
        <v>24582702.960000001</v>
      </c>
      <c r="BJ168" s="96">
        <v>573449</v>
      </c>
      <c r="BK168" s="96">
        <v>2626396420</v>
      </c>
      <c r="BL168" s="96">
        <v>1.6558E-4</v>
      </c>
      <c r="BM168" s="96">
        <v>580203102</v>
      </c>
      <c r="BN168" s="96">
        <v>96070.03</v>
      </c>
      <c r="BO168" s="96">
        <v>28198537.170000002</v>
      </c>
      <c r="BP168" s="96">
        <v>0</v>
      </c>
      <c r="BQ168" s="96">
        <v>0</v>
      </c>
      <c r="BR168" s="96">
        <v>-392937</v>
      </c>
      <c r="BS168" s="96">
        <v>-457</v>
      </c>
      <c r="BT168" s="96">
        <v>0</v>
      </c>
      <c r="BU168" s="96">
        <v>27805143</v>
      </c>
      <c r="BV168" s="96">
        <v>0</v>
      </c>
      <c r="BW168" s="96">
        <v>0</v>
      </c>
      <c r="BX168" s="96">
        <v>0</v>
      </c>
      <c r="BY168" s="96">
        <v>0</v>
      </c>
      <c r="BZ168" s="96">
        <v>0</v>
      </c>
      <c r="CA168" s="96">
        <v>6</v>
      </c>
      <c r="CB168" s="96">
        <v>27805149</v>
      </c>
      <c r="CC168" s="96">
        <v>0</v>
      </c>
      <c r="CD168" s="96">
        <v>27805149</v>
      </c>
      <c r="CE168" s="96">
        <v>4580</v>
      </c>
      <c r="CF168" s="96">
        <v>0</v>
      </c>
      <c r="CG168" s="96">
        <v>4580</v>
      </c>
      <c r="CH168" s="96">
        <v>42039488</v>
      </c>
      <c r="CI168" s="96">
        <v>3187801.5</v>
      </c>
      <c r="CJ168" s="96">
        <v>0</v>
      </c>
      <c r="CK168" s="96">
        <v>45227289.5</v>
      </c>
      <c r="CL168" s="96">
        <v>9874.9500000000007</v>
      </c>
      <c r="CM168" s="96">
        <v>0</v>
      </c>
      <c r="CN168" s="96">
        <v>0</v>
      </c>
      <c r="CO168" s="96">
        <v>0</v>
      </c>
      <c r="CP168" s="96">
        <v>0</v>
      </c>
      <c r="CQ168" s="96">
        <v>0</v>
      </c>
      <c r="CR168" s="96">
        <v>0</v>
      </c>
      <c r="CS168" s="96">
        <v>0</v>
      </c>
      <c r="CT168" s="96">
        <v>0</v>
      </c>
      <c r="CU168" s="96">
        <v>6156.89</v>
      </c>
      <c r="CV168" s="96">
        <v>0</v>
      </c>
      <c r="CW168" s="96">
        <v>0</v>
      </c>
      <c r="CX168" s="96">
        <v>0</v>
      </c>
      <c r="CY168" s="96">
        <v>0</v>
      </c>
      <c r="CZ168" s="96">
        <v>0</v>
      </c>
      <c r="DA168" s="96">
        <v>0</v>
      </c>
      <c r="DB168" s="96">
        <v>0</v>
      </c>
      <c r="DC168" s="96">
        <v>0</v>
      </c>
      <c r="DD168" s="96">
        <v>0</v>
      </c>
      <c r="DE168" s="96">
        <v>28017258.600000001</v>
      </c>
      <c r="DF168" s="96">
        <v>0</v>
      </c>
      <c r="DG168" s="96">
        <v>0</v>
      </c>
      <c r="DH168" s="96">
        <v>0</v>
      </c>
      <c r="DI168" s="96">
        <v>0</v>
      </c>
      <c r="DJ168" s="96">
        <v>0</v>
      </c>
      <c r="DK168" s="96">
        <v>0</v>
      </c>
      <c r="DL168" s="96">
        <v>28017258.600000001</v>
      </c>
      <c r="DM168" s="96">
        <v>23814669.810000002</v>
      </c>
      <c r="DN168" s="96">
        <v>0</v>
      </c>
      <c r="DO168" s="96">
        <v>0</v>
      </c>
      <c r="DP168" s="96">
        <v>0</v>
      </c>
      <c r="DQ168" s="96">
        <v>0</v>
      </c>
      <c r="DR168" s="96">
        <v>0</v>
      </c>
      <c r="DS168" s="96">
        <v>0</v>
      </c>
      <c r="DT168" s="96">
        <v>0</v>
      </c>
      <c r="DU168" s="96">
        <v>0</v>
      </c>
      <c r="DV168" s="96">
        <v>0</v>
      </c>
      <c r="DW168" s="96">
        <v>12</v>
      </c>
      <c r="DX168" s="96">
        <v>0</v>
      </c>
    </row>
    <row r="169" spans="1:128" x14ac:dyDescent="0.2">
      <c r="A169" s="96">
        <v>2793</v>
      </c>
      <c r="B169" s="96" t="s">
        <v>312</v>
      </c>
      <c r="C169" s="96">
        <v>21514</v>
      </c>
      <c r="D169" s="96">
        <v>21541</v>
      </c>
      <c r="E169" s="96">
        <v>43055</v>
      </c>
      <c r="F169" s="96">
        <v>21528</v>
      </c>
      <c r="G169" s="96">
        <v>453</v>
      </c>
      <c r="H169" s="96">
        <v>1.41</v>
      </c>
      <c r="I169" s="96">
        <v>22115</v>
      </c>
      <c r="J169" s="96">
        <v>248066832.93000001</v>
      </c>
      <c r="K169" s="96">
        <v>69836788</v>
      </c>
      <c r="L169" s="96">
        <v>156602467</v>
      </c>
      <c r="M169" s="96">
        <v>0</v>
      </c>
      <c r="N169" s="96">
        <v>0</v>
      </c>
      <c r="O169" s="96">
        <v>0</v>
      </c>
      <c r="P169" s="96">
        <v>0</v>
      </c>
      <c r="Q169" s="96">
        <v>0</v>
      </c>
      <c r="R169" s="96">
        <v>21627577.93</v>
      </c>
      <c r="S169" s="96">
        <v>248214005.93000001</v>
      </c>
      <c r="T169" s="96">
        <v>500000</v>
      </c>
      <c r="U169" s="96">
        <v>0</v>
      </c>
      <c r="V169" s="96">
        <v>0</v>
      </c>
      <c r="W169" s="96">
        <v>247714005.93000001</v>
      </c>
      <c r="X169" s="96">
        <v>21627577.93</v>
      </c>
      <c r="Y169" s="96">
        <v>0</v>
      </c>
      <c r="Z169" s="96">
        <v>226086428</v>
      </c>
      <c r="AA169" s="96">
        <v>19468908.489999998</v>
      </c>
      <c r="AB169" s="96">
        <v>500000</v>
      </c>
      <c r="AC169" s="96">
        <v>16473727</v>
      </c>
      <c r="AD169" s="96">
        <v>0</v>
      </c>
      <c r="AE169" s="96">
        <v>0</v>
      </c>
      <c r="AF169" s="96">
        <v>2495181.4900000002</v>
      </c>
      <c r="AG169" s="96">
        <v>19208301.77</v>
      </c>
      <c r="AH169" s="96">
        <v>0</v>
      </c>
      <c r="AI169" s="96">
        <v>604709.37</v>
      </c>
      <c r="AJ169" s="96">
        <v>0</v>
      </c>
      <c r="AK169" s="96">
        <v>16108410.91</v>
      </c>
      <c r="AL169" s="96">
        <v>242194838.91</v>
      </c>
      <c r="AM169" s="96">
        <v>0</v>
      </c>
      <c r="AN169" s="96">
        <v>0</v>
      </c>
      <c r="AO169" s="96">
        <v>242194838.91</v>
      </c>
      <c r="AP169" s="96">
        <v>242194838.91</v>
      </c>
      <c r="AQ169" s="96">
        <v>1000</v>
      </c>
      <c r="AR169" s="96">
        <v>22115000</v>
      </c>
      <c r="AS169" s="96">
        <v>22115000</v>
      </c>
      <c r="AT169" s="96">
        <v>9780</v>
      </c>
      <c r="AU169" s="96">
        <v>216284700</v>
      </c>
      <c r="AV169" s="96">
        <v>194169700</v>
      </c>
      <c r="AW169" s="96">
        <v>25910138.909999996</v>
      </c>
      <c r="AX169" s="96">
        <v>389615</v>
      </c>
      <c r="AY169" s="96">
        <v>8616332759</v>
      </c>
      <c r="AZ169" s="96">
        <v>1930000</v>
      </c>
      <c r="BA169" s="96">
        <v>42681950000</v>
      </c>
      <c r="BB169" s="96">
        <v>5.1813E-4</v>
      </c>
      <c r="BC169" s="96">
        <v>34065617241</v>
      </c>
      <c r="BD169" s="96">
        <v>17650418.260000002</v>
      </c>
      <c r="BE169" s="96">
        <v>1149452</v>
      </c>
      <c r="BF169" s="96">
        <v>25420130980</v>
      </c>
      <c r="BG169" s="96">
        <v>7.6384199999999999E-3</v>
      </c>
      <c r="BH169" s="96">
        <v>16803798221</v>
      </c>
      <c r="BI169" s="96">
        <v>128354468.41</v>
      </c>
      <c r="BJ169" s="96">
        <v>573449</v>
      </c>
      <c r="BK169" s="96">
        <v>12681824635</v>
      </c>
      <c r="BL169" s="96">
        <v>2.04309E-3</v>
      </c>
      <c r="BM169" s="96">
        <v>4065491876</v>
      </c>
      <c r="BN169" s="96">
        <v>8306165.7999999998</v>
      </c>
      <c r="BO169" s="96">
        <v>154311052.47</v>
      </c>
      <c r="BP169" s="96">
        <v>0</v>
      </c>
      <c r="BQ169" s="96">
        <v>0</v>
      </c>
      <c r="BR169" s="96">
        <v>-2150270</v>
      </c>
      <c r="BS169" s="96">
        <v>-1955</v>
      </c>
      <c r="BT169" s="96">
        <v>0</v>
      </c>
      <c r="BU169" s="96">
        <v>152158827</v>
      </c>
      <c r="BV169" s="96">
        <v>0</v>
      </c>
      <c r="BW169" s="96">
        <v>0</v>
      </c>
      <c r="BX169" s="96">
        <v>0</v>
      </c>
      <c r="BY169" s="96">
        <v>0</v>
      </c>
      <c r="BZ169" s="96">
        <v>0</v>
      </c>
      <c r="CA169" s="96">
        <v>26</v>
      </c>
      <c r="CB169" s="96">
        <v>152158853</v>
      </c>
      <c r="CC169" s="96">
        <v>0</v>
      </c>
      <c r="CD169" s="96">
        <v>152158853</v>
      </c>
      <c r="CE169" s="96">
        <v>22115</v>
      </c>
      <c r="CF169" s="96">
        <v>0</v>
      </c>
      <c r="CG169" s="96">
        <v>22115</v>
      </c>
      <c r="CH169" s="96">
        <v>226086428</v>
      </c>
      <c r="CI169" s="96">
        <v>16108410.91</v>
      </c>
      <c r="CJ169" s="96">
        <v>0</v>
      </c>
      <c r="CK169" s="96">
        <v>242194838.91</v>
      </c>
      <c r="CL169" s="96">
        <v>10951.61</v>
      </c>
      <c r="CM169" s="96">
        <v>0</v>
      </c>
      <c r="CN169" s="96">
        <v>0</v>
      </c>
      <c r="CO169" s="96">
        <v>0</v>
      </c>
      <c r="CP169" s="96">
        <v>0</v>
      </c>
      <c r="CQ169" s="96">
        <v>0</v>
      </c>
      <c r="CR169" s="96">
        <v>0</v>
      </c>
      <c r="CS169" s="96">
        <v>0</v>
      </c>
      <c r="CT169" s="96">
        <v>0</v>
      </c>
      <c r="CU169" s="96">
        <v>6977.66</v>
      </c>
      <c r="CV169" s="96">
        <v>0</v>
      </c>
      <c r="CW169" s="96">
        <v>0</v>
      </c>
      <c r="CX169" s="96">
        <v>0</v>
      </c>
      <c r="CY169" s="96">
        <v>0</v>
      </c>
      <c r="CZ169" s="96">
        <v>0</v>
      </c>
      <c r="DA169" s="96">
        <v>0</v>
      </c>
      <c r="DB169" s="96">
        <v>0</v>
      </c>
      <c r="DC169" s="96">
        <v>0</v>
      </c>
      <c r="DD169" s="96">
        <v>0</v>
      </c>
      <c r="DE169" s="96">
        <v>157235014.69999999</v>
      </c>
      <c r="DF169" s="96">
        <v>0</v>
      </c>
      <c r="DG169" s="96">
        <v>0</v>
      </c>
      <c r="DH169" s="96">
        <v>0</v>
      </c>
      <c r="DI169" s="96">
        <v>71185</v>
      </c>
      <c r="DJ169" s="96">
        <v>0</v>
      </c>
      <c r="DK169" s="96">
        <v>0</v>
      </c>
      <c r="DL169" s="96">
        <v>157163829.69999999</v>
      </c>
      <c r="DM169" s="96">
        <v>133589255.24499999</v>
      </c>
      <c r="DN169" s="96">
        <v>0</v>
      </c>
      <c r="DO169" s="96">
        <v>0</v>
      </c>
      <c r="DP169" s="96">
        <v>0</v>
      </c>
      <c r="DQ169" s="96">
        <v>0</v>
      </c>
      <c r="DR169" s="96">
        <v>0</v>
      </c>
      <c r="DS169" s="96">
        <v>0</v>
      </c>
      <c r="DT169" s="96">
        <v>0</v>
      </c>
      <c r="DU169" s="96">
        <v>0</v>
      </c>
      <c r="DV169" s="96">
        <v>0</v>
      </c>
      <c r="DW169" s="96">
        <v>133</v>
      </c>
      <c r="DX169" s="96">
        <v>0</v>
      </c>
    </row>
    <row r="170" spans="1:128" x14ac:dyDescent="0.2">
      <c r="A170" s="96">
        <v>1376</v>
      </c>
      <c r="B170" s="96" t="s">
        <v>313</v>
      </c>
      <c r="C170" s="96">
        <v>3576</v>
      </c>
      <c r="D170" s="96">
        <v>3584</v>
      </c>
      <c r="E170" s="96">
        <v>7160</v>
      </c>
      <c r="F170" s="96">
        <v>3580</v>
      </c>
      <c r="G170" s="96">
        <v>195</v>
      </c>
      <c r="H170" s="96">
        <v>0.4</v>
      </c>
      <c r="I170" s="96">
        <v>3781</v>
      </c>
      <c r="J170" s="96">
        <v>43554660</v>
      </c>
      <c r="K170" s="96">
        <v>30916489</v>
      </c>
      <c r="L170" s="96">
        <v>6845915</v>
      </c>
      <c r="M170" s="96">
        <v>0</v>
      </c>
      <c r="N170" s="96">
        <v>0</v>
      </c>
      <c r="O170" s="96">
        <v>0</v>
      </c>
      <c r="P170" s="96">
        <v>0</v>
      </c>
      <c r="Q170" s="96">
        <v>0</v>
      </c>
      <c r="R170" s="96">
        <v>5792256</v>
      </c>
      <c r="S170" s="96">
        <v>45112766</v>
      </c>
      <c r="T170" s="96">
        <v>0</v>
      </c>
      <c r="U170" s="96">
        <v>0</v>
      </c>
      <c r="V170" s="96">
        <v>10000</v>
      </c>
      <c r="W170" s="96">
        <v>45102766</v>
      </c>
      <c r="X170" s="96">
        <v>5792256</v>
      </c>
      <c r="Y170" s="96">
        <v>0</v>
      </c>
      <c r="Z170" s="96">
        <v>39310510</v>
      </c>
      <c r="AA170" s="96">
        <v>4264094</v>
      </c>
      <c r="AB170" s="96">
        <v>0</v>
      </c>
      <c r="AC170" s="96">
        <v>4264094</v>
      </c>
      <c r="AD170" s="96">
        <v>0</v>
      </c>
      <c r="AE170" s="96">
        <v>0</v>
      </c>
      <c r="AF170" s="96">
        <v>0</v>
      </c>
      <c r="AG170" s="96">
        <v>4277857</v>
      </c>
      <c r="AH170" s="96">
        <v>220828.45</v>
      </c>
      <c r="AI170" s="96">
        <v>0</v>
      </c>
      <c r="AJ170" s="96">
        <v>0</v>
      </c>
      <c r="AK170" s="96">
        <v>4498685.45</v>
      </c>
      <c r="AL170" s="96">
        <v>43809195.450000003</v>
      </c>
      <c r="AM170" s="96">
        <v>0</v>
      </c>
      <c r="AN170" s="96">
        <v>0</v>
      </c>
      <c r="AO170" s="96">
        <v>43809195.450000003</v>
      </c>
      <c r="AP170" s="96">
        <v>43809195.450000003</v>
      </c>
      <c r="AQ170" s="96">
        <v>1000</v>
      </c>
      <c r="AR170" s="96">
        <v>3781000</v>
      </c>
      <c r="AS170" s="96">
        <v>3781000</v>
      </c>
      <c r="AT170" s="96">
        <v>9780</v>
      </c>
      <c r="AU170" s="96">
        <v>36978180</v>
      </c>
      <c r="AV170" s="96">
        <v>33197180</v>
      </c>
      <c r="AW170" s="96">
        <v>6831015.450000003</v>
      </c>
      <c r="AX170" s="96">
        <v>914472</v>
      </c>
      <c r="AY170" s="96">
        <v>3457618905</v>
      </c>
      <c r="AZ170" s="96">
        <v>1930000</v>
      </c>
      <c r="BA170" s="96">
        <v>7297330000</v>
      </c>
      <c r="BB170" s="96">
        <v>5.1813E-4</v>
      </c>
      <c r="BC170" s="96">
        <v>3839711095</v>
      </c>
      <c r="BD170" s="96">
        <v>1989469.51</v>
      </c>
      <c r="BE170" s="96">
        <v>1149452</v>
      </c>
      <c r="BF170" s="96">
        <v>4346078012</v>
      </c>
      <c r="BG170" s="96">
        <v>7.6384199999999999E-3</v>
      </c>
      <c r="BH170" s="96">
        <v>888459107</v>
      </c>
      <c r="BI170" s="96">
        <v>6786423.8099999996</v>
      </c>
      <c r="BJ170" s="96">
        <v>573449</v>
      </c>
      <c r="BK170" s="96">
        <v>2168210669</v>
      </c>
      <c r="BL170" s="96">
        <v>3.1505299999999999E-3</v>
      </c>
      <c r="BM170" s="96">
        <v>-1289408236</v>
      </c>
      <c r="BN170" s="96">
        <v>-4062319.33</v>
      </c>
      <c r="BO170" s="96">
        <v>4713573.99</v>
      </c>
      <c r="BP170" s="96">
        <v>0</v>
      </c>
      <c r="BQ170" s="96">
        <v>0</v>
      </c>
      <c r="BR170" s="96">
        <v>-65682</v>
      </c>
      <c r="BS170" s="96">
        <v>-783</v>
      </c>
      <c r="BT170" s="96">
        <v>0</v>
      </c>
      <c r="BU170" s="96">
        <v>4647109</v>
      </c>
      <c r="BV170" s="96">
        <v>1185534.42</v>
      </c>
      <c r="BW170" s="96">
        <v>0</v>
      </c>
      <c r="BX170" s="96">
        <v>-16520</v>
      </c>
      <c r="BY170" s="96">
        <v>783</v>
      </c>
      <c r="BZ170" s="96">
        <v>1169797</v>
      </c>
      <c r="CA170" s="96">
        <v>0</v>
      </c>
      <c r="CB170" s="96">
        <v>5816906</v>
      </c>
      <c r="CC170" s="96">
        <v>0</v>
      </c>
      <c r="CD170" s="96">
        <v>5816906</v>
      </c>
      <c r="CE170" s="96">
        <v>3781</v>
      </c>
      <c r="CF170" s="96">
        <v>0</v>
      </c>
      <c r="CG170" s="96">
        <v>3781</v>
      </c>
      <c r="CH170" s="96">
        <v>39310510</v>
      </c>
      <c r="CI170" s="96">
        <v>4498685.45</v>
      </c>
      <c r="CJ170" s="96">
        <v>0</v>
      </c>
      <c r="CK170" s="96">
        <v>43809195.450000003</v>
      </c>
      <c r="CL170" s="96">
        <v>11586.67</v>
      </c>
      <c r="CM170" s="96">
        <v>0</v>
      </c>
      <c r="CN170" s="96">
        <v>0</v>
      </c>
      <c r="CO170" s="96">
        <v>0</v>
      </c>
      <c r="CP170" s="96">
        <v>0</v>
      </c>
      <c r="CQ170" s="96">
        <v>0</v>
      </c>
      <c r="CR170" s="96">
        <v>0</v>
      </c>
      <c r="CS170" s="96">
        <v>0</v>
      </c>
      <c r="CT170" s="96">
        <v>0</v>
      </c>
      <c r="CU170" s="96">
        <v>1246.6500000000001</v>
      </c>
      <c r="CV170" s="96">
        <v>0</v>
      </c>
      <c r="CW170" s="96">
        <v>0</v>
      </c>
      <c r="CX170" s="96">
        <v>0</v>
      </c>
      <c r="CY170" s="96">
        <v>0</v>
      </c>
      <c r="CZ170" s="96">
        <v>0</v>
      </c>
      <c r="DA170" s="96">
        <v>0</v>
      </c>
      <c r="DB170" s="96">
        <v>0</v>
      </c>
      <c r="DC170" s="96">
        <v>0</v>
      </c>
      <c r="DD170" s="96">
        <v>0</v>
      </c>
      <c r="DE170" s="96">
        <v>4385227.07</v>
      </c>
      <c r="DF170" s="96">
        <v>2554900.4700000002</v>
      </c>
      <c r="DG170" s="96">
        <v>0</v>
      </c>
      <c r="DH170" s="96">
        <v>0</v>
      </c>
      <c r="DI170" s="96">
        <v>0</v>
      </c>
      <c r="DJ170" s="96">
        <v>0</v>
      </c>
      <c r="DK170" s="96">
        <v>0</v>
      </c>
      <c r="DL170" s="96">
        <v>6940127.540000001</v>
      </c>
      <c r="DM170" s="96">
        <v>5899108.4090000009</v>
      </c>
      <c r="DN170" s="96">
        <v>0</v>
      </c>
      <c r="DO170" s="96">
        <v>1185534.42</v>
      </c>
      <c r="DP170" s="96">
        <v>1185534.42</v>
      </c>
      <c r="DQ170" s="96">
        <v>1185534.42</v>
      </c>
      <c r="DR170" s="96">
        <v>0</v>
      </c>
      <c r="DS170" s="96">
        <v>-16520</v>
      </c>
      <c r="DT170" s="96">
        <v>783</v>
      </c>
      <c r="DU170" s="96">
        <v>1169797</v>
      </c>
      <c r="DV170" s="96">
        <v>0</v>
      </c>
      <c r="DW170" s="96">
        <v>6</v>
      </c>
      <c r="DX170" s="96">
        <v>0</v>
      </c>
    </row>
    <row r="171" spans="1:128" x14ac:dyDescent="0.2">
      <c r="A171" s="96">
        <v>2800</v>
      </c>
      <c r="B171" s="96" t="s">
        <v>314</v>
      </c>
      <c r="C171" s="96">
        <v>1857</v>
      </c>
      <c r="D171" s="96">
        <v>1847</v>
      </c>
      <c r="E171" s="96">
        <v>3704</v>
      </c>
      <c r="F171" s="96">
        <v>1852</v>
      </c>
      <c r="G171" s="96">
        <v>35</v>
      </c>
      <c r="H171" s="96">
        <v>0.55000000000000004</v>
      </c>
      <c r="I171" s="96">
        <v>1899</v>
      </c>
      <c r="J171" s="96">
        <v>19628827</v>
      </c>
      <c r="K171" s="96">
        <v>9087252</v>
      </c>
      <c r="L171" s="96">
        <v>8485724</v>
      </c>
      <c r="M171" s="96">
        <v>0</v>
      </c>
      <c r="N171" s="96">
        <v>0</v>
      </c>
      <c r="O171" s="96">
        <v>0</v>
      </c>
      <c r="P171" s="96">
        <v>0</v>
      </c>
      <c r="Q171" s="96">
        <v>0</v>
      </c>
      <c r="R171" s="96">
        <v>2055851</v>
      </c>
      <c r="S171" s="96">
        <v>19628827</v>
      </c>
      <c r="T171" s="96">
        <v>0</v>
      </c>
      <c r="U171" s="96">
        <v>0</v>
      </c>
      <c r="V171" s="96">
        <v>1000</v>
      </c>
      <c r="W171" s="96">
        <v>19627827</v>
      </c>
      <c r="X171" s="96">
        <v>2055851</v>
      </c>
      <c r="Y171" s="96">
        <v>0</v>
      </c>
      <c r="Z171" s="96">
        <v>17571976</v>
      </c>
      <c r="AA171" s="96">
        <v>11034160</v>
      </c>
      <c r="AB171" s="96">
        <v>0</v>
      </c>
      <c r="AC171" s="96">
        <v>2031762</v>
      </c>
      <c r="AD171" s="96">
        <v>0</v>
      </c>
      <c r="AE171" s="96">
        <v>8916396</v>
      </c>
      <c r="AF171" s="96">
        <v>86002</v>
      </c>
      <c r="AG171" s="96">
        <v>11016955</v>
      </c>
      <c r="AH171" s="96">
        <v>0</v>
      </c>
      <c r="AI171" s="96">
        <v>8916396</v>
      </c>
      <c r="AJ171" s="96">
        <v>0</v>
      </c>
      <c r="AK171" s="96">
        <v>2014557</v>
      </c>
      <c r="AL171" s="96">
        <v>19586533</v>
      </c>
      <c r="AM171" s="96">
        <v>0</v>
      </c>
      <c r="AN171" s="96">
        <v>0</v>
      </c>
      <c r="AO171" s="96">
        <v>19586533</v>
      </c>
      <c r="AP171" s="96">
        <v>19586533</v>
      </c>
      <c r="AQ171" s="96">
        <v>1000</v>
      </c>
      <c r="AR171" s="96">
        <v>1899000</v>
      </c>
      <c r="AS171" s="96">
        <v>1899000</v>
      </c>
      <c r="AT171" s="96">
        <v>9780</v>
      </c>
      <c r="AU171" s="96">
        <v>18572220</v>
      </c>
      <c r="AV171" s="96">
        <v>16673220</v>
      </c>
      <c r="AW171" s="96">
        <v>1014313</v>
      </c>
      <c r="AX171" s="96">
        <v>646336</v>
      </c>
      <c r="AY171" s="96">
        <v>1227391272</v>
      </c>
      <c r="AZ171" s="96">
        <v>1930000</v>
      </c>
      <c r="BA171" s="96">
        <v>3665070000</v>
      </c>
      <c r="BB171" s="96">
        <v>5.1813E-4</v>
      </c>
      <c r="BC171" s="96">
        <v>2437678728</v>
      </c>
      <c r="BD171" s="96">
        <v>1263034.48</v>
      </c>
      <c r="BE171" s="96">
        <v>1149452</v>
      </c>
      <c r="BF171" s="96">
        <v>2182809348</v>
      </c>
      <c r="BG171" s="96">
        <v>7.6384199999999999E-3</v>
      </c>
      <c r="BH171" s="96">
        <v>955418076</v>
      </c>
      <c r="BI171" s="96">
        <v>7297884.54</v>
      </c>
      <c r="BJ171" s="96">
        <v>573449</v>
      </c>
      <c r="BK171" s="96">
        <v>1088979651</v>
      </c>
      <c r="BL171" s="96">
        <v>9.3143000000000002E-4</v>
      </c>
      <c r="BM171" s="96">
        <v>-138411621</v>
      </c>
      <c r="BN171" s="96">
        <v>-128920.74</v>
      </c>
      <c r="BO171" s="96">
        <v>8431998.2799999993</v>
      </c>
      <c r="BP171" s="96">
        <v>0</v>
      </c>
      <c r="BQ171" s="96">
        <v>0</v>
      </c>
      <c r="BR171" s="96">
        <v>-117497</v>
      </c>
      <c r="BS171" s="96">
        <v>-271</v>
      </c>
      <c r="BT171" s="96">
        <v>0</v>
      </c>
      <c r="BU171" s="96">
        <v>8314230</v>
      </c>
      <c r="BV171" s="96">
        <v>0</v>
      </c>
      <c r="BW171" s="96">
        <v>0</v>
      </c>
      <c r="BX171" s="96">
        <v>0</v>
      </c>
      <c r="BY171" s="96">
        <v>0</v>
      </c>
      <c r="BZ171" s="96">
        <v>0</v>
      </c>
      <c r="CA171" s="96">
        <v>4</v>
      </c>
      <c r="CB171" s="96">
        <v>8314234</v>
      </c>
      <c r="CC171" s="96">
        <v>0</v>
      </c>
      <c r="CD171" s="96">
        <v>8314234</v>
      </c>
      <c r="CE171" s="96">
        <v>1899</v>
      </c>
      <c r="CF171" s="96">
        <v>0</v>
      </c>
      <c r="CG171" s="96">
        <v>1899</v>
      </c>
      <c r="CH171" s="96">
        <v>17571976</v>
      </c>
      <c r="CI171" s="96">
        <v>2014557</v>
      </c>
      <c r="CJ171" s="96">
        <v>0</v>
      </c>
      <c r="CK171" s="96">
        <v>19586533</v>
      </c>
      <c r="CL171" s="96">
        <v>10314.129999999999</v>
      </c>
      <c r="CM171" s="96">
        <v>0</v>
      </c>
      <c r="CN171" s="96">
        <v>0</v>
      </c>
      <c r="CO171" s="96">
        <v>0</v>
      </c>
      <c r="CP171" s="96">
        <v>0</v>
      </c>
      <c r="CQ171" s="96">
        <v>0</v>
      </c>
      <c r="CR171" s="96">
        <v>0</v>
      </c>
      <c r="CS171" s="96">
        <v>0</v>
      </c>
      <c r="CT171" s="96">
        <v>0</v>
      </c>
      <c r="CU171" s="96">
        <v>4440.2299999999996</v>
      </c>
      <c r="CV171" s="96">
        <v>0</v>
      </c>
      <c r="CW171" s="96">
        <v>0</v>
      </c>
      <c r="CX171" s="96">
        <v>0</v>
      </c>
      <c r="CY171" s="96">
        <v>0</v>
      </c>
      <c r="CZ171" s="96">
        <v>0</v>
      </c>
      <c r="DA171" s="96">
        <v>0</v>
      </c>
      <c r="DB171" s="96">
        <v>0</v>
      </c>
      <c r="DC171" s="96">
        <v>0</v>
      </c>
      <c r="DD171" s="96">
        <v>0</v>
      </c>
      <c r="DE171" s="96">
        <v>8600565.0700000003</v>
      </c>
      <c r="DF171" s="96">
        <v>0</v>
      </c>
      <c r="DG171" s="96">
        <v>0</v>
      </c>
      <c r="DH171" s="96">
        <v>0</v>
      </c>
      <c r="DI171" s="96">
        <v>0</v>
      </c>
      <c r="DJ171" s="96">
        <v>0</v>
      </c>
      <c r="DK171" s="96">
        <v>0</v>
      </c>
      <c r="DL171" s="96">
        <v>8600565.0700000003</v>
      </c>
      <c r="DM171" s="96">
        <v>7310480.3095000004</v>
      </c>
      <c r="DN171" s="96">
        <v>0</v>
      </c>
      <c r="DO171" s="96">
        <v>0</v>
      </c>
      <c r="DP171" s="96">
        <v>0</v>
      </c>
      <c r="DQ171" s="96">
        <v>0</v>
      </c>
      <c r="DR171" s="96">
        <v>0</v>
      </c>
      <c r="DS171" s="96">
        <v>0</v>
      </c>
      <c r="DT171" s="96">
        <v>0</v>
      </c>
      <c r="DU171" s="96">
        <v>0</v>
      </c>
      <c r="DV171" s="96">
        <v>0</v>
      </c>
      <c r="DW171" s="96">
        <v>11</v>
      </c>
      <c r="DX171" s="96">
        <v>0</v>
      </c>
    </row>
    <row r="172" spans="1:128" x14ac:dyDescent="0.2">
      <c r="A172" s="96">
        <v>2814</v>
      </c>
      <c r="B172" s="96" t="s">
        <v>315</v>
      </c>
      <c r="C172" s="96">
        <v>965</v>
      </c>
      <c r="D172" s="96">
        <v>976</v>
      </c>
      <c r="E172" s="96">
        <v>1941</v>
      </c>
      <c r="F172" s="96">
        <v>971</v>
      </c>
      <c r="G172" s="96">
        <v>10</v>
      </c>
      <c r="H172" s="96">
        <v>0.12</v>
      </c>
      <c r="I172" s="96">
        <v>989</v>
      </c>
      <c r="J172" s="96">
        <v>9973830</v>
      </c>
      <c r="K172" s="96">
        <v>4566026</v>
      </c>
      <c r="L172" s="96">
        <v>4330967</v>
      </c>
      <c r="M172" s="96">
        <v>0</v>
      </c>
      <c r="N172" s="96">
        <v>0</v>
      </c>
      <c r="O172" s="96">
        <v>0</v>
      </c>
      <c r="P172" s="96">
        <v>0</v>
      </c>
      <c r="Q172" s="96">
        <v>0</v>
      </c>
      <c r="R172" s="96">
        <v>1076837</v>
      </c>
      <c r="S172" s="96">
        <v>10030924</v>
      </c>
      <c r="T172" s="96">
        <v>0</v>
      </c>
      <c r="U172" s="96">
        <v>0</v>
      </c>
      <c r="V172" s="96">
        <v>0</v>
      </c>
      <c r="W172" s="96">
        <v>10030924</v>
      </c>
      <c r="X172" s="96">
        <v>1076837</v>
      </c>
      <c r="Y172" s="96">
        <v>0</v>
      </c>
      <c r="Z172" s="96">
        <v>8954087</v>
      </c>
      <c r="AA172" s="96">
        <v>1996036</v>
      </c>
      <c r="AB172" s="96">
        <v>0</v>
      </c>
      <c r="AC172" s="96">
        <v>1995811</v>
      </c>
      <c r="AD172" s="96">
        <v>0</v>
      </c>
      <c r="AE172" s="96">
        <v>0</v>
      </c>
      <c r="AF172" s="96">
        <v>225</v>
      </c>
      <c r="AG172" s="96">
        <v>2013552</v>
      </c>
      <c r="AH172" s="96">
        <v>0</v>
      </c>
      <c r="AI172" s="96">
        <v>0</v>
      </c>
      <c r="AJ172" s="96">
        <v>0</v>
      </c>
      <c r="AK172" s="96">
        <v>2013327</v>
      </c>
      <c r="AL172" s="96">
        <v>10967414</v>
      </c>
      <c r="AM172" s="96">
        <v>0</v>
      </c>
      <c r="AN172" s="96">
        <v>0</v>
      </c>
      <c r="AO172" s="96">
        <v>10967414</v>
      </c>
      <c r="AP172" s="96">
        <v>10967414</v>
      </c>
      <c r="AQ172" s="96">
        <v>1000</v>
      </c>
      <c r="AR172" s="96">
        <v>989000</v>
      </c>
      <c r="AS172" s="96">
        <v>989000</v>
      </c>
      <c r="AT172" s="96">
        <v>9780</v>
      </c>
      <c r="AU172" s="96">
        <v>9672420</v>
      </c>
      <c r="AV172" s="96">
        <v>8683420</v>
      </c>
      <c r="AW172" s="96">
        <v>1294994</v>
      </c>
      <c r="AX172" s="96">
        <v>528427</v>
      </c>
      <c r="AY172" s="96">
        <v>522614536</v>
      </c>
      <c r="AZ172" s="96">
        <v>1930000</v>
      </c>
      <c r="BA172" s="96">
        <v>1908770000</v>
      </c>
      <c r="BB172" s="96">
        <v>5.1813E-4</v>
      </c>
      <c r="BC172" s="96">
        <v>1386155464</v>
      </c>
      <c r="BD172" s="96">
        <v>718208.73</v>
      </c>
      <c r="BE172" s="96">
        <v>1149452</v>
      </c>
      <c r="BF172" s="96">
        <v>1136808028</v>
      </c>
      <c r="BG172" s="96">
        <v>7.6384199999999999E-3</v>
      </c>
      <c r="BH172" s="96">
        <v>614193492</v>
      </c>
      <c r="BI172" s="96">
        <v>4691467.8499999996</v>
      </c>
      <c r="BJ172" s="96">
        <v>573449</v>
      </c>
      <c r="BK172" s="96">
        <v>567141061</v>
      </c>
      <c r="BL172" s="96">
        <v>2.2833699999999998E-3</v>
      </c>
      <c r="BM172" s="96">
        <v>44526525</v>
      </c>
      <c r="BN172" s="96">
        <v>101670.53</v>
      </c>
      <c r="BO172" s="96">
        <v>5511347.1100000003</v>
      </c>
      <c r="BP172" s="96">
        <v>0</v>
      </c>
      <c r="BQ172" s="96">
        <v>0</v>
      </c>
      <c r="BR172" s="96">
        <v>-76799</v>
      </c>
      <c r="BS172" s="96">
        <v>-218</v>
      </c>
      <c r="BT172" s="96">
        <v>0</v>
      </c>
      <c r="BU172" s="96">
        <v>5434330</v>
      </c>
      <c r="BV172" s="96">
        <v>0</v>
      </c>
      <c r="BW172" s="96">
        <v>0</v>
      </c>
      <c r="BX172" s="96">
        <v>0</v>
      </c>
      <c r="BY172" s="96">
        <v>218</v>
      </c>
      <c r="BZ172" s="96">
        <v>218</v>
      </c>
      <c r="CA172" s="96">
        <v>0</v>
      </c>
      <c r="CB172" s="96">
        <v>5434548</v>
      </c>
      <c r="CC172" s="96">
        <v>0</v>
      </c>
      <c r="CD172" s="96">
        <v>5434548</v>
      </c>
      <c r="CE172" s="96">
        <v>989</v>
      </c>
      <c r="CF172" s="96">
        <v>0</v>
      </c>
      <c r="CG172" s="96">
        <v>989</v>
      </c>
      <c r="CH172" s="96">
        <v>8954087</v>
      </c>
      <c r="CI172" s="96">
        <v>2013327</v>
      </c>
      <c r="CJ172" s="96">
        <v>0</v>
      </c>
      <c r="CK172" s="96">
        <v>10967414</v>
      </c>
      <c r="CL172" s="96">
        <v>11089.4</v>
      </c>
      <c r="CM172" s="96">
        <v>0</v>
      </c>
      <c r="CN172" s="96">
        <v>0</v>
      </c>
      <c r="CO172" s="96">
        <v>0</v>
      </c>
      <c r="CP172" s="96">
        <v>0</v>
      </c>
      <c r="CQ172" s="96">
        <v>0</v>
      </c>
      <c r="CR172" s="96">
        <v>0</v>
      </c>
      <c r="CS172" s="96">
        <v>0</v>
      </c>
      <c r="CT172" s="96">
        <v>0</v>
      </c>
      <c r="CU172" s="96">
        <v>5572.65</v>
      </c>
      <c r="CV172" s="96">
        <v>0</v>
      </c>
      <c r="CW172" s="96">
        <v>0</v>
      </c>
      <c r="CX172" s="96">
        <v>0</v>
      </c>
      <c r="CY172" s="96">
        <v>0</v>
      </c>
      <c r="CZ172" s="96">
        <v>0</v>
      </c>
      <c r="DA172" s="96">
        <v>0</v>
      </c>
      <c r="DB172" s="96">
        <v>0</v>
      </c>
      <c r="DC172" s="96">
        <v>0</v>
      </c>
      <c r="DD172" s="96">
        <v>0</v>
      </c>
      <c r="DE172" s="96">
        <v>670619.28</v>
      </c>
      <c r="DF172" s="96">
        <v>3719254.01</v>
      </c>
      <c r="DG172" s="96">
        <v>0</v>
      </c>
      <c r="DH172" s="96">
        <v>0</v>
      </c>
      <c r="DI172" s="96">
        <v>0</v>
      </c>
      <c r="DJ172" s="96">
        <v>0</v>
      </c>
      <c r="DK172" s="96">
        <v>0</v>
      </c>
      <c r="DL172" s="96">
        <v>4389873.29</v>
      </c>
      <c r="DM172" s="96">
        <v>3731392.2964999997</v>
      </c>
      <c r="DN172" s="96">
        <v>0</v>
      </c>
      <c r="DO172" s="96">
        <v>0</v>
      </c>
      <c r="DP172" s="96">
        <v>0</v>
      </c>
      <c r="DQ172" s="96">
        <v>0</v>
      </c>
      <c r="DR172" s="96">
        <v>0</v>
      </c>
      <c r="DS172" s="96">
        <v>0</v>
      </c>
      <c r="DT172" s="96">
        <v>218</v>
      </c>
      <c r="DU172" s="96">
        <v>218</v>
      </c>
      <c r="DV172" s="96">
        <v>0</v>
      </c>
      <c r="DW172" s="96">
        <v>8</v>
      </c>
      <c r="DX172" s="96">
        <v>0</v>
      </c>
    </row>
    <row r="173" spans="1:128" x14ac:dyDescent="0.2">
      <c r="A173" s="96">
        <v>5960</v>
      </c>
      <c r="B173" s="96" t="s">
        <v>316</v>
      </c>
      <c r="C173" s="96">
        <v>444</v>
      </c>
      <c r="D173" s="96">
        <v>454</v>
      </c>
      <c r="E173" s="96">
        <v>898</v>
      </c>
      <c r="F173" s="96">
        <v>449</v>
      </c>
      <c r="G173" s="96">
        <v>18</v>
      </c>
      <c r="H173" s="96">
        <v>0</v>
      </c>
      <c r="I173" s="96">
        <v>467</v>
      </c>
      <c r="J173" s="96">
        <v>6061882</v>
      </c>
      <c r="K173" s="96">
        <v>1389440</v>
      </c>
      <c r="L173" s="96">
        <v>3187451</v>
      </c>
      <c r="M173" s="96">
        <v>0</v>
      </c>
      <c r="N173" s="96">
        <v>0</v>
      </c>
      <c r="O173" s="96">
        <v>0</v>
      </c>
      <c r="P173" s="96">
        <v>0</v>
      </c>
      <c r="Q173" s="96">
        <v>0</v>
      </c>
      <c r="R173" s="96">
        <v>1484991</v>
      </c>
      <c r="S173" s="96">
        <v>6061882</v>
      </c>
      <c r="T173" s="96">
        <v>0</v>
      </c>
      <c r="U173" s="96">
        <v>0</v>
      </c>
      <c r="V173" s="96">
        <v>500</v>
      </c>
      <c r="W173" s="96">
        <v>6061382</v>
      </c>
      <c r="X173" s="96">
        <v>1484991</v>
      </c>
      <c r="Y173" s="96">
        <v>0</v>
      </c>
      <c r="Z173" s="96">
        <v>4576391</v>
      </c>
      <c r="AA173" s="96">
        <v>429587</v>
      </c>
      <c r="AB173" s="96">
        <v>0</v>
      </c>
      <c r="AC173" s="96">
        <v>429587</v>
      </c>
      <c r="AD173" s="96">
        <v>0</v>
      </c>
      <c r="AE173" s="96">
        <v>0</v>
      </c>
      <c r="AF173" s="96">
        <v>0</v>
      </c>
      <c r="AG173" s="96">
        <v>496878</v>
      </c>
      <c r="AH173" s="96">
        <v>0</v>
      </c>
      <c r="AI173" s="96">
        <v>0</v>
      </c>
      <c r="AJ173" s="96">
        <v>0</v>
      </c>
      <c r="AK173" s="96">
        <v>496878</v>
      </c>
      <c r="AL173" s="96">
        <v>5073269</v>
      </c>
      <c r="AM173" s="96">
        <v>0</v>
      </c>
      <c r="AN173" s="96">
        <v>0</v>
      </c>
      <c r="AO173" s="96">
        <v>5073269</v>
      </c>
      <c r="AP173" s="96">
        <v>5073269</v>
      </c>
      <c r="AQ173" s="96">
        <v>1000</v>
      </c>
      <c r="AR173" s="96">
        <v>467000</v>
      </c>
      <c r="AS173" s="96">
        <v>467000</v>
      </c>
      <c r="AT173" s="96">
        <v>9780</v>
      </c>
      <c r="AU173" s="96">
        <v>4567260</v>
      </c>
      <c r="AV173" s="96">
        <v>4100260</v>
      </c>
      <c r="AW173" s="96">
        <v>506009</v>
      </c>
      <c r="AX173" s="96">
        <v>412157</v>
      </c>
      <c r="AY173" s="96">
        <v>192477483</v>
      </c>
      <c r="AZ173" s="96">
        <v>1930000</v>
      </c>
      <c r="BA173" s="96">
        <v>901310000</v>
      </c>
      <c r="BB173" s="96">
        <v>5.1813E-4</v>
      </c>
      <c r="BC173" s="96">
        <v>708832517</v>
      </c>
      <c r="BD173" s="96">
        <v>367267.39</v>
      </c>
      <c r="BE173" s="96">
        <v>1149452</v>
      </c>
      <c r="BF173" s="96">
        <v>536794084</v>
      </c>
      <c r="BG173" s="96">
        <v>7.6384199999999999E-3</v>
      </c>
      <c r="BH173" s="96">
        <v>344316601</v>
      </c>
      <c r="BI173" s="96">
        <v>2630034.81</v>
      </c>
      <c r="BJ173" s="96">
        <v>573449</v>
      </c>
      <c r="BK173" s="96">
        <v>267800683</v>
      </c>
      <c r="BL173" s="96">
        <v>1.8894999999999999E-3</v>
      </c>
      <c r="BM173" s="96">
        <v>75323200</v>
      </c>
      <c r="BN173" s="96">
        <v>142323.19</v>
      </c>
      <c r="BO173" s="96">
        <v>3139625.39</v>
      </c>
      <c r="BP173" s="96">
        <v>0</v>
      </c>
      <c r="BQ173" s="96">
        <v>0</v>
      </c>
      <c r="BR173" s="96">
        <v>-43750</v>
      </c>
      <c r="BS173" s="96">
        <v>-43</v>
      </c>
      <c r="BT173" s="96">
        <v>0</v>
      </c>
      <c r="BU173" s="96">
        <v>3095832</v>
      </c>
      <c r="BV173" s="96">
        <v>0</v>
      </c>
      <c r="BW173" s="96">
        <v>0</v>
      </c>
      <c r="BX173" s="96">
        <v>0</v>
      </c>
      <c r="BY173" s="96">
        <v>0</v>
      </c>
      <c r="BZ173" s="96">
        <v>0</v>
      </c>
      <c r="CA173" s="96">
        <v>0</v>
      </c>
      <c r="CB173" s="96">
        <v>3095832</v>
      </c>
      <c r="CC173" s="96">
        <v>0</v>
      </c>
      <c r="CD173" s="96">
        <v>3095832</v>
      </c>
      <c r="CE173" s="96">
        <v>467</v>
      </c>
      <c r="CF173" s="96">
        <v>0</v>
      </c>
      <c r="CG173" s="96">
        <v>467</v>
      </c>
      <c r="CH173" s="96">
        <v>4576391</v>
      </c>
      <c r="CI173" s="96">
        <v>496878</v>
      </c>
      <c r="CJ173" s="96">
        <v>0</v>
      </c>
      <c r="CK173" s="96">
        <v>5073269</v>
      </c>
      <c r="CL173" s="96">
        <v>10863.53</v>
      </c>
      <c r="CM173" s="96">
        <v>0</v>
      </c>
      <c r="CN173" s="96">
        <v>0</v>
      </c>
      <c r="CO173" s="96">
        <v>0</v>
      </c>
      <c r="CP173" s="96">
        <v>0</v>
      </c>
      <c r="CQ173" s="96">
        <v>0</v>
      </c>
      <c r="CR173" s="96">
        <v>0</v>
      </c>
      <c r="CS173" s="96">
        <v>0</v>
      </c>
      <c r="CT173" s="96">
        <v>0</v>
      </c>
      <c r="CU173" s="96">
        <v>6722.97</v>
      </c>
      <c r="CV173" s="96">
        <v>0</v>
      </c>
      <c r="CW173" s="96">
        <v>0</v>
      </c>
      <c r="CX173" s="96">
        <v>0</v>
      </c>
      <c r="CY173" s="96">
        <v>0</v>
      </c>
      <c r="CZ173" s="96">
        <v>0</v>
      </c>
      <c r="DA173" s="96">
        <v>0</v>
      </c>
      <c r="DB173" s="96">
        <v>0</v>
      </c>
      <c r="DC173" s="96">
        <v>0</v>
      </c>
      <c r="DD173" s="96">
        <v>0</v>
      </c>
      <c r="DE173" s="96">
        <v>3198536.73</v>
      </c>
      <c r="DF173" s="96">
        <v>0</v>
      </c>
      <c r="DG173" s="96">
        <v>0</v>
      </c>
      <c r="DH173" s="96">
        <v>0</v>
      </c>
      <c r="DI173" s="96">
        <v>0</v>
      </c>
      <c r="DJ173" s="96">
        <v>0</v>
      </c>
      <c r="DK173" s="96">
        <v>0</v>
      </c>
      <c r="DL173" s="96">
        <v>3198536.73</v>
      </c>
      <c r="DM173" s="96">
        <v>2718756.2204999998</v>
      </c>
      <c r="DN173" s="96">
        <v>0</v>
      </c>
      <c r="DO173" s="96">
        <v>0</v>
      </c>
      <c r="DP173" s="96">
        <v>0</v>
      </c>
      <c r="DQ173" s="96">
        <v>0</v>
      </c>
      <c r="DR173" s="96">
        <v>0</v>
      </c>
      <c r="DS173" s="96">
        <v>0</v>
      </c>
      <c r="DT173" s="96">
        <v>0</v>
      </c>
      <c r="DU173" s="96">
        <v>0</v>
      </c>
      <c r="DV173" s="96">
        <v>0</v>
      </c>
      <c r="DW173" s="96">
        <v>0</v>
      </c>
      <c r="DX173" s="96">
        <v>0</v>
      </c>
    </row>
    <row r="174" spans="1:128" x14ac:dyDescent="0.2">
      <c r="A174" s="96">
        <v>2828</v>
      </c>
      <c r="B174" s="96" t="s">
        <v>317</v>
      </c>
      <c r="C174" s="96">
        <v>1252</v>
      </c>
      <c r="D174" s="96">
        <v>1238</v>
      </c>
      <c r="E174" s="96">
        <v>2490</v>
      </c>
      <c r="F174" s="96">
        <v>1245</v>
      </c>
      <c r="G174" s="96">
        <v>46</v>
      </c>
      <c r="H174" s="96">
        <v>0</v>
      </c>
      <c r="I174" s="96">
        <v>1294</v>
      </c>
      <c r="J174" s="96">
        <v>14295636</v>
      </c>
      <c r="K174" s="96">
        <v>5245575</v>
      </c>
      <c r="L174" s="96">
        <v>7268136</v>
      </c>
      <c r="M174" s="96">
        <v>0</v>
      </c>
      <c r="N174" s="96">
        <v>0</v>
      </c>
      <c r="O174" s="96">
        <v>0</v>
      </c>
      <c r="P174" s="96">
        <v>0</v>
      </c>
      <c r="Q174" s="96">
        <v>0</v>
      </c>
      <c r="R174" s="96">
        <v>1781925</v>
      </c>
      <c r="S174" s="96">
        <v>14462987</v>
      </c>
      <c r="T174" s="96">
        <v>0</v>
      </c>
      <c r="U174" s="96">
        <v>0</v>
      </c>
      <c r="V174" s="96">
        <v>500</v>
      </c>
      <c r="W174" s="96">
        <v>14462487</v>
      </c>
      <c r="X174" s="96">
        <v>1781925</v>
      </c>
      <c r="Y174" s="96">
        <v>0</v>
      </c>
      <c r="Z174" s="96">
        <v>12680562</v>
      </c>
      <c r="AA174" s="96">
        <v>1394448</v>
      </c>
      <c r="AB174" s="96">
        <v>0</v>
      </c>
      <c r="AC174" s="96">
        <v>1394248</v>
      </c>
      <c r="AD174" s="96">
        <v>0</v>
      </c>
      <c r="AE174" s="96">
        <v>0</v>
      </c>
      <c r="AF174" s="96">
        <v>200</v>
      </c>
      <c r="AG174" s="96">
        <v>1401387.65</v>
      </c>
      <c r="AH174" s="96">
        <v>0</v>
      </c>
      <c r="AI174" s="96">
        <v>0</v>
      </c>
      <c r="AJ174" s="96">
        <v>0</v>
      </c>
      <c r="AK174" s="96">
        <v>1401187.65</v>
      </c>
      <c r="AL174" s="96">
        <v>14081749.65</v>
      </c>
      <c r="AM174" s="96">
        <v>0</v>
      </c>
      <c r="AN174" s="96">
        <v>0</v>
      </c>
      <c r="AO174" s="96">
        <v>14081749.65</v>
      </c>
      <c r="AP174" s="96">
        <v>14081749.65</v>
      </c>
      <c r="AQ174" s="96">
        <v>1000</v>
      </c>
      <c r="AR174" s="96">
        <v>1294000</v>
      </c>
      <c r="AS174" s="96">
        <v>1294000</v>
      </c>
      <c r="AT174" s="96">
        <v>9780</v>
      </c>
      <c r="AU174" s="96">
        <v>12655320</v>
      </c>
      <c r="AV174" s="96">
        <v>11361320</v>
      </c>
      <c r="AW174" s="96">
        <v>1426429.6500000004</v>
      </c>
      <c r="AX174" s="96">
        <v>542585</v>
      </c>
      <c r="AY174" s="96">
        <v>702105170</v>
      </c>
      <c r="AZ174" s="96">
        <v>1930000</v>
      </c>
      <c r="BA174" s="96">
        <v>2497420000</v>
      </c>
      <c r="BB174" s="96">
        <v>5.1813E-4</v>
      </c>
      <c r="BC174" s="96">
        <v>1795314830</v>
      </c>
      <c r="BD174" s="96">
        <v>930206.47</v>
      </c>
      <c r="BE174" s="96">
        <v>1149452</v>
      </c>
      <c r="BF174" s="96">
        <v>1487390888</v>
      </c>
      <c r="BG174" s="96">
        <v>7.6384199999999999E-3</v>
      </c>
      <c r="BH174" s="96">
        <v>785285718</v>
      </c>
      <c r="BI174" s="96">
        <v>5998342.1299999999</v>
      </c>
      <c r="BJ174" s="96">
        <v>573449</v>
      </c>
      <c r="BK174" s="96">
        <v>742043006</v>
      </c>
      <c r="BL174" s="96">
        <v>1.9223000000000001E-3</v>
      </c>
      <c r="BM174" s="96">
        <v>39937836</v>
      </c>
      <c r="BN174" s="96">
        <v>76772.5</v>
      </c>
      <c r="BO174" s="96">
        <v>7005321.0999999996</v>
      </c>
      <c r="BP174" s="96">
        <v>0</v>
      </c>
      <c r="BQ174" s="96">
        <v>0</v>
      </c>
      <c r="BR174" s="96">
        <v>-97617</v>
      </c>
      <c r="BS174" s="96">
        <v>-157</v>
      </c>
      <c r="BT174" s="96">
        <v>0</v>
      </c>
      <c r="BU174" s="96">
        <v>6907547</v>
      </c>
      <c r="BV174" s="96">
        <v>0</v>
      </c>
      <c r="BW174" s="96">
        <v>0</v>
      </c>
      <c r="BX174" s="96">
        <v>0</v>
      </c>
      <c r="BY174" s="96">
        <v>0</v>
      </c>
      <c r="BZ174" s="96">
        <v>0</v>
      </c>
      <c r="CA174" s="96">
        <v>2</v>
      </c>
      <c r="CB174" s="96">
        <v>6907549</v>
      </c>
      <c r="CC174" s="96">
        <v>0</v>
      </c>
      <c r="CD174" s="96">
        <v>6907549</v>
      </c>
      <c r="CE174" s="96">
        <v>1294</v>
      </c>
      <c r="CF174" s="96">
        <v>0</v>
      </c>
      <c r="CG174" s="96">
        <v>1294</v>
      </c>
      <c r="CH174" s="96">
        <v>12680562</v>
      </c>
      <c r="CI174" s="96">
        <v>1401187.65</v>
      </c>
      <c r="CJ174" s="96">
        <v>0</v>
      </c>
      <c r="CK174" s="96">
        <v>14081749.65</v>
      </c>
      <c r="CL174" s="96">
        <v>10882.34</v>
      </c>
      <c r="CM174" s="96">
        <v>0</v>
      </c>
      <c r="CN174" s="96">
        <v>0</v>
      </c>
      <c r="CO174" s="96">
        <v>0</v>
      </c>
      <c r="CP174" s="96">
        <v>0</v>
      </c>
      <c r="CQ174" s="96">
        <v>0</v>
      </c>
      <c r="CR174" s="96">
        <v>0</v>
      </c>
      <c r="CS174" s="96">
        <v>0</v>
      </c>
      <c r="CT174" s="96">
        <v>0</v>
      </c>
      <c r="CU174" s="96">
        <v>5413.69</v>
      </c>
      <c r="CV174" s="96">
        <v>0</v>
      </c>
      <c r="CW174" s="96">
        <v>0</v>
      </c>
      <c r="CX174" s="96">
        <v>0</v>
      </c>
      <c r="CY174" s="96">
        <v>0</v>
      </c>
      <c r="CZ174" s="96">
        <v>0</v>
      </c>
      <c r="DA174" s="96">
        <v>0</v>
      </c>
      <c r="DB174" s="96">
        <v>0</v>
      </c>
      <c r="DC174" s="96">
        <v>0</v>
      </c>
      <c r="DD174" s="96">
        <v>0</v>
      </c>
      <c r="DE174" s="96">
        <v>7367131.6299999999</v>
      </c>
      <c r="DF174" s="96">
        <v>0</v>
      </c>
      <c r="DG174" s="96">
        <v>0</v>
      </c>
      <c r="DH174" s="96">
        <v>0</v>
      </c>
      <c r="DI174" s="96">
        <v>0</v>
      </c>
      <c r="DJ174" s="96">
        <v>0</v>
      </c>
      <c r="DK174" s="96">
        <v>0</v>
      </c>
      <c r="DL174" s="96">
        <v>7367131.6299999999</v>
      </c>
      <c r="DM174" s="96">
        <v>6262061.8854999999</v>
      </c>
      <c r="DN174" s="96">
        <v>0</v>
      </c>
      <c r="DO174" s="96">
        <v>0</v>
      </c>
      <c r="DP174" s="96">
        <v>0</v>
      </c>
      <c r="DQ174" s="96">
        <v>0</v>
      </c>
      <c r="DR174" s="96">
        <v>0</v>
      </c>
      <c r="DS174" s="96">
        <v>0</v>
      </c>
      <c r="DT174" s="96">
        <v>0</v>
      </c>
      <c r="DU174" s="96">
        <v>0</v>
      </c>
      <c r="DV174" s="96">
        <v>0</v>
      </c>
      <c r="DW174" s="96">
        <v>3</v>
      </c>
      <c r="DX174" s="96">
        <v>0</v>
      </c>
    </row>
    <row r="175" spans="1:128" x14ac:dyDescent="0.2">
      <c r="A175" s="96">
        <v>2835</v>
      </c>
      <c r="B175" s="96" t="s">
        <v>318</v>
      </c>
      <c r="C175" s="96">
        <v>4694</v>
      </c>
      <c r="D175" s="96">
        <v>4724</v>
      </c>
      <c r="E175" s="96">
        <v>9418</v>
      </c>
      <c r="F175" s="96">
        <v>4709</v>
      </c>
      <c r="G175" s="96">
        <v>136</v>
      </c>
      <c r="H175" s="96">
        <v>0.71</v>
      </c>
      <c r="I175" s="96">
        <v>4856</v>
      </c>
      <c r="J175" s="96">
        <v>49446898</v>
      </c>
      <c r="K175" s="96">
        <v>13014233</v>
      </c>
      <c r="L175" s="96">
        <v>30550299</v>
      </c>
      <c r="M175" s="96">
        <v>0</v>
      </c>
      <c r="N175" s="96">
        <v>0</v>
      </c>
      <c r="O175" s="96">
        <v>0</v>
      </c>
      <c r="P175" s="96">
        <v>0</v>
      </c>
      <c r="Q175" s="96">
        <v>0</v>
      </c>
      <c r="R175" s="96">
        <v>5882366</v>
      </c>
      <c r="S175" s="96">
        <v>51246898</v>
      </c>
      <c r="T175" s="96">
        <v>0</v>
      </c>
      <c r="U175" s="96">
        <v>0</v>
      </c>
      <c r="V175" s="96">
        <v>5000</v>
      </c>
      <c r="W175" s="96">
        <v>51241898</v>
      </c>
      <c r="X175" s="96">
        <v>5882366</v>
      </c>
      <c r="Y175" s="96">
        <v>0</v>
      </c>
      <c r="Z175" s="96">
        <v>45359532</v>
      </c>
      <c r="AA175" s="96">
        <v>3665200</v>
      </c>
      <c r="AB175" s="96">
        <v>0</v>
      </c>
      <c r="AC175" s="96">
        <v>3664200</v>
      </c>
      <c r="AD175" s="96">
        <v>0</v>
      </c>
      <c r="AE175" s="96">
        <v>0</v>
      </c>
      <c r="AF175" s="96">
        <v>1000</v>
      </c>
      <c r="AG175" s="96">
        <v>3705600</v>
      </c>
      <c r="AH175" s="96">
        <v>190033.3</v>
      </c>
      <c r="AI175" s="96">
        <v>0</v>
      </c>
      <c r="AJ175" s="96">
        <v>0</v>
      </c>
      <c r="AK175" s="96">
        <v>3894633.3</v>
      </c>
      <c r="AL175" s="96">
        <v>49254165.299999997</v>
      </c>
      <c r="AM175" s="96">
        <v>0</v>
      </c>
      <c r="AN175" s="96">
        <v>0</v>
      </c>
      <c r="AO175" s="96">
        <v>49254165.299999997</v>
      </c>
      <c r="AP175" s="96">
        <v>49254165.299999997</v>
      </c>
      <c r="AQ175" s="96">
        <v>1000</v>
      </c>
      <c r="AR175" s="96">
        <v>4856000</v>
      </c>
      <c r="AS175" s="96">
        <v>4856000</v>
      </c>
      <c r="AT175" s="96">
        <v>9780</v>
      </c>
      <c r="AU175" s="96">
        <v>47491680</v>
      </c>
      <c r="AV175" s="96">
        <v>42635680</v>
      </c>
      <c r="AW175" s="96">
        <v>1762485.299999997</v>
      </c>
      <c r="AX175" s="96">
        <v>362872</v>
      </c>
      <c r="AY175" s="96">
        <v>1762107698</v>
      </c>
      <c r="AZ175" s="96">
        <v>1930000</v>
      </c>
      <c r="BA175" s="96">
        <v>9372080000</v>
      </c>
      <c r="BB175" s="96">
        <v>5.1813E-4</v>
      </c>
      <c r="BC175" s="96">
        <v>7609972302</v>
      </c>
      <c r="BD175" s="96">
        <v>3942954.95</v>
      </c>
      <c r="BE175" s="96">
        <v>1149452</v>
      </c>
      <c r="BF175" s="96">
        <v>5581738912</v>
      </c>
      <c r="BG175" s="96">
        <v>7.6384199999999999E-3</v>
      </c>
      <c r="BH175" s="96">
        <v>3819631214</v>
      </c>
      <c r="BI175" s="96">
        <v>29175947.460000001</v>
      </c>
      <c r="BJ175" s="96">
        <v>573449</v>
      </c>
      <c r="BK175" s="96">
        <v>2784668344</v>
      </c>
      <c r="BL175" s="96">
        <v>6.3292000000000003E-4</v>
      </c>
      <c r="BM175" s="96">
        <v>1022560646</v>
      </c>
      <c r="BN175" s="96">
        <v>647199.07999999996</v>
      </c>
      <c r="BO175" s="96">
        <v>33766101.490000002</v>
      </c>
      <c r="BP175" s="96">
        <v>0</v>
      </c>
      <c r="BQ175" s="96">
        <v>0</v>
      </c>
      <c r="BR175" s="96">
        <v>-470519</v>
      </c>
      <c r="BS175" s="96">
        <v>1179</v>
      </c>
      <c r="BT175" s="96">
        <v>0</v>
      </c>
      <c r="BU175" s="96">
        <v>33296761</v>
      </c>
      <c r="BV175" s="96">
        <v>0</v>
      </c>
      <c r="BW175" s="96">
        <v>0</v>
      </c>
      <c r="BX175" s="96">
        <v>0</v>
      </c>
      <c r="BY175" s="96">
        <v>0</v>
      </c>
      <c r="BZ175" s="96">
        <v>0</v>
      </c>
      <c r="CA175" s="96">
        <v>-16</v>
      </c>
      <c r="CB175" s="96">
        <v>33296745</v>
      </c>
      <c r="CC175" s="96">
        <v>0</v>
      </c>
      <c r="CD175" s="96">
        <v>33296745</v>
      </c>
      <c r="CE175" s="96">
        <v>4856</v>
      </c>
      <c r="CF175" s="96">
        <v>0</v>
      </c>
      <c r="CG175" s="96">
        <v>4856</v>
      </c>
      <c r="CH175" s="96">
        <v>45359532</v>
      </c>
      <c r="CI175" s="96">
        <v>3894633.3</v>
      </c>
      <c r="CJ175" s="96">
        <v>0</v>
      </c>
      <c r="CK175" s="96">
        <v>49254165.299999997</v>
      </c>
      <c r="CL175" s="96">
        <v>10142.950000000001</v>
      </c>
      <c r="CM175" s="96">
        <v>0</v>
      </c>
      <c r="CN175" s="96">
        <v>0</v>
      </c>
      <c r="CO175" s="96">
        <v>0</v>
      </c>
      <c r="CP175" s="96">
        <v>0</v>
      </c>
      <c r="CQ175" s="96">
        <v>0</v>
      </c>
      <c r="CR175" s="96">
        <v>0</v>
      </c>
      <c r="CS175" s="96">
        <v>0</v>
      </c>
      <c r="CT175" s="96">
        <v>0</v>
      </c>
      <c r="CU175" s="96">
        <v>6953.48</v>
      </c>
      <c r="CV175" s="96">
        <v>0</v>
      </c>
      <c r="CW175" s="96">
        <v>0</v>
      </c>
      <c r="CX175" s="96">
        <v>0</v>
      </c>
      <c r="CY175" s="96">
        <v>0</v>
      </c>
      <c r="CZ175" s="96">
        <v>0</v>
      </c>
      <c r="DA175" s="96">
        <v>0</v>
      </c>
      <c r="DB175" s="96">
        <v>0</v>
      </c>
      <c r="DC175" s="96">
        <v>0</v>
      </c>
      <c r="DD175" s="96">
        <v>0</v>
      </c>
      <c r="DE175" s="96">
        <v>30969536.780000001</v>
      </c>
      <c r="DF175" s="96">
        <v>0</v>
      </c>
      <c r="DG175" s="96">
        <v>0</v>
      </c>
      <c r="DH175" s="96">
        <v>0</v>
      </c>
      <c r="DI175" s="96">
        <v>18855</v>
      </c>
      <c r="DJ175" s="96">
        <v>0</v>
      </c>
      <c r="DK175" s="96">
        <v>0</v>
      </c>
      <c r="DL175" s="96">
        <v>30950681.780000001</v>
      </c>
      <c r="DM175" s="96">
        <v>26308079.513</v>
      </c>
      <c r="DN175" s="96">
        <v>0</v>
      </c>
      <c r="DO175" s="96">
        <v>0</v>
      </c>
      <c r="DP175" s="96">
        <v>0</v>
      </c>
      <c r="DQ175" s="96">
        <v>0</v>
      </c>
      <c r="DR175" s="96">
        <v>0</v>
      </c>
      <c r="DS175" s="96">
        <v>0</v>
      </c>
      <c r="DT175" s="96">
        <v>0</v>
      </c>
      <c r="DU175" s="96">
        <v>0</v>
      </c>
      <c r="DV175" s="96">
        <v>0.13</v>
      </c>
      <c r="DW175" s="96">
        <v>10</v>
      </c>
      <c r="DX175" s="96">
        <v>0</v>
      </c>
    </row>
    <row r="176" spans="1:128" x14ac:dyDescent="0.2">
      <c r="A176" s="96">
        <v>2842</v>
      </c>
      <c r="B176" s="96" t="s">
        <v>319</v>
      </c>
      <c r="C176" s="96">
        <v>532</v>
      </c>
      <c r="D176" s="96">
        <v>533</v>
      </c>
      <c r="E176" s="96">
        <v>1065</v>
      </c>
      <c r="F176" s="96">
        <v>533</v>
      </c>
      <c r="G176" s="96">
        <v>0</v>
      </c>
      <c r="H176" s="96">
        <v>0.64</v>
      </c>
      <c r="I176" s="96">
        <v>535</v>
      </c>
      <c r="J176" s="96">
        <v>7365250</v>
      </c>
      <c r="K176" s="96">
        <v>5067189</v>
      </c>
      <c r="L176" s="96">
        <v>236058</v>
      </c>
      <c r="M176" s="96">
        <v>0</v>
      </c>
      <c r="N176" s="96">
        <v>0</v>
      </c>
      <c r="O176" s="96">
        <v>0</v>
      </c>
      <c r="P176" s="96">
        <v>0</v>
      </c>
      <c r="Q176" s="96">
        <v>0</v>
      </c>
      <c r="R176" s="96">
        <v>2062003</v>
      </c>
      <c r="S176" s="96">
        <v>7365250</v>
      </c>
      <c r="T176" s="96">
        <v>0</v>
      </c>
      <c r="U176" s="96">
        <v>0</v>
      </c>
      <c r="V176" s="96">
        <v>0</v>
      </c>
      <c r="W176" s="96">
        <v>7365250</v>
      </c>
      <c r="X176" s="96">
        <v>2062003</v>
      </c>
      <c r="Y176" s="96">
        <v>0</v>
      </c>
      <c r="Z176" s="96">
        <v>5303247</v>
      </c>
      <c r="AA176" s="96">
        <v>959363</v>
      </c>
      <c r="AB176" s="96">
        <v>0</v>
      </c>
      <c r="AC176" s="96">
        <v>942263</v>
      </c>
      <c r="AD176" s="96">
        <v>0</v>
      </c>
      <c r="AE176" s="96">
        <v>0</v>
      </c>
      <c r="AF176" s="96">
        <v>17100</v>
      </c>
      <c r="AG176" s="96">
        <v>965700</v>
      </c>
      <c r="AH176" s="96">
        <v>0</v>
      </c>
      <c r="AI176" s="96">
        <v>0</v>
      </c>
      <c r="AJ176" s="96">
        <v>0</v>
      </c>
      <c r="AK176" s="96">
        <v>948600</v>
      </c>
      <c r="AL176" s="96">
        <v>6251847</v>
      </c>
      <c r="AM176" s="96">
        <v>0</v>
      </c>
      <c r="AN176" s="96">
        <v>0</v>
      </c>
      <c r="AO176" s="96">
        <v>6251847</v>
      </c>
      <c r="AP176" s="96">
        <v>6251847</v>
      </c>
      <c r="AQ176" s="96">
        <v>1000</v>
      </c>
      <c r="AR176" s="96">
        <v>535000</v>
      </c>
      <c r="AS176" s="96">
        <v>535000</v>
      </c>
      <c r="AT176" s="96">
        <v>9780</v>
      </c>
      <c r="AU176" s="96">
        <v>5232300</v>
      </c>
      <c r="AV176" s="96">
        <v>4697300</v>
      </c>
      <c r="AW176" s="96">
        <v>1019547</v>
      </c>
      <c r="AX176" s="96">
        <v>1119859</v>
      </c>
      <c r="AY176" s="96">
        <v>599124584</v>
      </c>
      <c r="AZ176" s="96">
        <v>1930000</v>
      </c>
      <c r="BA176" s="96">
        <v>1032550000</v>
      </c>
      <c r="BB176" s="96">
        <v>5.1813E-4</v>
      </c>
      <c r="BC176" s="96">
        <v>433425416</v>
      </c>
      <c r="BD176" s="96">
        <v>224570.71</v>
      </c>
      <c r="BE176" s="96">
        <v>1149452</v>
      </c>
      <c r="BF176" s="96">
        <v>614956820</v>
      </c>
      <c r="BG176" s="96">
        <v>7.6384199999999999E-3</v>
      </c>
      <c r="BH176" s="96">
        <v>15832236</v>
      </c>
      <c r="BI176" s="96">
        <v>120933.27</v>
      </c>
      <c r="BJ176" s="96">
        <v>573449</v>
      </c>
      <c r="BK176" s="96">
        <v>306795215</v>
      </c>
      <c r="BL176" s="96">
        <v>3.32322E-3</v>
      </c>
      <c r="BM176" s="96">
        <v>-292329369</v>
      </c>
      <c r="BN176" s="96">
        <v>-971474.81</v>
      </c>
      <c r="BO176" s="96">
        <v>224570.71</v>
      </c>
      <c r="BP176" s="96">
        <v>0</v>
      </c>
      <c r="BQ176" s="96">
        <v>0</v>
      </c>
      <c r="BR176" s="96">
        <v>-3129</v>
      </c>
      <c r="BS176" s="96">
        <v>0</v>
      </c>
      <c r="BT176" s="96">
        <v>0</v>
      </c>
      <c r="BU176" s="96">
        <v>221442</v>
      </c>
      <c r="BV176" s="96">
        <v>0</v>
      </c>
      <c r="BW176" s="96">
        <v>0</v>
      </c>
      <c r="BX176" s="96">
        <v>0</v>
      </c>
      <c r="BY176" s="96">
        <v>0</v>
      </c>
      <c r="BZ176" s="96">
        <v>0</v>
      </c>
      <c r="CA176" s="96">
        <v>0</v>
      </c>
      <c r="CB176" s="96">
        <v>221442</v>
      </c>
      <c r="CC176" s="96">
        <v>0</v>
      </c>
      <c r="CD176" s="96">
        <v>221442</v>
      </c>
      <c r="CE176" s="96">
        <v>535</v>
      </c>
      <c r="CF176" s="96">
        <v>0</v>
      </c>
      <c r="CG176" s="96">
        <v>535</v>
      </c>
      <c r="CH176" s="96">
        <v>5303247</v>
      </c>
      <c r="CI176" s="96">
        <v>948600</v>
      </c>
      <c r="CJ176" s="96">
        <v>0</v>
      </c>
      <c r="CK176" s="96">
        <v>6251847</v>
      </c>
      <c r="CL176" s="96">
        <v>11685.7</v>
      </c>
      <c r="CM176" s="96">
        <v>0</v>
      </c>
      <c r="CN176" s="96">
        <v>0</v>
      </c>
      <c r="CO176" s="96">
        <v>0</v>
      </c>
      <c r="CP176" s="96">
        <v>0</v>
      </c>
      <c r="CQ176" s="96">
        <v>0</v>
      </c>
      <c r="CR176" s="96">
        <v>0</v>
      </c>
      <c r="CS176" s="96">
        <v>0</v>
      </c>
      <c r="CT176" s="96">
        <v>0</v>
      </c>
      <c r="CU176" s="96">
        <v>419.76</v>
      </c>
      <c r="CV176" s="96">
        <v>0</v>
      </c>
      <c r="CW176" s="96">
        <v>0</v>
      </c>
      <c r="CX176" s="96">
        <v>0</v>
      </c>
      <c r="CY176" s="96">
        <v>0</v>
      </c>
      <c r="CZ176" s="96">
        <v>0</v>
      </c>
      <c r="DA176" s="96">
        <v>0</v>
      </c>
      <c r="DB176" s="96">
        <v>0</v>
      </c>
      <c r="DC176" s="96">
        <v>0</v>
      </c>
      <c r="DD176" s="96">
        <v>0</v>
      </c>
      <c r="DE176" s="96">
        <v>232559.13</v>
      </c>
      <c r="DF176" s="96">
        <v>6748.33</v>
      </c>
      <c r="DG176" s="96">
        <v>0</v>
      </c>
      <c r="DH176" s="96">
        <v>0</v>
      </c>
      <c r="DI176" s="96">
        <v>0</v>
      </c>
      <c r="DJ176" s="96">
        <v>0</v>
      </c>
      <c r="DK176" s="96">
        <v>0</v>
      </c>
      <c r="DL176" s="96">
        <v>239307.46</v>
      </c>
      <c r="DM176" s="96">
        <v>203411.34099999999</v>
      </c>
      <c r="DN176" s="96">
        <v>0</v>
      </c>
      <c r="DO176" s="96">
        <v>0</v>
      </c>
      <c r="DP176" s="96">
        <v>0</v>
      </c>
      <c r="DQ176" s="96">
        <v>0</v>
      </c>
      <c r="DR176" s="96">
        <v>0</v>
      </c>
      <c r="DS176" s="96">
        <v>0</v>
      </c>
      <c r="DT176" s="96">
        <v>0</v>
      </c>
      <c r="DU176" s="96">
        <v>0</v>
      </c>
      <c r="DV176" s="96">
        <v>0</v>
      </c>
      <c r="DW176" s="96">
        <v>1</v>
      </c>
      <c r="DX176" s="96">
        <v>0</v>
      </c>
    </row>
    <row r="177" spans="1:128" x14ac:dyDescent="0.2">
      <c r="A177" s="96">
        <v>1848</v>
      </c>
      <c r="B177" s="96" t="s">
        <v>320</v>
      </c>
      <c r="C177" s="96">
        <v>528</v>
      </c>
      <c r="D177" s="96">
        <v>537</v>
      </c>
      <c r="E177" s="96">
        <v>1065</v>
      </c>
      <c r="F177" s="96">
        <v>533</v>
      </c>
      <c r="G177" s="96">
        <v>6</v>
      </c>
      <c r="H177" s="96">
        <v>0</v>
      </c>
      <c r="I177" s="96">
        <v>539</v>
      </c>
      <c r="J177" s="96">
        <v>11956304</v>
      </c>
      <c r="K177" s="96">
        <v>6287707</v>
      </c>
      <c r="L177" s="96">
        <v>417164</v>
      </c>
      <c r="M177" s="96">
        <v>756113</v>
      </c>
      <c r="N177" s="96">
        <v>0</v>
      </c>
      <c r="O177" s="96">
        <v>0</v>
      </c>
      <c r="P177" s="96">
        <v>0</v>
      </c>
      <c r="Q177" s="96">
        <v>0</v>
      </c>
      <c r="R177" s="96">
        <v>4495320</v>
      </c>
      <c r="S177" s="96">
        <v>12628504</v>
      </c>
      <c r="T177" s="96">
        <v>116015</v>
      </c>
      <c r="U177" s="96">
        <v>0</v>
      </c>
      <c r="V177" s="96">
        <v>0</v>
      </c>
      <c r="W177" s="96">
        <v>12512489</v>
      </c>
      <c r="X177" s="96">
        <v>4495320</v>
      </c>
      <c r="Y177" s="96">
        <v>0</v>
      </c>
      <c r="Z177" s="96">
        <v>8017169</v>
      </c>
      <c r="AA177" s="96">
        <v>116015</v>
      </c>
      <c r="AB177" s="96">
        <v>116015</v>
      </c>
      <c r="AC177" s="96">
        <v>0</v>
      </c>
      <c r="AD177" s="96">
        <v>0</v>
      </c>
      <c r="AE177" s="96">
        <v>0</v>
      </c>
      <c r="AF177" s="96">
        <v>0</v>
      </c>
      <c r="AG177" s="96">
        <v>116015</v>
      </c>
      <c r="AH177" s="96">
        <v>0</v>
      </c>
      <c r="AI177" s="96">
        <v>0</v>
      </c>
      <c r="AJ177" s="96">
        <v>0</v>
      </c>
      <c r="AK177" s="96">
        <v>116015</v>
      </c>
      <c r="AL177" s="96">
        <v>8133184</v>
      </c>
      <c r="AM177" s="96">
        <v>0</v>
      </c>
      <c r="AN177" s="96">
        <v>756113</v>
      </c>
      <c r="AO177" s="96">
        <v>7377071</v>
      </c>
      <c r="AP177" s="96">
        <v>7377071</v>
      </c>
      <c r="AQ177" s="96">
        <v>1000</v>
      </c>
      <c r="AR177" s="96">
        <v>539000</v>
      </c>
      <c r="AS177" s="96">
        <v>539000</v>
      </c>
      <c r="AT177" s="96">
        <v>9780</v>
      </c>
      <c r="AU177" s="96">
        <v>5271420</v>
      </c>
      <c r="AV177" s="96">
        <v>4732420</v>
      </c>
      <c r="AW177" s="96">
        <v>2105651</v>
      </c>
      <c r="AX177" s="96">
        <v>1641248</v>
      </c>
      <c r="AY177" s="96">
        <v>884632800</v>
      </c>
      <c r="AZ177" s="96">
        <v>2895000</v>
      </c>
      <c r="BA177" s="96">
        <v>1560405000</v>
      </c>
      <c r="BB177" s="96">
        <v>3.4541999999999998E-4</v>
      </c>
      <c r="BC177" s="96">
        <v>675772200</v>
      </c>
      <c r="BD177" s="96">
        <v>233425.23</v>
      </c>
      <c r="BE177" s="96">
        <v>1724178</v>
      </c>
      <c r="BF177" s="96">
        <v>929331942</v>
      </c>
      <c r="BG177" s="96">
        <v>5.0922800000000002E-3</v>
      </c>
      <c r="BH177" s="96">
        <v>44699142</v>
      </c>
      <c r="BI177" s="96">
        <v>227620.55</v>
      </c>
      <c r="BJ177" s="96">
        <v>860173</v>
      </c>
      <c r="BK177" s="96">
        <v>463633247</v>
      </c>
      <c r="BL177" s="96">
        <v>4.5416299999999996E-3</v>
      </c>
      <c r="BM177" s="96">
        <v>-420999553</v>
      </c>
      <c r="BN177" s="96">
        <v>-1912024.2</v>
      </c>
      <c r="BO177" s="96">
        <v>233425.23</v>
      </c>
      <c r="BP177" s="96">
        <v>0</v>
      </c>
      <c r="BQ177" s="96">
        <v>0</v>
      </c>
      <c r="BR177" s="96">
        <v>-3253</v>
      </c>
      <c r="BS177" s="96">
        <v>415</v>
      </c>
      <c r="BT177" s="96">
        <v>0</v>
      </c>
      <c r="BU177" s="96">
        <v>230587</v>
      </c>
      <c r="BV177" s="96">
        <v>83767.179999999993</v>
      </c>
      <c r="BW177" s="96">
        <v>0</v>
      </c>
      <c r="BX177" s="96">
        <v>-1167</v>
      </c>
      <c r="BY177" s="96">
        <v>-415</v>
      </c>
      <c r="BZ177" s="96">
        <v>82185</v>
      </c>
      <c r="CA177" s="96">
        <v>0</v>
      </c>
      <c r="CB177" s="96">
        <v>312772</v>
      </c>
      <c r="CC177" s="96">
        <v>0</v>
      </c>
      <c r="CD177" s="96">
        <v>312772</v>
      </c>
      <c r="CE177" s="96">
        <v>539</v>
      </c>
      <c r="CF177" s="96">
        <v>0</v>
      </c>
      <c r="CG177" s="96">
        <v>539</v>
      </c>
      <c r="CH177" s="96">
        <v>8017169</v>
      </c>
      <c r="CI177" s="96">
        <v>116015</v>
      </c>
      <c r="CJ177" s="96">
        <v>0</v>
      </c>
      <c r="CK177" s="96">
        <v>8133184</v>
      </c>
      <c r="CL177" s="96">
        <v>15089.4</v>
      </c>
      <c r="CM177" s="96">
        <v>0</v>
      </c>
      <c r="CN177" s="96">
        <v>0</v>
      </c>
      <c r="CO177" s="96">
        <v>0</v>
      </c>
      <c r="CP177" s="96">
        <v>0</v>
      </c>
      <c r="CQ177" s="96">
        <v>0</v>
      </c>
      <c r="CR177" s="96">
        <v>0</v>
      </c>
      <c r="CS177" s="96">
        <v>0</v>
      </c>
      <c r="CT177" s="96">
        <v>0</v>
      </c>
      <c r="CU177" s="96">
        <v>433.07</v>
      </c>
      <c r="CV177" s="96">
        <v>0</v>
      </c>
      <c r="CW177" s="96">
        <v>0</v>
      </c>
      <c r="CX177" s="96">
        <v>0</v>
      </c>
      <c r="CY177" s="96">
        <v>0</v>
      </c>
      <c r="CZ177" s="96">
        <v>0</v>
      </c>
      <c r="DA177" s="96">
        <v>0</v>
      </c>
      <c r="DB177" s="96">
        <v>0</v>
      </c>
      <c r="DC177" s="96">
        <v>0</v>
      </c>
      <c r="DD177" s="96">
        <v>0</v>
      </c>
      <c r="DE177" s="96">
        <v>272290.77</v>
      </c>
      <c r="DF177" s="96">
        <v>113408.77</v>
      </c>
      <c r="DG177" s="96">
        <v>0</v>
      </c>
      <c r="DH177" s="96">
        <v>0</v>
      </c>
      <c r="DI177" s="96">
        <v>12532</v>
      </c>
      <c r="DJ177" s="96">
        <v>0</v>
      </c>
      <c r="DK177" s="96">
        <v>0</v>
      </c>
      <c r="DL177" s="96">
        <v>373167.54000000004</v>
      </c>
      <c r="DM177" s="96">
        <v>317192.40900000004</v>
      </c>
      <c r="DN177" s="96">
        <v>0</v>
      </c>
      <c r="DO177" s="96">
        <v>83767.179999999993</v>
      </c>
      <c r="DP177" s="96">
        <v>83767.179999999993</v>
      </c>
      <c r="DQ177" s="96">
        <v>83767.179999999993</v>
      </c>
      <c r="DR177" s="96">
        <v>0</v>
      </c>
      <c r="DS177" s="96">
        <v>-1167</v>
      </c>
      <c r="DT177" s="96">
        <v>-415</v>
      </c>
      <c r="DU177" s="96">
        <v>82185</v>
      </c>
      <c r="DV177" s="96">
        <v>0</v>
      </c>
      <c r="DW177" s="96">
        <v>0</v>
      </c>
      <c r="DX177" s="96">
        <v>0</v>
      </c>
    </row>
    <row r="178" spans="1:128" x14ac:dyDescent="0.2">
      <c r="A178" s="96">
        <v>2849</v>
      </c>
      <c r="B178" s="96" t="s">
        <v>321</v>
      </c>
      <c r="C178" s="96">
        <v>6500</v>
      </c>
      <c r="D178" s="96">
        <v>6473</v>
      </c>
      <c r="E178" s="96">
        <v>12973</v>
      </c>
      <c r="F178" s="96">
        <v>6487</v>
      </c>
      <c r="G178" s="96">
        <v>203</v>
      </c>
      <c r="H178" s="96">
        <v>0.69</v>
      </c>
      <c r="I178" s="96">
        <v>6728</v>
      </c>
      <c r="J178" s="96">
        <v>88478626</v>
      </c>
      <c r="K178" s="96">
        <v>43715965</v>
      </c>
      <c r="L178" s="96">
        <v>31291028</v>
      </c>
      <c r="M178" s="96">
        <v>0</v>
      </c>
      <c r="N178" s="96">
        <v>0</v>
      </c>
      <c r="O178" s="96">
        <v>0</v>
      </c>
      <c r="P178" s="96">
        <v>0</v>
      </c>
      <c r="Q178" s="96">
        <v>10000</v>
      </c>
      <c r="R178" s="96">
        <v>13461633</v>
      </c>
      <c r="S178" s="96">
        <v>90185029</v>
      </c>
      <c r="T178" s="96">
        <v>0</v>
      </c>
      <c r="U178" s="96">
        <v>0</v>
      </c>
      <c r="V178" s="96">
        <v>50000</v>
      </c>
      <c r="W178" s="96">
        <v>90135029</v>
      </c>
      <c r="X178" s="96">
        <v>13461633</v>
      </c>
      <c r="Y178" s="96">
        <v>0</v>
      </c>
      <c r="Z178" s="96">
        <v>76673396</v>
      </c>
      <c r="AA178" s="96">
        <v>3727023</v>
      </c>
      <c r="AB178" s="96">
        <v>0</v>
      </c>
      <c r="AC178" s="96">
        <v>3506604</v>
      </c>
      <c r="AD178" s="96">
        <v>0</v>
      </c>
      <c r="AE178" s="96">
        <v>0</v>
      </c>
      <c r="AF178" s="96">
        <v>220419</v>
      </c>
      <c r="AG178" s="96">
        <v>3513404.28</v>
      </c>
      <c r="AH178" s="96">
        <v>845019.56</v>
      </c>
      <c r="AI178" s="96">
        <v>0</v>
      </c>
      <c r="AJ178" s="96">
        <v>0</v>
      </c>
      <c r="AK178" s="96">
        <v>4138004.84</v>
      </c>
      <c r="AL178" s="96">
        <v>80811400.840000004</v>
      </c>
      <c r="AM178" s="96">
        <v>0</v>
      </c>
      <c r="AN178" s="96">
        <v>0</v>
      </c>
      <c r="AO178" s="96">
        <v>80811400.840000004</v>
      </c>
      <c r="AP178" s="96">
        <v>80811400.840000004</v>
      </c>
      <c r="AQ178" s="96">
        <v>1000</v>
      </c>
      <c r="AR178" s="96">
        <v>6728000</v>
      </c>
      <c r="AS178" s="96">
        <v>6728000</v>
      </c>
      <c r="AT178" s="96">
        <v>9780</v>
      </c>
      <c r="AU178" s="96">
        <v>65799840</v>
      </c>
      <c r="AV178" s="96">
        <v>59071840</v>
      </c>
      <c r="AW178" s="96">
        <v>15011560.840000004</v>
      </c>
      <c r="AX178" s="96">
        <v>611129</v>
      </c>
      <c r="AY178" s="96">
        <v>4111677115</v>
      </c>
      <c r="AZ178" s="96">
        <v>1930000</v>
      </c>
      <c r="BA178" s="96">
        <v>12985040000</v>
      </c>
      <c r="BB178" s="96">
        <v>5.1813E-4</v>
      </c>
      <c r="BC178" s="96">
        <v>8873362885</v>
      </c>
      <c r="BD178" s="96">
        <v>4597555.51</v>
      </c>
      <c r="BE178" s="96">
        <v>1149452</v>
      </c>
      <c r="BF178" s="96">
        <v>7733513056</v>
      </c>
      <c r="BG178" s="96">
        <v>7.6384199999999999E-3</v>
      </c>
      <c r="BH178" s="96">
        <v>3621835941</v>
      </c>
      <c r="BI178" s="96">
        <v>27665104.09</v>
      </c>
      <c r="BJ178" s="96">
        <v>573449</v>
      </c>
      <c r="BK178" s="96">
        <v>3858164872</v>
      </c>
      <c r="BL178" s="96">
        <v>3.8908599999999999E-3</v>
      </c>
      <c r="BM178" s="96">
        <v>-253512243</v>
      </c>
      <c r="BN178" s="96">
        <v>-986380.65</v>
      </c>
      <c r="BO178" s="96">
        <v>31276278.949999999</v>
      </c>
      <c r="BP178" s="96">
        <v>0</v>
      </c>
      <c r="BQ178" s="96">
        <v>0</v>
      </c>
      <c r="BR178" s="96">
        <v>-435824</v>
      </c>
      <c r="BS178" s="96">
        <v>-943</v>
      </c>
      <c r="BT178" s="96">
        <v>0</v>
      </c>
      <c r="BU178" s="96">
        <v>30839512</v>
      </c>
      <c r="BV178" s="96">
        <v>0</v>
      </c>
      <c r="BW178" s="96">
        <v>0</v>
      </c>
      <c r="BX178" s="96">
        <v>0</v>
      </c>
      <c r="BY178" s="96">
        <v>0</v>
      </c>
      <c r="BZ178" s="96">
        <v>0</v>
      </c>
      <c r="CA178" s="96">
        <v>13</v>
      </c>
      <c r="CB178" s="96">
        <v>30839525</v>
      </c>
      <c r="CC178" s="96">
        <v>0</v>
      </c>
      <c r="CD178" s="96">
        <v>30839525</v>
      </c>
      <c r="CE178" s="96">
        <v>6728</v>
      </c>
      <c r="CF178" s="96">
        <v>0</v>
      </c>
      <c r="CG178" s="96">
        <v>6728</v>
      </c>
      <c r="CH178" s="96">
        <v>76673396</v>
      </c>
      <c r="CI178" s="96">
        <v>4138004.84</v>
      </c>
      <c r="CJ178" s="96">
        <v>0</v>
      </c>
      <c r="CK178" s="96">
        <v>80811400.840000004</v>
      </c>
      <c r="CL178" s="96">
        <v>12011.21</v>
      </c>
      <c r="CM178" s="96">
        <v>0</v>
      </c>
      <c r="CN178" s="96">
        <v>0</v>
      </c>
      <c r="CO178" s="96">
        <v>0</v>
      </c>
      <c r="CP178" s="96">
        <v>0</v>
      </c>
      <c r="CQ178" s="96">
        <v>0</v>
      </c>
      <c r="CR178" s="96">
        <v>0</v>
      </c>
      <c r="CS178" s="96">
        <v>0</v>
      </c>
      <c r="CT178" s="96">
        <v>0</v>
      </c>
      <c r="CU178" s="96">
        <v>4648.67</v>
      </c>
      <c r="CV178" s="96">
        <v>0</v>
      </c>
      <c r="CW178" s="96">
        <v>0</v>
      </c>
      <c r="CX178" s="96">
        <v>0</v>
      </c>
      <c r="CY178" s="96">
        <v>0</v>
      </c>
      <c r="CZ178" s="96">
        <v>0</v>
      </c>
      <c r="DA178" s="96">
        <v>0</v>
      </c>
      <c r="DB178" s="96">
        <v>0</v>
      </c>
      <c r="DC178" s="96">
        <v>0</v>
      </c>
      <c r="DD178" s="96">
        <v>0</v>
      </c>
      <c r="DE178" s="96">
        <v>31715201.16</v>
      </c>
      <c r="DF178" s="96">
        <v>0</v>
      </c>
      <c r="DG178" s="96">
        <v>0</v>
      </c>
      <c r="DH178" s="96">
        <v>0</v>
      </c>
      <c r="DI178" s="96">
        <v>0</v>
      </c>
      <c r="DJ178" s="96">
        <v>0</v>
      </c>
      <c r="DK178" s="96">
        <v>0</v>
      </c>
      <c r="DL178" s="96">
        <v>31715201.16</v>
      </c>
      <c r="DM178" s="96">
        <v>26957920.985999998</v>
      </c>
      <c r="DN178" s="96">
        <v>0</v>
      </c>
      <c r="DO178" s="96">
        <v>0</v>
      </c>
      <c r="DP178" s="96">
        <v>0</v>
      </c>
      <c r="DQ178" s="96">
        <v>0</v>
      </c>
      <c r="DR178" s="96">
        <v>0</v>
      </c>
      <c r="DS178" s="96">
        <v>0</v>
      </c>
      <c r="DT178" s="96">
        <v>0</v>
      </c>
      <c r="DU178" s="96">
        <v>0</v>
      </c>
      <c r="DV178" s="96">
        <v>0</v>
      </c>
      <c r="DW178" s="96">
        <v>37</v>
      </c>
      <c r="DX178" s="96">
        <v>0</v>
      </c>
    </row>
    <row r="179" spans="1:128" x14ac:dyDescent="0.2">
      <c r="A179" s="96">
        <v>2856</v>
      </c>
      <c r="B179" s="96" t="s">
        <v>652</v>
      </c>
      <c r="C179" s="96">
        <v>737</v>
      </c>
      <c r="D179" s="96">
        <v>724</v>
      </c>
      <c r="E179" s="96">
        <v>1461</v>
      </c>
      <c r="F179" s="96">
        <v>731</v>
      </c>
      <c r="G179" s="96">
        <v>53</v>
      </c>
      <c r="H179" s="96">
        <v>0</v>
      </c>
      <c r="I179" s="96">
        <v>784</v>
      </c>
      <c r="J179" s="96">
        <v>10160428.52</v>
      </c>
      <c r="K179" s="96">
        <v>2147626</v>
      </c>
      <c r="L179" s="96">
        <v>6326024</v>
      </c>
      <c r="M179" s="96">
        <v>0</v>
      </c>
      <c r="N179" s="96">
        <v>0</v>
      </c>
      <c r="O179" s="96">
        <v>0</v>
      </c>
      <c r="P179" s="96">
        <v>0</v>
      </c>
      <c r="Q179" s="96">
        <v>0</v>
      </c>
      <c r="R179" s="96">
        <v>1686778.52</v>
      </c>
      <c r="S179" s="96">
        <v>10181419.029999999</v>
      </c>
      <c r="T179" s="96">
        <v>27539.62</v>
      </c>
      <c r="U179" s="96">
        <v>0</v>
      </c>
      <c r="V179" s="96">
        <v>0</v>
      </c>
      <c r="W179" s="96">
        <v>10153879.41</v>
      </c>
      <c r="X179" s="96">
        <v>1686778.52</v>
      </c>
      <c r="Y179" s="96">
        <v>0</v>
      </c>
      <c r="Z179" s="96">
        <v>8467100.8900000006</v>
      </c>
      <c r="AA179" s="96">
        <v>1611521.97</v>
      </c>
      <c r="AB179" s="96">
        <v>27539.62</v>
      </c>
      <c r="AC179" s="96">
        <v>1583982</v>
      </c>
      <c r="AD179" s="96">
        <v>0</v>
      </c>
      <c r="AE179" s="96">
        <v>0</v>
      </c>
      <c r="AF179" s="96">
        <v>0.35</v>
      </c>
      <c r="AG179" s="96">
        <v>2038382.35</v>
      </c>
      <c r="AH179" s="96">
        <v>0</v>
      </c>
      <c r="AI179" s="96">
        <v>0</v>
      </c>
      <c r="AJ179" s="96">
        <v>0</v>
      </c>
      <c r="AK179" s="96">
        <v>2038382</v>
      </c>
      <c r="AL179" s="96">
        <v>10505482.890000001</v>
      </c>
      <c r="AM179" s="96">
        <v>0</v>
      </c>
      <c r="AN179" s="96">
        <v>0</v>
      </c>
      <c r="AO179" s="96">
        <v>10505482.890000001</v>
      </c>
      <c r="AP179" s="96">
        <v>10505482.890000001</v>
      </c>
      <c r="AQ179" s="96">
        <v>1000</v>
      </c>
      <c r="AR179" s="96">
        <v>784000</v>
      </c>
      <c r="AS179" s="96">
        <v>784000</v>
      </c>
      <c r="AT179" s="96">
        <v>9780</v>
      </c>
      <c r="AU179" s="96">
        <v>7667520</v>
      </c>
      <c r="AV179" s="96">
        <v>6883520</v>
      </c>
      <c r="AW179" s="96">
        <v>2837962.8900000006</v>
      </c>
      <c r="AX179" s="96">
        <v>345697</v>
      </c>
      <c r="AY179" s="96">
        <v>271026501</v>
      </c>
      <c r="AZ179" s="96">
        <v>1930000</v>
      </c>
      <c r="BA179" s="96">
        <v>1513120000</v>
      </c>
      <c r="BB179" s="96">
        <v>5.1813E-4</v>
      </c>
      <c r="BC179" s="96">
        <v>1242093499</v>
      </c>
      <c r="BD179" s="96">
        <v>643565.9</v>
      </c>
      <c r="BE179" s="96">
        <v>1149452</v>
      </c>
      <c r="BF179" s="96">
        <v>901170368</v>
      </c>
      <c r="BG179" s="96">
        <v>7.6384199999999999E-3</v>
      </c>
      <c r="BH179" s="96">
        <v>630143867</v>
      </c>
      <c r="BI179" s="96">
        <v>4813303.5199999996</v>
      </c>
      <c r="BJ179" s="96">
        <v>573449</v>
      </c>
      <c r="BK179" s="96">
        <v>449584016</v>
      </c>
      <c r="BL179" s="96">
        <v>6.31242E-3</v>
      </c>
      <c r="BM179" s="96">
        <v>178557515</v>
      </c>
      <c r="BN179" s="96">
        <v>1127130.03</v>
      </c>
      <c r="BO179" s="96">
        <v>6583999.4500000002</v>
      </c>
      <c r="BP179" s="96">
        <v>0</v>
      </c>
      <c r="BQ179" s="96">
        <v>0</v>
      </c>
      <c r="BR179" s="96">
        <v>-91746</v>
      </c>
      <c r="BS179" s="96">
        <v>-67</v>
      </c>
      <c r="BT179" s="96">
        <v>0</v>
      </c>
      <c r="BU179" s="96">
        <v>6492186</v>
      </c>
      <c r="BV179" s="96">
        <v>0</v>
      </c>
      <c r="BW179" s="96">
        <v>0</v>
      </c>
      <c r="BX179" s="96">
        <v>0</v>
      </c>
      <c r="BY179" s="96">
        <v>0</v>
      </c>
      <c r="BZ179" s="96">
        <v>0</v>
      </c>
      <c r="CA179" s="96">
        <v>1</v>
      </c>
      <c r="CB179" s="96">
        <v>6492187</v>
      </c>
      <c r="CC179" s="96">
        <v>0</v>
      </c>
      <c r="CD179" s="96">
        <v>6492187</v>
      </c>
      <c r="CE179" s="96">
        <v>784</v>
      </c>
      <c r="CF179" s="96">
        <v>0</v>
      </c>
      <c r="CG179" s="96">
        <v>784</v>
      </c>
      <c r="CH179" s="96">
        <v>8467100.8900000006</v>
      </c>
      <c r="CI179" s="96">
        <v>2038382</v>
      </c>
      <c r="CJ179" s="96">
        <v>0</v>
      </c>
      <c r="CK179" s="96">
        <v>10505482.890000001</v>
      </c>
      <c r="CL179" s="96">
        <v>13399.85</v>
      </c>
      <c r="CM179" s="96">
        <v>0</v>
      </c>
      <c r="CN179" s="96">
        <v>0</v>
      </c>
      <c r="CO179" s="96">
        <v>0</v>
      </c>
      <c r="CP179" s="96">
        <v>0</v>
      </c>
      <c r="CQ179" s="96">
        <v>0</v>
      </c>
      <c r="CR179" s="96">
        <v>0</v>
      </c>
      <c r="CS179" s="96">
        <v>0</v>
      </c>
      <c r="CT179" s="96">
        <v>0</v>
      </c>
      <c r="CU179" s="96">
        <v>8397.9599999999991</v>
      </c>
      <c r="CV179" s="96">
        <v>0</v>
      </c>
      <c r="CW179" s="96">
        <v>0</v>
      </c>
      <c r="CX179" s="96">
        <v>0</v>
      </c>
      <c r="CY179" s="96">
        <v>0</v>
      </c>
      <c r="CZ179" s="96">
        <v>0</v>
      </c>
      <c r="DA179" s="96">
        <v>0</v>
      </c>
      <c r="DB179" s="96">
        <v>0</v>
      </c>
      <c r="DC179" s="96">
        <v>0</v>
      </c>
      <c r="DD179" s="96">
        <v>0</v>
      </c>
      <c r="DE179" s="96">
        <v>6357616.1900000004</v>
      </c>
      <c r="DF179" s="96">
        <v>0</v>
      </c>
      <c r="DG179" s="96">
        <v>0</v>
      </c>
      <c r="DH179" s="96">
        <v>0</v>
      </c>
      <c r="DI179" s="96">
        <v>0</v>
      </c>
      <c r="DJ179" s="96">
        <v>0</v>
      </c>
      <c r="DK179" s="96">
        <v>0</v>
      </c>
      <c r="DL179" s="96">
        <v>6357616.1900000004</v>
      </c>
      <c r="DM179" s="96">
        <v>5403973.7615</v>
      </c>
      <c r="DN179" s="96">
        <v>0</v>
      </c>
      <c r="DO179" s="96">
        <v>0</v>
      </c>
      <c r="DP179" s="96">
        <v>0</v>
      </c>
      <c r="DQ179" s="96">
        <v>0</v>
      </c>
      <c r="DR179" s="96">
        <v>0</v>
      </c>
      <c r="DS179" s="96">
        <v>0</v>
      </c>
      <c r="DT179" s="96">
        <v>0</v>
      </c>
      <c r="DU179" s="96">
        <v>0</v>
      </c>
      <c r="DV179" s="96">
        <v>0</v>
      </c>
      <c r="DW179" s="96">
        <v>0</v>
      </c>
      <c r="DX179" s="96">
        <v>0</v>
      </c>
    </row>
    <row r="180" spans="1:128" x14ac:dyDescent="0.2">
      <c r="A180" s="96">
        <v>2863</v>
      </c>
      <c r="B180" s="96" t="s">
        <v>322</v>
      </c>
      <c r="C180" s="96">
        <v>240</v>
      </c>
      <c r="D180" s="96">
        <v>242</v>
      </c>
      <c r="E180" s="96">
        <v>482</v>
      </c>
      <c r="F180" s="96">
        <v>241</v>
      </c>
      <c r="G180" s="96">
        <v>5</v>
      </c>
      <c r="H180" s="96">
        <v>0</v>
      </c>
      <c r="I180" s="96">
        <v>246</v>
      </c>
      <c r="J180" s="96">
        <v>3708220.49</v>
      </c>
      <c r="K180" s="96">
        <v>1149423</v>
      </c>
      <c r="L180" s="96">
        <v>1646593</v>
      </c>
      <c r="M180" s="96">
        <v>0</v>
      </c>
      <c r="N180" s="96">
        <v>0</v>
      </c>
      <c r="O180" s="96">
        <v>0</v>
      </c>
      <c r="P180" s="96">
        <v>0</v>
      </c>
      <c r="Q180" s="96">
        <v>0</v>
      </c>
      <c r="R180" s="96">
        <v>912204.49</v>
      </c>
      <c r="S180" s="96">
        <v>3766528.38</v>
      </c>
      <c r="T180" s="96">
        <v>16888.490000000002</v>
      </c>
      <c r="U180" s="96">
        <v>0</v>
      </c>
      <c r="V180" s="96">
        <v>0</v>
      </c>
      <c r="W180" s="96">
        <v>3749639.89</v>
      </c>
      <c r="X180" s="96">
        <v>912204.49</v>
      </c>
      <c r="Y180" s="96">
        <v>0</v>
      </c>
      <c r="Z180" s="96">
        <v>2837435.4</v>
      </c>
      <c r="AA180" s="96">
        <v>16888.490000000002</v>
      </c>
      <c r="AB180" s="96">
        <v>16888.490000000002</v>
      </c>
      <c r="AC180" s="96">
        <v>0</v>
      </c>
      <c r="AD180" s="96">
        <v>0</v>
      </c>
      <c r="AE180" s="96">
        <v>0</v>
      </c>
      <c r="AF180" s="96">
        <v>0</v>
      </c>
      <c r="AG180" s="96">
        <v>32054.73</v>
      </c>
      <c r="AH180" s="96">
        <v>0</v>
      </c>
      <c r="AI180" s="96">
        <v>0</v>
      </c>
      <c r="AJ180" s="96">
        <v>0</v>
      </c>
      <c r="AK180" s="96">
        <v>32054.73</v>
      </c>
      <c r="AL180" s="96">
        <v>2869490.13</v>
      </c>
      <c r="AM180" s="96">
        <v>0</v>
      </c>
      <c r="AN180" s="96">
        <v>0</v>
      </c>
      <c r="AO180" s="96">
        <v>2869490.13</v>
      </c>
      <c r="AP180" s="96">
        <v>2869490.13</v>
      </c>
      <c r="AQ180" s="96">
        <v>1000</v>
      </c>
      <c r="AR180" s="96">
        <v>246000</v>
      </c>
      <c r="AS180" s="96">
        <v>246000</v>
      </c>
      <c r="AT180" s="96">
        <v>9780</v>
      </c>
      <c r="AU180" s="96">
        <v>2405880</v>
      </c>
      <c r="AV180" s="96">
        <v>2159880</v>
      </c>
      <c r="AW180" s="96">
        <v>463610.12999999989</v>
      </c>
      <c r="AX180" s="96">
        <v>421774</v>
      </c>
      <c r="AY180" s="96">
        <v>103756429</v>
      </c>
      <c r="AZ180" s="96">
        <v>1930000</v>
      </c>
      <c r="BA180" s="96">
        <v>474780000</v>
      </c>
      <c r="BB180" s="96">
        <v>5.1813E-4</v>
      </c>
      <c r="BC180" s="96">
        <v>371023571</v>
      </c>
      <c r="BD180" s="96">
        <v>192238.44</v>
      </c>
      <c r="BE180" s="96">
        <v>1149452</v>
      </c>
      <c r="BF180" s="96">
        <v>282765192</v>
      </c>
      <c r="BG180" s="96">
        <v>7.6384199999999999E-3</v>
      </c>
      <c r="BH180" s="96">
        <v>179008763</v>
      </c>
      <c r="BI180" s="96">
        <v>1367344.12</v>
      </c>
      <c r="BJ180" s="96">
        <v>573449</v>
      </c>
      <c r="BK180" s="96">
        <v>141068454</v>
      </c>
      <c r="BL180" s="96">
        <v>3.28642E-3</v>
      </c>
      <c r="BM180" s="96">
        <v>37312025</v>
      </c>
      <c r="BN180" s="96">
        <v>122622.99</v>
      </c>
      <c r="BO180" s="96">
        <v>1682205.55</v>
      </c>
      <c r="BP180" s="96">
        <v>0</v>
      </c>
      <c r="BQ180" s="96">
        <v>0</v>
      </c>
      <c r="BR180" s="96">
        <v>-23441</v>
      </c>
      <c r="BS180" s="96">
        <v>-24</v>
      </c>
      <c r="BT180" s="96">
        <v>0</v>
      </c>
      <c r="BU180" s="96">
        <v>1658741</v>
      </c>
      <c r="BV180" s="96">
        <v>0</v>
      </c>
      <c r="BW180" s="96">
        <v>0</v>
      </c>
      <c r="BX180" s="96">
        <v>0</v>
      </c>
      <c r="BY180" s="96">
        <v>0</v>
      </c>
      <c r="BZ180" s="96">
        <v>0</v>
      </c>
      <c r="CA180" s="96">
        <v>0</v>
      </c>
      <c r="CB180" s="96">
        <v>1658741</v>
      </c>
      <c r="CC180" s="96">
        <v>0</v>
      </c>
      <c r="CD180" s="96">
        <v>1658741</v>
      </c>
      <c r="CE180" s="96">
        <v>246</v>
      </c>
      <c r="CF180" s="96">
        <v>0</v>
      </c>
      <c r="CG180" s="96">
        <v>246</v>
      </c>
      <c r="CH180" s="96">
        <v>2837435.4</v>
      </c>
      <c r="CI180" s="96">
        <v>32054.73</v>
      </c>
      <c r="CJ180" s="96">
        <v>0</v>
      </c>
      <c r="CK180" s="96">
        <v>2869490.13</v>
      </c>
      <c r="CL180" s="96">
        <v>11664.59</v>
      </c>
      <c r="CM180" s="96">
        <v>0</v>
      </c>
      <c r="CN180" s="96">
        <v>0</v>
      </c>
      <c r="CO180" s="96">
        <v>0</v>
      </c>
      <c r="CP180" s="96">
        <v>0</v>
      </c>
      <c r="CQ180" s="96">
        <v>0</v>
      </c>
      <c r="CR180" s="96">
        <v>0</v>
      </c>
      <c r="CS180" s="96">
        <v>0</v>
      </c>
      <c r="CT180" s="96">
        <v>0</v>
      </c>
      <c r="CU180" s="96">
        <v>6838.23</v>
      </c>
      <c r="CV180" s="96">
        <v>0</v>
      </c>
      <c r="CW180" s="96">
        <v>0</v>
      </c>
      <c r="CX180" s="96">
        <v>0</v>
      </c>
      <c r="CY180" s="96">
        <v>0</v>
      </c>
      <c r="CZ180" s="96">
        <v>0</v>
      </c>
      <c r="DA180" s="96">
        <v>0</v>
      </c>
      <c r="DB180" s="96">
        <v>0</v>
      </c>
      <c r="DC180" s="96">
        <v>0</v>
      </c>
      <c r="DD180" s="96">
        <v>0</v>
      </c>
      <c r="DE180" s="96">
        <v>1653458.89</v>
      </c>
      <c r="DF180" s="96">
        <v>0</v>
      </c>
      <c r="DG180" s="96">
        <v>0</v>
      </c>
      <c r="DH180" s="96">
        <v>0</v>
      </c>
      <c r="DI180" s="96">
        <v>0</v>
      </c>
      <c r="DJ180" s="96">
        <v>0</v>
      </c>
      <c r="DK180" s="96">
        <v>0</v>
      </c>
      <c r="DL180" s="96">
        <v>1653458.89</v>
      </c>
      <c r="DM180" s="96">
        <v>1405440.0564999999</v>
      </c>
      <c r="DN180" s="96">
        <v>0</v>
      </c>
      <c r="DO180" s="96">
        <v>0</v>
      </c>
      <c r="DP180" s="96">
        <v>0</v>
      </c>
      <c r="DQ180" s="96">
        <v>0</v>
      </c>
      <c r="DR180" s="96">
        <v>0</v>
      </c>
      <c r="DS180" s="96">
        <v>0</v>
      </c>
      <c r="DT180" s="96">
        <v>0</v>
      </c>
      <c r="DU180" s="96">
        <v>0</v>
      </c>
      <c r="DV180" s="96">
        <v>0</v>
      </c>
      <c r="DW180" s="96">
        <v>0</v>
      </c>
      <c r="DX180" s="96">
        <v>0</v>
      </c>
    </row>
    <row r="181" spans="1:128" x14ac:dyDescent="0.2">
      <c r="A181" s="96">
        <v>3862</v>
      </c>
      <c r="B181" s="96" t="s">
        <v>323</v>
      </c>
      <c r="C181" s="96">
        <v>351</v>
      </c>
      <c r="D181" s="96">
        <v>350</v>
      </c>
      <c r="E181" s="96">
        <v>701</v>
      </c>
      <c r="F181" s="96">
        <v>351</v>
      </c>
      <c r="G181" s="96">
        <v>12</v>
      </c>
      <c r="H181" s="96">
        <v>0</v>
      </c>
      <c r="I181" s="96">
        <v>364</v>
      </c>
      <c r="J181" s="96">
        <v>5638383</v>
      </c>
      <c r="K181" s="96">
        <v>4295328</v>
      </c>
      <c r="L181" s="96">
        <v>60897</v>
      </c>
      <c r="M181" s="96">
        <v>0</v>
      </c>
      <c r="N181" s="96">
        <v>0</v>
      </c>
      <c r="O181" s="96">
        <v>0</v>
      </c>
      <c r="P181" s="96">
        <v>0</v>
      </c>
      <c r="Q181" s="96">
        <v>0</v>
      </c>
      <c r="R181" s="96">
        <v>1282158</v>
      </c>
      <c r="S181" s="96">
        <v>5650906</v>
      </c>
      <c r="T181" s="96">
        <v>0</v>
      </c>
      <c r="U181" s="96">
        <v>0</v>
      </c>
      <c r="V181" s="96">
        <v>0</v>
      </c>
      <c r="W181" s="96">
        <v>5650906</v>
      </c>
      <c r="X181" s="96">
        <v>1282158</v>
      </c>
      <c r="Y181" s="96">
        <v>0</v>
      </c>
      <c r="Z181" s="96">
        <v>4368748</v>
      </c>
      <c r="AA181" s="96">
        <v>0</v>
      </c>
      <c r="AB181" s="96">
        <v>0</v>
      </c>
      <c r="AC181" s="96">
        <v>0</v>
      </c>
      <c r="AD181" s="96">
        <v>0</v>
      </c>
      <c r="AE181" s="96">
        <v>0</v>
      </c>
      <c r="AF181" s="96">
        <v>0</v>
      </c>
      <c r="AG181" s="96">
        <v>0</v>
      </c>
      <c r="AH181" s="96">
        <v>0</v>
      </c>
      <c r="AI181" s="96">
        <v>0</v>
      </c>
      <c r="AJ181" s="96">
        <v>0</v>
      </c>
      <c r="AK181" s="96">
        <v>0</v>
      </c>
      <c r="AL181" s="96">
        <v>4368748</v>
      </c>
      <c r="AM181" s="96">
        <v>0</v>
      </c>
      <c r="AN181" s="96">
        <v>0</v>
      </c>
      <c r="AO181" s="96">
        <v>4368748</v>
      </c>
      <c r="AP181" s="96">
        <v>4368748</v>
      </c>
      <c r="AQ181" s="96">
        <v>1000</v>
      </c>
      <c r="AR181" s="96">
        <v>364000</v>
      </c>
      <c r="AS181" s="96">
        <v>364000</v>
      </c>
      <c r="AT181" s="96">
        <v>9780</v>
      </c>
      <c r="AU181" s="96">
        <v>3559920</v>
      </c>
      <c r="AV181" s="96">
        <v>3195920</v>
      </c>
      <c r="AW181" s="96">
        <v>808828</v>
      </c>
      <c r="AX181" s="96">
        <v>2711695</v>
      </c>
      <c r="AY181" s="96">
        <v>987056873</v>
      </c>
      <c r="AZ181" s="96">
        <v>2895000</v>
      </c>
      <c r="BA181" s="96">
        <v>1053780000</v>
      </c>
      <c r="BB181" s="96">
        <v>3.4541999999999998E-4</v>
      </c>
      <c r="BC181" s="96">
        <v>66723127</v>
      </c>
      <c r="BD181" s="96">
        <v>23047.5</v>
      </c>
      <c r="BE181" s="96">
        <v>1724178</v>
      </c>
      <c r="BF181" s="96">
        <v>627600792</v>
      </c>
      <c r="BG181" s="96">
        <v>5.0922800000000002E-3</v>
      </c>
      <c r="BH181" s="96">
        <v>-359456081</v>
      </c>
      <c r="BI181" s="96">
        <v>-1830451.01</v>
      </c>
      <c r="BJ181" s="96">
        <v>860173</v>
      </c>
      <c r="BK181" s="96">
        <v>313102972</v>
      </c>
      <c r="BL181" s="96">
        <v>2.5832699999999999E-3</v>
      </c>
      <c r="BM181" s="96">
        <v>-673953901</v>
      </c>
      <c r="BN181" s="96">
        <v>-1741004.89</v>
      </c>
      <c r="BO181" s="96">
        <v>23047.5</v>
      </c>
      <c r="BP181" s="96">
        <v>0</v>
      </c>
      <c r="BQ181" s="96">
        <v>0</v>
      </c>
      <c r="BR181" s="96">
        <v>-321</v>
      </c>
      <c r="BS181" s="96">
        <v>0</v>
      </c>
      <c r="BT181" s="96">
        <v>0</v>
      </c>
      <c r="BU181" s="96">
        <v>22727</v>
      </c>
      <c r="BV181" s="96">
        <v>29426.83</v>
      </c>
      <c r="BW181" s="96">
        <v>0</v>
      </c>
      <c r="BX181" s="96">
        <v>-410</v>
      </c>
      <c r="BY181" s="96">
        <v>0</v>
      </c>
      <c r="BZ181" s="96">
        <v>29017</v>
      </c>
      <c r="CA181" s="96">
        <v>0</v>
      </c>
      <c r="CB181" s="96">
        <v>51744</v>
      </c>
      <c r="CC181" s="96">
        <v>0</v>
      </c>
      <c r="CD181" s="96">
        <v>51744</v>
      </c>
      <c r="CE181" s="96">
        <v>364</v>
      </c>
      <c r="CF181" s="96">
        <v>0</v>
      </c>
      <c r="CG181" s="96">
        <v>364</v>
      </c>
      <c r="CH181" s="96">
        <v>4368748</v>
      </c>
      <c r="CI181" s="96">
        <v>0</v>
      </c>
      <c r="CJ181" s="96">
        <v>0</v>
      </c>
      <c r="CK181" s="96">
        <v>4368748</v>
      </c>
      <c r="CL181" s="96">
        <v>12002.05</v>
      </c>
      <c r="CM181" s="96">
        <v>0</v>
      </c>
      <c r="CN181" s="96">
        <v>0</v>
      </c>
      <c r="CO181" s="96">
        <v>0</v>
      </c>
      <c r="CP181" s="96">
        <v>0</v>
      </c>
      <c r="CQ181" s="96">
        <v>0</v>
      </c>
      <c r="CR181" s="96">
        <v>0</v>
      </c>
      <c r="CS181" s="96">
        <v>0</v>
      </c>
      <c r="CT181" s="96">
        <v>0</v>
      </c>
      <c r="CU181" s="96">
        <v>63.32</v>
      </c>
      <c r="CV181" s="96">
        <v>0</v>
      </c>
      <c r="CW181" s="96">
        <v>0</v>
      </c>
      <c r="CX181" s="96">
        <v>0</v>
      </c>
      <c r="CY181" s="96">
        <v>0</v>
      </c>
      <c r="CZ181" s="96">
        <v>0</v>
      </c>
      <c r="DA181" s="96">
        <v>0</v>
      </c>
      <c r="DB181" s="96">
        <v>0</v>
      </c>
      <c r="DC181" s="96">
        <v>0</v>
      </c>
      <c r="DD181" s="96">
        <v>0</v>
      </c>
      <c r="DE181" s="96">
        <v>37907.870000000003</v>
      </c>
      <c r="DF181" s="96">
        <v>23826.639999999999</v>
      </c>
      <c r="DG181" s="96">
        <v>0</v>
      </c>
      <c r="DH181" s="96">
        <v>0</v>
      </c>
      <c r="DI181" s="96">
        <v>0</v>
      </c>
      <c r="DJ181" s="96">
        <v>0</v>
      </c>
      <c r="DK181" s="96">
        <v>0</v>
      </c>
      <c r="DL181" s="96">
        <v>61734.51</v>
      </c>
      <c r="DM181" s="96">
        <v>52474.333500000001</v>
      </c>
      <c r="DN181" s="96">
        <v>0</v>
      </c>
      <c r="DO181" s="96">
        <v>29426.83</v>
      </c>
      <c r="DP181" s="96">
        <v>29426.83</v>
      </c>
      <c r="DQ181" s="96">
        <v>29426.83</v>
      </c>
      <c r="DR181" s="96">
        <v>0</v>
      </c>
      <c r="DS181" s="96">
        <v>-410</v>
      </c>
      <c r="DT181" s="96">
        <v>0</v>
      </c>
      <c r="DU181" s="96">
        <v>29017</v>
      </c>
      <c r="DV181" s="96">
        <v>0</v>
      </c>
      <c r="DW181" s="96">
        <v>0</v>
      </c>
      <c r="DX181" s="96">
        <v>1</v>
      </c>
    </row>
    <row r="182" spans="1:128" x14ac:dyDescent="0.2">
      <c r="A182" s="96">
        <v>2885</v>
      </c>
      <c r="B182" s="96" t="s">
        <v>324</v>
      </c>
      <c r="C182" s="96">
        <v>1922</v>
      </c>
      <c r="D182" s="96">
        <v>1897</v>
      </c>
      <c r="E182" s="96">
        <v>3819</v>
      </c>
      <c r="F182" s="96">
        <v>1910</v>
      </c>
      <c r="G182" s="96">
        <v>9</v>
      </c>
      <c r="H182" s="96">
        <v>0</v>
      </c>
      <c r="I182" s="96">
        <v>1924</v>
      </c>
      <c r="J182" s="96">
        <v>23532506</v>
      </c>
      <c r="K182" s="96">
        <v>14066141</v>
      </c>
      <c r="L182" s="96">
        <v>5992898</v>
      </c>
      <c r="M182" s="96">
        <v>0</v>
      </c>
      <c r="N182" s="96">
        <v>0</v>
      </c>
      <c r="O182" s="96">
        <v>0</v>
      </c>
      <c r="P182" s="96">
        <v>0</v>
      </c>
      <c r="Q182" s="96">
        <v>0</v>
      </c>
      <c r="R182" s="96">
        <v>3473467</v>
      </c>
      <c r="S182" s="96">
        <v>23532506</v>
      </c>
      <c r="T182" s="96">
        <v>0</v>
      </c>
      <c r="U182" s="96">
        <v>0</v>
      </c>
      <c r="V182" s="96">
        <v>0</v>
      </c>
      <c r="W182" s="96">
        <v>23532506</v>
      </c>
      <c r="X182" s="96">
        <v>3473467</v>
      </c>
      <c r="Y182" s="96">
        <v>0</v>
      </c>
      <c r="Z182" s="96">
        <v>20059039</v>
      </c>
      <c r="AA182" s="96">
        <v>2396575</v>
      </c>
      <c r="AB182" s="96">
        <v>0</v>
      </c>
      <c r="AC182" s="96">
        <v>2382742</v>
      </c>
      <c r="AD182" s="96">
        <v>0</v>
      </c>
      <c r="AE182" s="96">
        <v>0</v>
      </c>
      <c r="AF182" s="96">
        <v>13833</v>
      </c>
      <c r="AG182" s="96">
        <v>2413372</v>
      </c>
      <c r="AH182" s="96">
        <v>0</v>
      </c>
      <c r="AI182" s="96">
        <v>0</v>
      </c>
      <c r="AJ182" s="96">
        <v>0</v>
      </c>
      <c r="AK182" s="96">
        <v>2399539</v>
      </c>
      <c r="AL182" s="96">
        <v>22458578</v>
      </c>
      <c r="AM182" s="96">
        <v>0</v>
      </c>
      <c r="AN182" s="96">
        <v>0</v>
      </c>
      <c r="AO182" s="96">
        <v>22458578</v>
      </c>
      <c r="AP182" s="96">
        <v>22458578</v>
      </c>
      <c r="AQ182" s="96">
        <v>1000</v>
      </c>
      <c r="AR182" s="96">
        <v>1924000</v>
      </c>
      <c r="AS182" s="96">
        <v>1924000</v>
      </c>
      <c r="AT182" s="96">
        <v>9780</v>
      </c>
      <c r="AU182" s="96">
        <v>18816720</v>
      </c>
      <c r="AV182" s="96">
        <v>16892720</v>
      </c>
      <c r="AW182" s="96">
        <v>3641858</v>
      </c>
      <c r="AX182" s="96">
        <v>1200765</v>
      </c>
      <c r="AY182" s="96">
        <v>2310272389</v>
      </c>
      <c r="AZ182" s="96">
        <v>2895000</v>
      </c>
      <c r="BA182" s="96">
        <v>5569980000</v>
      </c>
      <c r="BB182" s="96">
        <v>3.4541999999999998E-4</v>
      </c>
      <c r="BC182" s="96">
        <v>3259707611</v>
      </c>
      <c r="BD182" s="96">
        <v>1125968.2</v>
      </c>
      <c r="BE182" s="96">
        <v>1724178</v>
      </c>
      <c r="BF182" s="96">
        <v>3317318472</v>
      </c>
      <c r="BG182" s="96">
        <v>5.0922800000000002E-3</v>
      </c>
      <c r="BH182" s="96">
        <v>1007046083</v>
      </c>
      <c r="BI182" s="96">
        <v>5128160.63</v>
      </c>
      <c r="BJ182" s="96">
        <v>860173</v>
      </c>
      <c r="BK182" s="96">
        <v>1654972852</v>
      </c>
      <c r="BL182" s="96">
        <v>2.2005499999999999E-3</v>
      </c>
      <c r="BM182" s="96">
        <v>-655299537</v>
      </c>
      <c r="BN182" s="96">
        <v>-1442019.4</v>
      </c>
      <c r="BO182" s="96">
        <v>4812109.43</v>
      </c>
      <c r="BP182" s="96">
        <v>0</v>
      </c>
      <c r="BQ182" s="96">
        <v>0</v>
      </c>
      <c r="BR182" s="96">
        <v>-67055</v>
      </c>
      <c r="BS182" s="96">
        <v>-345</v>
      </c>
      <c r="BT182" s="96">
        <v>0</v>
      </c>
      <c r="BU182" s="96">
        <v>4744709</v>
      </c>
      <c r="BV182" s="96">
        <v>235629.88</v>
      </c>
      <c r="BW182" s="96">
        <v>0</v>
      </c>
      <c r="BX182" s="96">
        <v>-3283</v>
      </c>
      <c r="BY182" s="96">
        <v>0</v>
      </c>
      <c r="BZ182" s="96">
        <v>232347</v>
      </c>
      <c r="CA182" s="96">
        <v>5</v>
      </c>
      <c r="CB182" s="96">
        <v>4977061</v>
      </c>
      <c r="CC182" s="96">
        <v>0</v>
      </c>
      <c r="CD182" s="96">
        <v>4977061</v>
      </c>
      <c r="CE182" s="96">
        <v>1924</v>
      </c>
      <c r="CF182" s="96">
        <v>0</v>
      </c>
      <c r="CG182" s="96">
        <v>1924</v>
      </c>
      <c r="CH182" s="96">
        <v>20059039</v>
      </c>
      <c r="CI182" s="96">
        <v>2399539</v>
      </c>
      <c r="CJ182" s="96">
        <v>0</v>
      </c>
      <c r="CK182" s="96">
        <v>22458578</v>
      </c>
      <c r="CL182" s="96">
        <v>11672.86</v>
      </c>
      <c r="CM182" s="96">
        <v>0</v>
      </c>
      <c r="CN182" s="96">
        <v>0</v>
      </c>
      <c r="CO182" s="96">
        <v>0</v>
      </c>
      <c r="CP182" s="96">
        <v>0</v>
      </c>
      <c r="CQ182" s="96">
        <v>0</v>
      </c>
      <c r="CR182" s="96">
        <v>0</v>
      </c>
      <c r="CS182" s="96">
        <v>0</v>
      </c>
      <c r="CT182" s="96">
        <v>0</v>
      </c>
      <c r="CU182" s="96">
        <v>2501.1</v>
      </c>
      <c r="CV182" s="96">
        <v>0</v>
      </c>
      <c r="CW182" s="96">
        <v>0</v>
      </c>
      <c r="CX182" s="96">
        <v>0</v>
      </c>
      <c r="CY182" s="96">
        <v>0</v>
      </c>
      <c r="CZ182" s="96">
        <v>0</v>
      </c>
      <c r="DA182" s="96">
        <v>0</v>
      </c>
      <c r="DB182" s="96">
        <v>0</v>
      </c>
      <c r="DC182" s="96">
        <v>0</v>
      </c>
      <c r="DD182" s="96">
        <v>0</v>
      </c>
      <c r="DE182" s="96">
        <v>5938516.8300000001</v>
      </c>
      <c r="DF182" s="96">
        <v>0</v>
      </c>
      <c r="DG182" s="96">
        <v>0</v>
      </c>
      <c r="DH182" s="96">
        <v>0</v>
      </c>
      <c r="DI182" s="96">
        <v>0</v>
      </c>
      <c r="DJ182" s="96">
        <v>0</v>
      </c>
      <c r="DK182" s="96">
        <v>0</v>
      </c>
      <c r="DL182" s="96">
        <v>5938516.8300000001</v>
      </c>
      <c r="DM182" s="96">
        <v>5047739.3054999998</v>
      </c>
      <c r="DN182" s="96">
        <v>0</v>
      </c>
      <c r="DO182" s="96">
        <v>235629.88</v>
      </c>
      <c r="DP182" s="96">
        <v>235629.88</v>
      </c>
      <c r="DQ182" s="96">
        <v>235629.88</v>
      </c>
      <c r="DR182" s="96">
        <v>0</v>
      </c>
      <c r="DS182" s="96">
        <v>-3283</v>
      </c>
      <c r="DT182" s="96">
        <v>0</v>
      </c>
      <c r="DU182" s="96">
        <v>232347</v>
      </c>
      <c r="DV182" s="96">
        <v>0</v>
      </c>
      <c r="DW182" s="96">
        <v>5</v>
      </c>
      <c r="DX182" s="96">
        <v>0</v>
      </c>
    </row>
    <row r="183" spans="1:128" x14ac:dyDescent="0.2">
      <c r="A183" s="96">
        <v>2884</v>
      </c>
      <c r="B183" s="96" t="s">
        <v>325</v>
      </c>
      <c r="C183" s="96">
        <v>1404</v>
      </c>
      <c r="D183" s="96">
        <v>1385</v>
      </c>
      <c r="E183" s="96">
        <v>2789</v>
      </c>
      <c r="F183" s="96">
        <v>1395</v>
      </c>
      <c r="G183" s="96">
        <v>37</v>
      </c>
      <c r="H183" s="96">
        <v>0</v>
      </c>
      <c r="I183" s="96">
        <v>1435</v>
      </c>
      <c r="J183" s="96">
        <v>17750556</v>
      </c>
      <c r="K183" s="96">
        <v>14608264</v>
      </c>
      <c r="L183" s="96">
        <v>1761861</v>
      </c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>
        <v>1380431</v>
      </c>
      <c r="S183" s="96">
        <v>17750556</v>
      </c>
      <c r="T183" s="96">
        <v>0</v>
      </c>
      <c r="U183" s="96">
        <v>0</v>
      </c>
      <c r="V183" s="96">
        <v>1000</v>
      </c>
      <c r="W183" s="96">
        <v>17749556</v>
      </c>
      <c r="X183" s="96">
        <v>1380431</v>
      </c>
      <c r="Y183" s="96">
        <v>0</v>
      </c>
      <c r="Z183" s="96">
        <v>16369125</v>
      </c>
      <c r="AA183" s="96">
        <v>2125052</v>
      </c>
      <c r="AB183" s="96">
        <v>0</v>
      </c>
      <c r="AC183" s="96">
        <v>2125052</v>
      </c>
      <c r="AD183" s="96">
        <v>0</v>
      </c>
      <c r="AE183" s="96">
        <v>0</v>
      </c>
      <c r="AF183" s="96">
        <v>0</v>
      </c>
      <c r="AG183" s="96">
        <v>2140772</v>
      </c>
      <c r="AH183" s="96">
        <v>0</v>
      </c>
      <c r="AI183" s="96">
        <v>0</v>
      </c>
      <c r="AJ183" s="96">
        <v>0</v>
      </c>
      <c r="AK183" s="96">
        <v>2140772</v>
      </c>
      <c r="AL183" s="96">
        <v>18509897</v>
      </c>
      <c r="AM183" s="96">
        <v>0</v>
      </c>
      <c r="AN183" s="96">
        <v>0</v>
      </c>
      <c r="AO183" s="96">
        <v>18509897</v>
      </c>
      <c r="AP183" s="96">
        <v>18509897</v>
      </c>
      <c r="AQ183" s="96">
        <v>1000</v>
      </c>
      <c r="AR183" s="96">
        <v>1435000</v>
      </c>
      <c r="AS183" s="96">
        <v>1435000</v>
      </c>
      <c r="AT183" s="96">
        <v>9780</v>
      </c>
      <c r="AU183" s="96">
        <v>14034300</v>
      </c>
      <c r="AV183" s="96">
        <v>12599300</v>
      </c>
      <c r="AW183" s="96">
        <v>4475597</v>
      </c>
      <c r="AX183" s="96">
        <v>2519089</v>
      </c>
      <c r="AY183" s="96">
        <v>3614893185</v>
      </c>
      <c r="AZ183" s="96">
        <v>5790000</v>
      </c>
      <c r="BA183" s="96">
        <v>8308650000</v>
      </c>
      <c r="BB183" s="96">
        <v>1.7270999999999999E-4</v>
      </c>
      <c r="BC183" s="96">
        <v>4693756815</v>
      </c>
      <c r="BD183" s="96">
        <v>810658.74</v>
      </c>
      <c r="BE183" s="96">
        <v>3448356</v>
      </c>
      <c r="BF183" s="96">
        <v>4948390860</v>
      </c>
      <c r="BG183" s="96">
        <v>2.5461400000000001E-3</v>
      </c>
      <c r="BH183" s="96">
        <v>1333497675</v>
      </c>
      <c r="BI183" s="96">
        <v>3395271.77</v>
      </c>
      <c r="BJ183" s="96">
        <v>1720347</v>
      </c>
      <c r="BK183" s="96">
        <v>2468697945</v>
      </c>
      <c r="BL183" s="96">
        <v>1.8129400000000001E-3</v>
      </c>
      <c r="BM183" s="96">
        <v>-1146195240</v>
      </c>
      <c r="BN183" s="96">
        <v>-2077983.2</v>
      </c>
      <c r="BO183" s="96">
        <v>2127947.31</v>
      </c>
      <c r="BP183" s="96">
        <v>0</v>
      </c>
      <c r="BQ183" s="96">
        <v>0</v>
      </c>
      <c r="BR183" s="96">
        <v>-29652</v>
      </c>
      <c r="BS183" s="96">
        <v>-270</v>
      </c>
      <c r="BT183" s="96">
        <v>0</v>
      </c>
      <c r="BU183" s="96">
        <v>2098025</v>
      </c>
      <c r="BV183" s="96">
        <v>0</v>
      </c>
      <c r="BW183" s="96">
        <v>0</v>
      </c>
      <c r="BX183" s="96">
        <v>0</v>
      </c>
      <c r="BY183" s="96">
        <v>0</v>
      </c>
      <c r="BZ183" s="96">
        <v>0</v>
      </c>
      <c r="CA183" s="96">
        <v>4</v>
      </c>
      <c r="CB183" s="96">
        <v>2098029</v>
      </c>
      <c r="CC183" s="96">
        <v>0</v>
      </c>
      <c r="CD183" s="96">
        <v>2098029</v>
      </c>
      <c r="CE183" s="96">
        <v>1435</v>
      </c>
      <c r="CF183" s="96">
        <v>0</v>
      </c>
      <c r="CG183" s="96">
        <v>1435</v>
      </c>
      <c r="CH183" s="96">
        <v>16369125</v>
      </c>
      <c r="CI183" s="96">
        <v>2140772</v>
      </c>
      <c r="CJ183" s="96">
        <v>0</v>
      </c>
      <c r="CK183" s="96">
        <v>18509897</v>
      </c>
      <c r="CL183" s="96">
        <v>12898.88</v>
      </c>
      <c r="CM183" s="96">
        <v>0</v>
      </c>
      <c r="CN183" s="96">
        <v>0</v>
      </c>
      <c r="CO183" s="96">
        <v>0</v>
      </c>
      <c r="CP183" s="96">
        <v>0</v>
      </c>
      <c r="CQ183" s="96">
        <v>0</v>
      </c>
      <c r="CR183" s="96">
        <v>0</v>
      </c>
      <c r="CS183" s="96">
        <v>0</v>
      </c>
      <c r="CT183" s="96">
        <v>0</v>
      </c>
      <c r="CU183" s="96">
        <v>1482.89</v>
      </c>
      <c r="CV183" s="96">
        <v>0</v>
      </c>
      <c r="CW183" s="96">
        <v>0</v>
      </c>
      <c r="CX183" s="96">
        <v>0</v>
      </c>
      <c r="CY183" s="96">
        <v>0</v>
      </c>
      <c r="CZ183" s="96">
        <v>0</v>
      </c>
      <c r="DA183" s="96">
        <v>0</v>
      </c>
      <c r="DB183" s="96">
        <v>0</v>
      </c>
      <c r="DC183" s="96">
        <v>0</v>
      </c>
      <c r="DD183" s="96">
        <v>0</v>
      </c>
      <c r="DE183" s="96">
        <v>1784203.6</v>
      </c>
      <c r="DF183" s="96">
        <v>0</v>
      </c>
      <c r="DG183" s="96">
        <v>0</v>
      </c>
      <c r="DH183" s="96">
        <v>0</v>
      </c>
      <c r="DI183" s="96">
        <v>0</v>
      </c>
      <c r="DJ183" s="96">
        <v>0</v>
      </c>
      <c r="DK183" s="96">
        <v>0</v>
      </c>
      <c r="DL183" s="96">
        <v>1784203.6</v>
      </c>
      <c r="DM183" s="96">
        <v>1516573.06</v>
      </c>
      <c r="DN183" s="96">
        <v>0</v>
      </c>
      <c r="DO183" s="96">
        <v>0</v>
      </c>
      <c r="DP183" s="96">
        <v>0</v>
      </c>
      <c r="DQ183" s="96">
        <v>0</v>
      </c>
      <c r="DR183" s="96">
        <v>0</v>
      </c>
      <c r="DS183" s="96">
        <v>0</v>
      </c>
      <c r="DT183" s="96">
        <v>0</v>
      </c>
      <c r="DU183" s="96">
        <v>0</v>
      </c>
      <c r="DV183" s="96">
        <v>0</v>
      </c>
      <c r="DW183" s="96">
        <v>3</v>
      </c>
      <c r="DX183" s="96">
        <v>0</v>
      </c>
    </row>
    <row r="184" spans="1:128" x14ac:dyDescent="0.2">
      <c r="A184" s="96">
        <v>2891</v>
      </c>
      <c r="B184" s="96" t="s">
        <v>326</v>
      </c>
      <c r="C184" s="96">
        <v>307</v>
      </c>
      <c r="D184" s="96">
        <v>307</v>
      </c>
      <c r="E184" s="96">
        <v>614</v>
      </c>
      <c r="F184" s="96">
        <v>307</v>
      </c>
      <c r="G184" s="96">
        <v>3</v>
      </c>
      <c r="H184" s="96">
        <v>0</v>
      </c>
      <c r="I184" s="96">
        <v>310</v>
      </c>
      <c r="J184" s="96">
        <v>4837444</v>
      </c>
      <c r="K184" s="96">
        <v>3643735</v>
      </c>
      <c r="L184" s="96">
        <v>303705</v>
      </c>
      <c r="M184" s="96">
        <v>0</v>
      </c>
      <c r="N184" s="96">
        <v>0</v>
      </c>
      <c r="O184" s="96">
        <v>0</v>
      </c>
      <c r="P184" s="96">
        <v>0</v>
      </c>
      <c r="Q184" s="96">
        <v>0</v>
      </c>
      <c r="R184" s="96">
        <v>890004</v>
      </c>
      <c r="S184" s="96">
        <v>4837194</v>
      </c>
      <c r="T184" s="96">
        <v>0</v>
      </c>
      <c r="U184" s="96">
        <v>0</v>
      </c>
      <c r="V184" s="96">
        <v>0</v>
      </c>
      <c r="W184" s="96">
        <v>4837194</v>
      </c>
      <c r="X184" s="96">
        <v>890004</v>
      </c>
      <c r="Y184" s="96">
        <v>0</v>
      </c>
      <c r="Z184" s="96">
        <v>3947190</v>
      </c>
      <c r="AA184" s="96">
        <v>120455</v>
      </c>
      <c r="AB184" s="96">
        <v>0</v>
      </c>
      <c r="AC184" s="96">
        <v>119955</v>
      </c>
      <c r="AD184" s="96">
        <v>0</v>
      </c>
      <c r="AE184" s="96">
        <v>0</v>
      </c>
      <c r="AF184" s="96">
        <v>500</v>
      </c>
      <c r="AG184" s="96">
        <v>182931</v>
      </c>
      <c r="AH184" s="96">
        <v>0</v>
      </c>
      <c r="AI184" s="96">
        <v>0</v>
      </c>
      <c r="AJ184" s="96">
        <v>0</v>
      </c>
      <c r="AK184" s="96">
        <v>182431</v>
      </c>
      <c r="AL184" s="96">
        <v>4129621</v>
      </c>
      <c r="AM184" s="96">
        <v>0</v>
      </c>
      <c r="AN184" s="96">
        <v>0</v>
      </c>
      <c r="AO184" s="96">
        <v>4129621</v>
      </c>
      <c r="AP184" s="96">
        <v>4129621</v>
      </c>
      <c r="AQ184" s="96">
        <v>1000</v>
      </c>
      <c r="AR184" s="96">
        <v>310000</v>
      </c>
      <c r="AS184" s="96">
        <v>310000</v>
      </c>
      <c r="AT184" s="96">
        <v>9780</v>
      </c>
      <c r="AU184" s="96">
        <v>3031800</v>
      </c>
      <c r="AV184" s="96">
        <v>2721800</v>
      </c>
      <c r="AW184" s="96">
        <v>1097821</v>
      </c>
      <c r="AX184" s="96">
        <v>1292117</v>
      </c>
      <c r="AY184" s="96">
        <v>400556298</v>
      </c>
      <c r="AZ184" s="96">
        <v>1930000</v>
      </c>
      <c r="BA184" s="96">
        <v>598300000</v>
      </c>
      <c r="BB184" s="96">
        <v>5.1813E-4</v>
      </c>
      <c r="BC184" s="96">
        <v>197743702</v>
      </c>
      <c r="BD184" s="96">
        <v>102456.94</v>
      </c>
      <c r="BE184" s="96">
        <v>1149452</v>
      </c>
      <c r="BF184" s="96">
        <v>356330120</v>
      </c>
      <c r="BG184" s="96">
        <v>7.6384199999999999E-3</v>
      </c>
      <c r="BH184" s="96">
        <v>-44226178</v>
      </c>
      <c r="BI184" s="96">
        <v>-337818.12</v>
      </c>
      <c r="BJ184" s="96">
        <v>573449</v>
      </c>
      <c r="BK184" s="96">
        <v>177769190</v>
      </c>
      <c r="BL184" s="96">
        <v>6.1755400000000002E-3</v>
      </c>
      <c r="BM184" s="96">
        <v>-222787108</v>
      </c>
      <c r="BN184" s="96">
        <v>-1375830.7</v>
      </c>
      <c r="BO184" s="96">
        <v>102456.94</v>
      </c>
      <c r="BP184" s="96">
        <v>0</v>
      </c>
      <c r="BQ184" s="96">
        <v>0</v>
      </c>
      <c r="BR184" s="96">
        <v>-1428</v>
      </c>
      <c r="BS184" s="96">
        <v>0</v>
      </c>
      <c r="BT184" s="96">
        <v>0</v>
      </c>
      <c r="BU184" s="96">
        <v>101029</v>
      </c>
      <c r="BV184" s="96">
        <v>140516.70000000001</v>
      </c>
      <c r="BW184" s="96">
        <v>0</v>
      </c>
      <c r="BX184" s="96">
        <v>-1958</v>
      </c>
      <c r="BY184" s="96">
        <v>0</v>
      </c>
      <c r="BZ184" s="96">
        <v>138559</v>
      </c>
      <c r="CA184" s="96">
        <v>0</v>
      </c>
      <c r="CB184" s="96">
        <v>239588</v>
      </c>
      <c r="CC184" s="96">
        <v>0</v>
      </c>
      <c r="CD184" s="96">
        <v>239588</v>
      </c>
      <c r="CE184" s="96">
        <v>310</v>
      </c>
      <c r="CF184" s="96">
        <v>0</v>
      </c>
      <c r="CG184" s="96">
        <v>310</v>
      </c>
      <c r="CH184" s="96">
        <v>3947190</v>
      </c>
      <c r="CI184" s="96">
        <v>182431</v>
      </c>
      <c r="CJ184" s="96">
        <v>0</v>
      </c>
      <c r="CK184" s="96">
        <v>4129621</v>
      </c>
      <c r="CL184" s="96">
        <v>13321.36</v>
      </c>
      <c r="CM184" s="96">
        <v>0</v>
      </c>
      <c r="CN184" s="96">
        <v>0</v>
      </c>
      <c r="CO184" s="96">
        <v>0</v>
      </c>
      <c r="CP184" s="96">
        <v>0</v>
      </c>
      <c r="CQ184" s="96">
        <v>0</v>
      </c>
      <c r="CR184" s="96">
        <v>0</v>
      </c>
      <c r="CS184" s="96">
        <v>0</v>
      </c>
      <c r="CT184" s="96">
        <v>0</v>
      </c>
      <c r="CU184" s="96">
        <v>330.51</v>
      </c>
      <c r="CV184" s="96">
        <v>0</v>
      </c>
      <c r="CW184" s="96">
        <v>0</v>
      </c>
      <c r="CX184" s="96">
        <v>0</v>
      </c>
      <c r="CY184" s="96">
        <v>0</v>
      </c>
      <c r="CZ184" s="96">
        <v>0</v>
      </c>
      <c r="DA184" s="96">
        <v>0</v>
      </c>
      <c r="DB184" s="96">
        <v>0</v>
      </c>
      <c r="DC184" s="96">
        <v>0</v>
      </c>
      <c r="DD184" s="96">
        <v>0</v>
      </c>
      <c r="DE184" s="96">
        <v>110694.61</v>
      </c>
      <c r="DF184" s="96">
        <v>175156.73</v>
      </c>
      <c r="DG184" s="96">
        <v>0</v>
      </c>
      <c r="DH184" s="96">
        <v>0</v>
      </c>
      <c r="DI184" s="96">
        <v>0</v>
      </c>
      <c r="DJ184" s="96">
        <v>0</v>
      </c>
      <c r="DK184" s="96">
        <v>0</v>
      </c>
      <c r="DL184" s="96">
        <v>285851.34000000003</v>
      </c>
      <c r="DM184" s="96">
        <v>242973.63900000002</v>
      </c>
      <c r="DN184" s="96">
        <v>0</v>
      </c>
      <c r="DO184" s="96">
        <v>140516.70000000001</v>
      </c>
      <c r="DP184" s="96">
        <v>140516.70000000001</v>
      </c>
      <c r="DQ184" s="96">
        <v>140516.70000000001</v>
      </c>
      <c r="DR184" s="96">
        <v>0</v>
      </c>
      <c r="DS184" s="96">
        <v>-1958</v>
      </c>
      <c r="DT184" s="96">
        <v>0</v>
      </c>
      <c r="DU184" s="96">
        <v>138559</v>
      </c>
      <c r="DV184" s="96">
        <v>0</v>
      </c>
      <c r="DW184" s="96">
        <v>0</v>
      </c>
      <c r="DX184" s="96">
        <v>0</v>
      </c>
    </row>
    <row r="185" spans="1:128" x14ac:dyDescent="0.2">
      <c r="A185" s="96">
        <v>2898</v>
      </c>
      <c r="B185" s="96" t="s">
        <v>327</v>
      </c>
      <c r="C185" s="96">
        <v>1496</v>
      </c>
      <c r="D185" s="96">
        <v>1500</v>
      </c>
      <c r="E185" s="96">
        <v>2996</v>
      </c>
      <c r="F185" s="96">
        <v>1498</v>
      </c>
      <c r="G185" s="96">
        <v>80</v>
      </c>
      <c r="H185" s="96">
        <v>0.23</v>
      </c>
      <c r="I185" s="96">
        <v>1582</v>
      </c>
      <c r="J185" s="96">
        <v>15671106</v>
      </c>
      <c r="K185" s="96">
        <v>6358507</v>
      </c>
      <c r="L185" s="96">
        <v>7891853</v>
      </c>
      <c r="M185" s="96">
        <v>0</v>
      </c>
      <c r="N185" s="96">
        <v>0</v>
      </c>
      <c r="O185" s="96">
        <v>0</v>
      </c>
      <c r="P185" s="96">
        <v>0</v>
      </c>
      <c r="Q185" s="96">
        <v>0</v>
      </c>
      <c r="R185" s="96">
        <v>1420746</v>
      </c>
      <c r="S185" s="96">
        <v>16585693</v>
      </c>
      <c r="T185" s="96">
        <v>0</v>
      </c>
      <c r="U185" s="96">
        <v>0</v>
      </c>
      <c r="V185" s="96">
        <v>0</v>
      </c>
      <c r="W185" s="96">
        <v>16585693</v>
      </c>
      <c r="X185" s="96">
        <v>1420746</v>
      </c>
      <c r="Y185" s="96">
        <v>0</v>
      </c>
      <c r="Z185" s="96">
        <v>15164947</v>
      </c>
      <c r="AA185" s="96">
        <v>2430010</v>
      </c>
      <c r="AB185" s="96">
        <v>0</v>
      </c>
      <c r="AC185" s="96">
        <v>2430010</v>
      </c>
      <c r="AD185" s="96">
        <v>0</v>
      </c>
      <c r="AE185" s="96">
        <v>0</v>
      </c>
      <c r="AF185" s="96">
        <v>0</v>
      </c>
      <c r="AG185" s="96">
        <v>2456335</v>
      </c>
      <c r="AH185" s="96">
        <v>127614.57</v>
      </c>
      <c r="AI185" s="96">
        <v>0</v>
      </c>
      <c r="AJ185" s="96">
        <v>0</v>
      </c>
      <c r="AK185" s="96">
        <v>2583949.5699999998</v>
      </c>
      <c r="AL185" s="96">
        <v>17748896.57</v>
      </c>
      <c r="AM185" s="96">
        <v>0</v>
      </c>
      <c r="AN185" s="96">
        <v>0</v>
      </c>
      <c r="AO185" s="96">
        <v>17748896.57</v>
      </c>
      <c r="AP185" s="96">
        <v>17748896.57</v>
      </c>
      <c r="AQ185" s="96">
        <v>1000</v>
      </c>
      <c r="AR185" s="96">
        <v>1582000</v>
      </c>
      <c r="AS185" s="96">
        <v>1582000</v>
      </c>
      <c r="AT185" s="96">
        <v>9780</v>
      </c>
      <c r="AU185" s="96">
        <v>15471960</v>
      </c>
      <c r="AV185" s="96">
        <v>13889960</v>
      </c>
      <c r="AW185" s="96">
        <v>2276936.5700000003</v>
      </c>
      <c r="AX185" s="96">
        <v>569200</v>
      </c>
      <c r="AY185" s="96">
        <v>900474894</v>
      </c>
      <c r="AZ185" s="96">
        <v>1930000</v>
      </c>
      <c r="BA185" s="96">
        <v>3053260000</v>
      </c>
      <c r="BB185" s="96">
        <v>5.1813E-4</v>
      </c>
      <c r="BC185" s="96">
        <v>2152785106</v>
      </c>
      <c r="BD185" s="96">
        <v>1115422.55</v>
      </c>
      <c r="BE185" s="96">
        <v>1149452</v>
      </c>
      <c r="BF185" s="96">
        <v>1818433064</v>
      </c>
      <c r="BG185" s="96">
        <v>7.6384199999999999E-3</v>
      </c>
      <c r="BH185" s="96">
        <v>917958170</v>
      </c>
      <c r="BI185" s="96">
        <v>7011750.04</v>
      </c>
      <c r="BJ185" s="96">
        <v>573449</v>
      </c>
      <c r="BK185" s="96">
        <v>907196318</v>
      </c>
      <c r="BL185" s="96">
        <v>2.50986E-3</v>
      </c>
      <c r="BM185" s="96">
        <v>6721424</v>
      </c>
      <c r="BN185" s="96">
        <v>16869.830000000002</v>
      </c>
      <c r="BO185" s="96">
        <v>8144042.4199999999</v>
      </c>
      <c r="BP185" s="96">
        <v>0</v>
      </c>
      <c r="BQ185" s="96">
        <v>0</v>
      </c>
      <c r="BR185" s="96">
        <v>-113484</v>
      </c>
      <c r="BS185" s="96">
        <v>-145</v>
      </c>
      <c r="BT185" s="96">
        <v>0</v>
      </c>
      <c r="BU185" s="96">
        <v>8030413</v>
      </c>
      <c r="BV185" s="96">
        <v>0</v>
      </c>
      <c r="BW185" s="96">
        <v>0</v>
      </c>
      <c r="BX185" s="96">
        <v>0</v>
      </c>
      <c r="BY185" s="96">
        <v>0</v>
      </c>
      <c r="BZ185" s="96">
        <v>0</v>
      </c>
      <c r="CA185" s="96">
        <v>2</v>
      </c>
      <c r="CB185" s="96">
        <v>8030415</v>
      </c>
      <c r="CC185" s="96">
        <v>0</v>
      </c>
      <c r="CD185" s="96">
        <v>8030415</v>
      </c>
      <c r="CE185" s="96">
        <v>1582</v>
      </c>
      <c r="CF185" s="96">
        <v>0</v>
      </c>
      <c r="CG185" s="96">
        <v>1582</v>
      </c>
      <c r="CH185" s="96">
        <v>15164947</v>
      </c>
      <c r="CI185" s="96">
        <v>2583949.5699999998</v>
      </c>
      <c r="CJ185" s="96">
        <v>0</v>
      </c>
      <c r="CK185" s="96">
        <v>17748896.57</v>
      </c>
      <c r="CL185" s="96">
        <v>11219.28</v>
      </c>
      <c r="CM185" s="96">
        <v>0</v>
      </c>
      <c r="CN185" s="96">
        <v>0</v>
      </c>
      <c r="CO185" s="96">
        <v>0</v>
      </c>
      <c r="CP185" s="96">
        <v>0</v>
      </c>
      <c r="CQ185" s="96">
        <v>0</v>
      </c>
      <c r="CR185" s="96">
        <v>0</v>
      </c>
      <c r="CS185" s="96">
        <v>0</v>
      </c>
      <c r="CT185" s="96">
        <v>0</v>
      </c>
      <c r="CU185" s="96">
        <v>5147.9399999999996</v>
      </c>
      <c r="CV185" s="96">
        <v>0</v>
      </c>
      <c r="CW185" s="96">
        <v>0</v>
      </c>
      <c r="CX185" s="96">
        <v>0</v>
      </c>
      <c r="CY185" s="96">
        <v>0</v>
      </c>
      <c r="CZ185" s="96">
        <v>0</v>
      </c>
      <c r="DA185" s="96">
        <v>0</v>
      </c>
      <c r="DB185" s="96">
        <v>0</v>
      </c>
      <c r="DC185" s="96">
        <v>0</v>
      </c>
      <c r="DD185" s="96">
        <v>0</v>
      </c>
      <c r="DE185" s="96">
        <v>8001054.3099999996</v>
      </c>
      <c r="DF185" s="96">
        <v>0</v>
      </c>
      <c r="DG185" s="96">
        <v>0</v>
      </c>
      <c r="DH185" s="96">
        <v>0</v>
      </c>
      <c r="DI185" s="96">
        <v>0</v>
      </c>
      <c r="DJ185" s="96">
        <v>0</v>
      </c>
      <c r="DK185" s="96">
        <v>0</v>
      </c>
      <c r="DL185" s="96">
        <v>8001054.3099999996</v>
      </c>
      <c r="DM185" s="96">
        <v>6800896.1634999998</v>
      </c>
      <c r="DN185" s="96">
        <v>0</v>
      </c>
      <c r="DO185" s="96">
        <v>0</v>
      </c>
      <c r="DP185" s="96">
        <v>0</v>
      </c>
      <c r="DQ185" s="96">
        <v>0</v>
      </c>
      <c r="DR185" s="96">
        <v>0</v>
      </c>
      <c r="DS185" s="96">
        <v>0</v>
      </c>
      <c r="DT185" s="96">
        <v>0</v>
      </c>
      <c r="DU185" s="96">
        <v>0</v>
      </c>
      <c r="DV185" s="96">
        <v>0</v>
      </c>
      <c r="DW185" s="96">
        <v>4</v>
      </c>
      <c r="DX185" s="96">
        <v>0</v>
      </c>
    </row>
    <row r="186" spans="1:128" x14ac:dyDescent="0.2">
      <c r="A186" s="96">
        <v>3647</v>
      </c>
      <c r="B186" s="96" t="s">
        <v>328</v>
      </c>
      <c r="C186" s="96">
        <v>686</v>
      </c>
      <c r="D186" s="96">
        <v>694</v>
      </c>
      <c r="E186" s="96">
        <v>1380</v>
      </c>
      <c r="F186" s="96">
        <v>690</v>
      </c>
      <c r="G186" s="96">
        <v>5</v>
      </c>
      <c r="H186" s="96">
        <v>0</v>
      </c>
      <c r="I186" s="96">
        <v>695</v>
      </c>
      <c r="J186" s="96">
        <v>11245707</v>
      </c>
      <c r="K186" s="96">
        <v>9518956</v>
      </c>
      <c r="L186" s="96">
        <v>47434</v>
      </c>
      <c r="M186" s="96">
        <v>87400</v>
      </c>
      <c r="N186" s="96">
        <v>0</v>
      </c>
      <c r="O186" s="96">
        <v>0</v>
      </c>
      <c r="P186" s="96">
        <v>0</v>
      </c>
      <c r="Q186" s="96">
        <v>0</v>
      </c>
      <c r="R186" s="96">
        <v>1591917</v>
      </c>
      <c r="S186" s="96">
        <v>11301004</v>
      </c>
      <c r="T186" s="96">
        <v>0</v>
      </c>
      <c r="U186" s="96">
        <v>0</v>
      </c>
      <c r="V186" s="96">
        <v>0</v>
      </c>
      <c r="W186" s="96">
        <v>11301004</v>
      </c>
      <c r="X186" s="96">
        <v>1591917</v>
      </c>
      <c r="Y186" s="96">
        <v>0</v>
      </c>
      <c r="Z186" s="96">
        <v>9709087</v>
      </c>
      <c r="AA186" s="96">
        <v>1255600</v>
      </c>
      <c r="AB186" s="96">
        <v>0</v>
      </c>
      <c r="AC186" s="96">
        <v>1089689</v>
      </c>
      <c r="AD186" s="96">
        <v>0</v>
      </c>
      <c r="AE186" s="96">
        <v>0</v>
      </c>
      <c r="AF186" s="96">
        <v>165911</v>
      </c>
      <c r="AG186" s="96">
        <v>1255600</v>
      </c>
      <c r="AH186" s="96">
        <v>0</v>
      </c>
      <c r="AI186" s="96">
        <v>0</v>
      </c>
      <c r="AJ186" s="96">
        <v>0</v>
      </c>
      <c r="AK186" s="96">
        <v>1089689</v>
      </c>
      <c r="AL186" s="96">
        <v>10798776</v>
      </c>
      <c r="AM186" s="96">
        <v>0</v>
      </c>
      <c r="AN186" s="96">
        <v>87400</v>
      </c>
      <c r="AO186" s="96">
        <v>10711376</v>
      </c>
      <c r="AP186" s="96">
        <v>10711376</v>
      </c>
      <c r="AQ186" s="96">
        <v>1000</v>
      </c>
      <c r="AR186" s="96">
        <v>695000</v>
      </c>
      <c r="AS186" s="96">
        <v>695000</v>
      </c>
      <c r="AT186" s="96">
        <v>9780</v>
      </c>
      <c r="AU186" s="96">
        <v>6797100</v>
      </c>
      <c r="AV186" s="96">
        <v>6102100</v>
      </c>
      <c r="AW186" s="96">
        <v>3914276</v>
      </c>
      <c r="AX186" s="96">
        <v>8267192</v>
      </c>
      <c r="AY186" s="96">
        <v>5745698129</v>
      </c>
      <c r="AZ186" s="96">
        <v>5790000</v>
      </c>
      <c r="BA186" s="96">
        <v>4024050000</v>
      </c>
      <c r="BB186" s="96">
        <v>1.7270999999999999E-4</v>
      </c>
      <c r="BC186" s="96">
        <v>-1721648129</v>
      </c>
      <c r="BD186" s="96">
        <v>0</v>
      </c>
      <c r="BE186" s="96">
        <v>3448356</v>
      </c>
      <c r="BF186" s="96">
        <v>2396607420</v>
      </c>
      <c r="BG186" s="96">
        <v>2.5461400000000001E-3</v>
      </c>
      <c r="BH186" s="96">
        <v>-3349090709</v>
      </c>
      <c r="BI186" s="96">
        <v>-8527253.8200000003</v>
      </c>
      <c r="BJ186" s="96">
        <v>1720347</v>
      </c>
      <c r="BK186" s="96">
        <v>1195641165</v>
      </c>
      <c r="BL186" s="96">
        <v>3.2737899999999999E-3</v>
      </c>
      <c r="BM186" s="96">
        <v>-4550056964</v>
      </c>
      <c r="BN186" s="96">
        <v>-14895930.99</v>
      </c>
      <c r="BO186" s="96">
        <v>0</v>
      </c>
      <c r="BP186" s="96">
        <v>0</v>
      </c>
      <c r="BQ186" s="96">
        <v>0</v>
      </c>
      <c r="BR186" s="96">
        <v>0</v>
      </c>
      <c r="BS186" s="96">
        <v>0</v>
      </c>
      <c r="BT186" s="96">
        <v>0</v>
      </c>
      <c r="BU186" s="96">
        <v>0</v>
      </c>
      <c r="BV186" s="96">
        <v>35703.269999999997</v>
      </c>
      <c r="BW186" s="96">
        <v>0</v>
      </c>
      <c r="BX186" s="96">
        <v>-498</v>
      </c>
      <c r="BY186" s="96">
        <v>0</v>
      </c>
      <c r="BZ186" s="96">
        <v>35205</v>
      </c>
      <c r="CA186" s="96">
        <v>0</v>
      </c>
      <c r="CB186" s="96">
        <v>35205</v>
      </c>
      <c r="CC186" s="96">
        <v>0</v>
      </c>
      <c r="CD186" s="96">
        <v>35205</v>
      </c>
      <c r="CE186" s="96">
        <v>695</v>
      </c>
      <c r="CF186" s="96">
        <v>0</v>
      </c>
      <c r="CG186" s="96">
        <v>695</v>
      </c>
      <c r="CH186" s="96">
        <v>9709087</v>
      </c>
      <c r="CI186" s="96">
        <v>1089689</v>
      </c>
      <c r="CJ186" s="96">
        <v>0</v>
      </c>
      <c r="CK186" s="96">
        <v>10798776</v>
      </c>
      <c r="CL186" s="96">
        <v>15537.81</v>
      </c>
      <c r="CM186" s="96">
        <v>0</v>
      </c>
      <c r="CN186" s="96">
        <v>0</v>
      </c>
      <c r="CO186" s="96">
        <v>0</v>
      </c>
      <c r="CP186" s="96">
        <v>0</v>
      </c>
      <c r="CQ186" s="96">
        <v>0</v>
      </c>
      <c r="CR186" s="96">
        <v>0</v>
      </c>
      <c r="CS186" s="96">
        <v>0</v>
      </c>
      <c r="CT186" s="96">
        <v>0</v>
      </c>
      <c r="CU186" s="96">
        <v>0</v>
      </c>
      <c r="CV186" s="96">
        <v>0</v>
      </c>
      <c r="CW186" s="96">
        <v>0</v>
      </c>
      <c r="CX186" s="96">
        <v>0</v>
      </c>
      <c r="CY186" s="96">
        <v>0</v>
      </c>
      <c r="CZ186" s="96">
        <v>0</v>
      </c>
      <c r="DA186" s="96">
        <v>0</v>
      </c>
      <c r="DB186" s="96">
        <v>0</v>
      </c>
      <c r="DC186" s="96">
        <v>0</v>
      </c>
      <c r="DD186" s="96">
        <v>0</v>
      </c>
      <c r="DE186" s="96">
        <v>0</v>
      </c>
      <c r="DF186" s="96">
        <v>42003.85</v>
      </c>
      <c r="DG186" s="96">
        <v>0</v>
      </c>
      <c r="DH186" s="96">
        <v>0</v>
      </c>
      <c r="DI186" s="96">
        <v>0</v>
      </c>
      <c r="DJ186" s="96">
        <v>0</v>
      </c>
      <c r="DK186" s="96">
        <v>0</v>
      </c>
      <c r="DL186" s="96">
        <v>42003.85</v>
      </c>
      <c r="DM186" s="96">
        <v>35703.272499999999</v>
      </c>
      <c r="DN186" s="96">
        <v>0</v>
      </c>
      <c r="DO186" s="96">
        <v>35703.269999999997</v>
      </c>
      <c r="DP186" s="96">
        <v>35703.269999999997</v>
      </c>
      <c r="DQ186" s="96">
        <v>35703.269999999997</v>
      </c>
      <c r="DR186" s="96">
        <v>0</v>
      </c>
      <c r="DS186" s="96">
        <v>-498</v>
      </c>
      <c r="DT186" s="96">
        <v>0</v>
      </c>
      <c r="DU186" s="96">
        <v>35205</v>
      </c>
      <c r="DV186" s="96">
        <v>0</v>
      </c>
      <c r="DW186" s="96">
        <v>0</v>
      </c>
      <c r="DX186" s="96">
        <v>0</v>
      </c>
    </row>
    <row r="187" spans="1:128" x14ac:dyDescent="0.2">
      <c r="A187" s="96">
        <v>2912</v>
      </c>
      <c r="B187" s="96" t="s">
        <v>329</v>
      </c>
      <c r="C187" s="96">
        <v>939</v>
      </c>
      <c r="D187" s="96">
        <v>954</v>
      </c>
      <c r="E187" s="96">
        <v>1893</v>
      </c>
      <c r="F187" s="96">
        <v>947</v>
      </c>
      <c r="G187" s="96">
        <v>24</v>
      </c>
      <c r="H187" s="96">
        <v>0.12</v>
      </c>
      <c r="I187" s="96">
        <v>971</v>
      </c>
      <c r="J187" s="96">
        <v>11498228</v>
      </c>
      <c r="K187" s="96">
        <v>3918933</v>
      </c>
      <c r="L187" s="96">
        <v>6377674</v>
      </c>
      <c r="M187" s="96">
        <v>0</v>
      </c>
      <c r="N187" s="96">
        <v>0</v>
      </c>
      <c r="O187" s="96">
        <v>0</v>
      </c>
      <c r="P187" s="96">
        <v>0</v>
      </c>
      <c r="Q187" s="96">
        <v>0</v>
      </c>
      <c r="R187" s="96">
        <v>1201621</v>
      </c>
      <c r="S187" s="96">
        <v>11498228</v>
      </c>
      <c r="T187" s="96">
        <v>0</v>
      </c>
      <c r="U187" s="96">
        <v>0</v>
      </c>
      <c r="V187" s="96">
        <v>0</v>
      </c>
      <c r="W187" s="96">
        <v>11498228</v>
      </c>
      <c r="X187" s="96">
        <v>1201621</v>
      </c>
      <c r="Y187" s="96">
        <v>0</v>
      </c>
      <c r="Z187" s="96">
        <v>10296607</v>
      </c>
      <c r="AA187" s="96">
        <v>0</v>
      </c>
      <c r="AB187" s="96">
        <v>0</v>
      </c>
      <c r="AC187" s="96">
        <v>0</v>
      </c>
      <c r="AD187" s="96">
        <v>0</v>
      </c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6">
        <v>10296607</v>
      </c>
      <c r="AM187" s="96">
        <v>0</v>
      </c>
      <c r="AN187" s="96">
        <v>0</v>
      </c>
      <c r="AO187" s="96">
        <v>10296607</v>
      </c>
      <c r="AP187" s="96">
        <v>10296607</v>
      </c>
      <c r="AQ187" s="96">
        <v>1000</v>
      </c>
      <c r="AR187" s="96">
        <v>971000</v>
      </c>
      <c r="AS187" s="96">
        <v>971000</v>
      </c>
      <c r="AT187" s="96">
        <v>9780</v>
      </c>
      <c r="AU187" s="96">
        <v>9496380</v>
      </c>
      <c r="AV187" s="96">
        <v>8525380</v>
      </c>
      <c r="AW187" s="96">
        <v>800227</v>
      </c>
      <c r="AX187" s="96">
        <v>398287</v>
      </c>
      <c r="AY187" s="96">
        <v>386736367</v>
      </c>
      <c r="AZ187" s="96">
        <v>1930000</v>
      </c>
      <c r="BA187" s="96">
        <v>1874030000</v>
      </c>
      <c r="BB187" s="96">
        <v>5.1813E-4</v>
      </c>
      <c r="BC187" s="96">
        <v>1487293633</v>
      </c>
      <c r="BD187" s="96">
        <v>770611.45</v>
      </c>
      <c r="BE187" s="96">
        <v>1149452</v>
      </c>
      <c r="BF187" s="96">
        <v>1116117892</v>
      </c>
      <c r="BG187" s="96">
        <v>7.6384199999999999E-3</v>
      </c>
      <c r="BH187" s="96">
        <v>729381525</v>
      </c>
      <c r="BI187" s="96">
        <v>5571322.4299999997</v>
      </c>
      <c r="BJ187" s="96">
        <v>573449</v>
      </c>
      <c r="BK187" s="96">
        <v>556818979</v>
      </c>
      <c r="BL187" s="96">
        <v>1.4371399999999999E-3</v>
      </c>
      <c r="BM187" s="96">
        <v>170082612</v>
      </c>
      <c r="BN187" s="96">
        <v>244432.53</v>
      </c>
      <c r="BO187" s="96">
        <v>6586366.4100000001</v>
      </c>
      <c r="BP187" s="96">
        <v>0</v>
      </c>
      <c r="BQ187" s="96">
        <v>0</v>
      </c>
      <c r="BR187" s="96">
        <v>-91779</v>
      </c>
      <c r="BS187" s="96">
        <v>-91</v>
      </c>
      <c r="BT187" s="96">
        <v>0</v>
      </c>
      <c r="BU187" s="96">
        <v>6494496</v>
      </c>
      <c r="BV187" s="96">
        <v>0</v>
      </c>
      <c r="BW187" s="96">
        <v>0</v>
      </c>
      <c r="BX187" s="96">
        <v>0</v>
      </c>
      <c r="BY187" s="96">
        <v>0</v>
      </c>
      <c r="BZ187" s="96">
        <v>0</v>
      </c>
      <c r="CA187" s="96">
        <v>2</v>
      </c>
      <c r="CB187" s="96">
        <v>6494498</v>
      </c>
      <c r="CC187" s="96">
        <v>0</v>
      </c>
      <c r="CD187" s="96">
        <v>6494498</v>
      </c>
      <c r="CE187" s="96">
        <v>971</v>
      </c>
      <c r="CF187" s="96">
        <v>0</v>
      </c>
      <c r="CG187" s="96">
        <v>971</v>
      </c>
      <c r="CH187" s="96">
        <v>10296607</v>
      </c>
      <c r="CI187" s="96">
        <v>0</v>
      </c>
      <c r="CJ187" s="96">
        <v>0</v>
      </c>
      <c r="CK187" s="96">
        <v>10296607</v>
      </c>
      <c r="CL187" s="96">
        <v>10604.13</v>
      </c>
      <c r="CM187" s="96">
        <v>0</v>
      </c>
      <c r="CN187" s="96">
        <v>0</v>
      </c>
      <c r="CO187" s="96">
        <v>0</v>
      </c>
      <c r="CP187" s="96">
        <v>0</v>
      </c>
      <c r="CQ187" s="96">
        <v>0</v>
      </c>
      <c r="CR187" s="96">
        <v>0</v>
      </c>
      <c r="CS187" s="96">
        <v>0</v>
      </c>
      <c r="CT187" s="96">
        <v>0</v>
      </c>
      <c r="CU187" s="96">
        <v>6783.08</v>
      </c>
      <c r="CV187" s="96">
        <v>0</v>
      </c>
      <c r="CW187" s="96">
        <v>0</v>
      </c>
      <c r="CX187" s="96">
        <v>0</v>
      </c>
      <c r="CY187" s="96">
        <v>0</v>
      </c>
      <c r="CZ187" s="96">
        <v>0</v>
      </c>
      <c r="DA187" s="96">
        <v>0</v>
      </c>
      <c r="DB187" s="96">
        <v>0</v>
      </c>
      <c r="DC187" s="96">
        <v>0</v>
      </c>
      <c r="DD187" s="96">
        <v>0</v>
      </c>
      <c r="DE187" s="96">
        <v>6464817.4199999999</v>
      </c>
      <c r="DF187" s="96">
        <v>0</v>
      </c>
      <c r="DG187" s="96">
        <v>0</v>
      </c>
      <c r="DH187" s="96">
        <v>0</v>
      </c>
      <c r="DI187" s="96">
        <v>0</v>
      </c>
      <c r="DJ187" s="96">
        <v>0</v>
      </c>
      <c r="DK187" s="96">
        <v>0</v>
      </c>
      <c r="DL187" s="96">
        <v>6464817.4199999999</v>
      </c>
      <c r="DM187" s="96">
        <v>5495094.807</v>
      </c>
      <c r="DN187" s="96">
        <v>0</v>
      </c>
      <c r="DO187" s="96">
        <v>0</v>
      </c>
      <c r="DP187" s="96">
        <v>0</v>
      </c>
      <c r="DQ187" s="96">
        <v>0</v>
      </c>
      <c r="DR187" s="96">
        <v>0</v>
      </c>
      <c r="DS187" s="96">
        <v>0</v>
      </c>
      <c r="DT187" s="96">
        <v>0</v>
      </c>
      <c r="DU187" s="96">
        <v>0</v>
      </c>
      <c r="DV187" s="96">
        <v>0</v>
      </c>
      <c r="DW187" s="96">
        <v>0</v>
      </c>
      <c r="DX187" s="96">
        <v>0</v>
      </c>
    </row>
    <row r="188" spans="1:128" x14ac:dyDescent="0.2">
      <c r="A188" s="96">
        <v>2940</v>
      </c>
      <c r="B188" s="96" t="s">
        <v>330</v>
      </c>
      <c r="C188" s="96">
        <v>220</v>
      </c>
      <c r="D188" s="96">
        <v>220</v>
      </c>
      <c r="E188" s="96">
        <v>440</v>
      </c>
      <c r="F188" s="96">
        <v>220</v>
      </c>
      <c r="G188" s="96">
        <v>1</v>
      </c>
      <c r="H188" s="96">
        <v>0</v>
      </c>
      <c r="I188" s="96">
        <v>221</v>
      </c>
      <c r="J188" s="96">
        <v>3523172.95</v>
      </c>
      <c r="K188" s="96">
        <v>1890052</v>
      </c>
      <c r="L188" s="96">
        <v>922453</v>
      </c>
      <c r="M188" s="96">
        <v>0</v>
      </c>
      <c r="N188" s="96">
        <v>0</v>
      </c>
      <c r="O188" s="96">
        <v>0</v>
      </c>
      <c r="P188" s="96">
        <v>0</v>
      </c>
      <c r="Q188" s="96">
        <v>0</v>
      </c>
      <c r="R188" s="96">
        <v>710667.95</v>
      </c>
      <c r="S188" s="96">
        <v>3633818.63</v>
      </c>
      <c r="T188" s="96">
        <v>0</v>
      </c>
      <c r="U188" s="96">
        <v>0</v>
      </c>
      <c r="V188" s="96">
        <v>500</v>
      </c>
      <c r="W188" s="96">
        <v>3633318.63</v>
      </c>
      <c r="X188" s="96">
        <v>710667.95</v>
      </c>
      <c r="Y188" s="96">
        <v>0</v>
      </c>
      <c r="Z188" s="96">
        <v>2922650.68</v>
      </c>
      <c r="AA188" s="96">
        <v>100000</v>
      </c>
      <c r="AB188" s="96">
        <v>0</v>
      </c>
      <c r="AC188" s="96">
        <v>100000</v>
      </c>
      <c r="AD188" s="96">
        <v>0</v>
      </c>
      <c r="AE188" s="96">
        <v>0</v>
      </c>
      <c r="AF188" s="96">
        <v>0</v>
      </c>
      <c r="AG188" s="96">
        <v>100000</v>
      </c>
      <c r="AH188" s="96">
        <v>0</v>
      </c>
      <c r="AI188" s="96">
        <v>0</v>
      </c>
      <c r="AJ188" s="96">
        <v>0</v>
      </c>
      <c r="AK188" s="96">
        <v>100000</v>
      </c>
      <c r="AL188" s="96">
        <v>3022650.68</v>
      </c>
      <c r="AM188" s="96">
        <v>0</v>
      </c>
      <c r="AN188" s="96">
        <v>0</v>
      </c>
      <c r="AO188" s="96">
        <v>3022650.68</v>
      </c>
      <c r="AP188" s="96">
        <v>3022650.68</v>
      </c>
      <c r="AQ188" s="96">
        <v>1000</v>
      </c>
      <c r="AR188" s="96">
        <v>221000</v>
      </c>
      <c r="AS188" s="96">
        <v>221000</v>
      </c>
      <c r="AT188" s="96">
        <v>9780</v>
      </c>
      <c r="AU188" s="96">
        <v>2161380</v>
      </c>
      <c r="AV188" s="96">
        <v>1940380</v>
      </c>
      <c r="AW188" s="96">
        <v>861270.68000000017</v>
      </c>
      <c r="AX188" s="96">
        <v>607780</v>
      </c>
      <c r="AY188" s="96">
        <v>134319454</v>
      </c>
      <c r="AZ188" s="96">
        <v>1930000</v>
      </c>
      <c r="BA188" s="96">
        <v>426530000</v>
      </c>
      <c r="BB188" s="96">
        <v>5.1813E-4</v>
      </c>
      <c r="BC188" s="96">
        <v>292210546</v>
      </c>
      <c r="BD188" s="96">
        <v>151403.04999999999</v>
      </c>
      <c r="BE188" s="96">
        <v>1149452</v>
      </c>
      <c r="BF188" s="96">
        <v>254028892</v>
      </c>
      <c r="BG188" s="96">
        <v>7.6384199999999999E-3</v>
      </c>
      <c r="BH188" s="96">
        <v>119709438</v>
      </c>
      <c r="BI188" s="96">
        <v>914390.97</v>
      </c>
      <c r="BJ188" s="96">
        <v>573449</v>
      </c>
      <c r="BK188" s="96">
        <v>126732229</v>
      </c>
      <c r="BL188" s="96">
        <v>6.79599E-3</v>
      </c>
      <c r="BM188" s="96">
        <v>-7587225</v>
      </c>
      <c r="BN188" s="96">
        <v>-51562.71</v>
      </c>
      <c r="BO188" s="96">
        <v>1014231.31</v>
      </c>
      <c r="BP188" s="96">
        <v>0</v>
      </c>
      <c r="BQ188" s="96">
        <v>0</v>
      </c>
      <c r="BR188" s="96">
        <v>-14133</v>
      </c>
      <c r="BS188" s="96">
        <v>-33</v>
      </c>
      <c r="BT188" s="96">
        <v>0</v>
      </c>
      <c r="BU188" s="96">
        <v>1000065</v>
      </c>
      <c r="BV188" s="96">
        <v>0</v>
      </c>
      <c r="BW188" s="96">
        <v>0</v>
      </c>
      <c r="BX188" s="96">
        <v>0</v>
      </c>
      <c r="BY188" s="96">
        <v>0</v>
      </c>
      <c r="BZ188" s="96">
        <v>0</v>
      </c>
      <c r="CA188" s="96">
        <v>1</v>
      </c>
      <c r="CB188" s="96">
        <v>1000066</v>
      </c>
      <c r="CC188" s="96">
        <v>0</v>
      </c>
      <c r="CD188" s="96">
        <v>1000066</v>
      </c>
      <c r="CE188" s="96">
        <v>221</v>
      </c>
      <c r="CF188" s="96">
        <v>0</v>
      </c>
      <c r="CG188" s="96">
        <v>221</v>
      </c>
      <c r="CH188" s="96">
        <v>2922650.68</v>
      </c>
      <c r="CI188" s="96">
        <v>100000</v>
      </c>
      <c r="CJ188" s="96">
        <v>0</v>
      </c>
      <c r="CK188" s="96">
        <v>3022650.68</v>
      </c>
      <c r="CL188" s="96">
        <v>13677.15</v>
      </c>
      <c r="CM188" s="96">
        <v>0</v>
      </c>
      <c r="CN188" s="96">
        <v>0</v>
      </c>
      <c r="CO188" s="96">
        <v>0</v>
      </c>
      <c r="CP188" s="96">
        <v>0</v>
      </c>
      <c r="CQ188" s="96">
        <v>0</v>
      </c>
      <c r="CR188" s="96">
        <v>0</v>
      </c>
      <c r="CS188" s="96">
        <v>0</v>
      </c>
      <c r="CT188" s="96">
        <v>0</v>
      </c>
      <c r="CU188" s="96">
        <v>4589.28</v>
      </c>
      <c r="CV188" s="96">
        <v>0</v>
      </c>
      <c r="CW188" s="96">
        <v>0</v>
      </c>
      <c r="CX188" s="96">
        <v>0</v>
      </c>
      <c r="CY188" s="96">
        <v>0</v>
      </c>
      <c r="CZ188" s="96">
        <v>0</v>
      </c>
      <c r="DA188" s="96">
        <v>0</v>
      </c>
      <c r="DB188" s="96">
        <v>0</v>
      </c>
      <c r="DC188" s="96">
        <v>0</v>
      </c>
      <c r="DD188" s="96">
        <v>0</v>
      </c>
      <c r="DE188" s="96">
        <v>934923.27</v>
      </c>
      <c r="DF188" s="96">
        <v>0</v>
      </c>
      <c r="DG188" s="96">
        <v>0</v>
      </c>
      <c r="DH188" s="96">
        <v>0</v>
      </c>
      <c r="DI188" s="96">
        <v>0</v>
      </c>
      <c r="DJ188" s="96">
        <v>0</v>
      </c>
      <c r="DK188" s="96">
        <v>0</v>
      </c>
      <c r="DL188" s="96">
        <v>934923.27</v>
      </c>
      <c r="DM188" s="96">
        <v>794684.77949999995</v>
      </c>
      <c r="DN188" s="96">
        <v>0</v>
      </c>
      <c r="DO188" s="96">
        <v>0</v>
      </c>
      <c r="DP188" s="96">
        <v>0</v>
      </c>
      <c r="DQ188" s="96">
        <v>0</v>
      </c>
      <c r="DR188" s="96">
        <v>0</v>
      </c>
      <c r="DS188" s="96">
        <v>0</v>
      </c>
      <c r="DT188" s="96">
        <v>0</v>
      </c>
      <c r="DU188" s="96">
        <v>0</v>
      </c>
      <c r="DV188" s="96">
        <v>0</v>
      </c>
      <c r="DW188" s="96">
        <v>0</v>
      </c>
      <c r="DX188" s="96">
        <v>0</v>
      </c>
    </row>
    <row r="189" spans="1:128" x14ac:dyDescent="0.2">
      <c r="A189" s="96">
        <v>2961</v>
      </c>
      <c r="B189" s="96" t="s">
        <v>331</v>
      </c>
      <c r="C189" s="96">
        <v>415</v>
      </c>
      <c r="D189" s="96">
        <v>409</v>
      </c>
      <c r="E189" s="96">
        <v>824</v>
      </c>
      <c r="F189" s="96">
        <v>412</v>
      </c>
      <c r="G189" s="96">
        <v>8</v>
      </c>
      <c r="H189" s="96">
        <v>0</v>
      </c>
      <c r="I189" s="96">
        <v>420</v>
      </c>
      <c r="J189" s="96">
        <v>5249837.4400000004</v>
      </c>
      <c r="K189" s="96">
        <v>1672646</v>
      </c>
      <c r="L189" s="96">
        <v>2706502</v>
      </c>
      <c r="M189" s="96">
        <v>0</v>
      </c>
      <c r="N189" s="96">
        <v>0</v>
      </c>
      <c r="O189" s="96">
        <v>0</v>
      </c>
      <c r="P189" s="96">
        <v>0</v>
      </c>
      <c r="Q189" s="96">
        <v>0</v>
      </c>
      <c r="R189" s="96">
        <v>870689.44</v>
      </c>
      <c r="S189" s="96">
        <v>5490139.2199999997</v>
      </c>
      <c r="T189" s="96">
        <v>35000</v>
      </c>
      <c r="U189" s="96">
        <v>0</v>
      </c>
      <c r="V189" s="96">
        <v>0</v>
      </c>
      <c r="W189" s="96">
        <v>5455139.2199999997</v>
      </c>
      <c r="X189" s="96">
        <v>870689.44</v>
      </c>
      <c r="Y189" s="96">
        <v>0</v>
      </c>
      <c r="Z189" s="96">
        <v>4584449.78</v>
      </c>
      <c r="AA189" s="96">
        <v>291179</v>
      </c>
      <c r="AB189" s="96">
        <v>35000</v>
      </c>
      <c r="AC189" s="96">
        <v>250000</v>
      </c>
      <c r="AD189" s="96">
        <v>0</v>
      </c>
      <c r="AE189" s="96">
        <v>0</v>
      </c>
      <c r="AF189" s="96">
        <v>6179</v>
      </c>
      <c r="AG189" s="96">
        <v>302225.37</v>
      </c>
      <c r="AH189" s="96">
        <v>0</v>
      </c>
      <c r="AI189" s="96">
        <v>0</v>
      </c>
      <c r="AJ189" s="96">
        <v>0</v>
      </c>
      <c r="AK189" s="96">
        <v>296046.37</v>
      </c>
      <c r="AL189" s="96">
        <v>4880496.1500000004</v>
      </c>
      <c r="AM189" s="96">
        <v>0</v>
      </c>
      <c r="AN189" s="96">
        <v>0</v>
      </c>
      <c r="AO189" s="96">
        <v>4880496.1500000004</v>
      </c>
      <c r="AP189" s="96">
        <v>4880496.1500000004</v>
      </c>
      <c r="AQ189" s="96">
        <v>1000</v>
      </c>
      <c r="AR189" s="96">
        <v>420000</v>
      </c>
      <c r="AS189" s="96">
        <v>420000</v>
      </c>
      <c r="AT189" s="96">
        <v>9780</v>
      </c>
      <c r="AU189" s="96">
        <v>4107600</v>
      </c>
      <c r="AV189" s="96">
        <v>3687600</v>
      </c>
      <c r="AW189" s="96">
        <v>772896.15000000037</v>
      </c>
      <c r="AX189" s="96">
        <v>426193</v>
      </c>
      <c r="AY189" s="96">
        <v>179000961</v>
      </c>
      <c r="AZ189" s="96">
        <v>1930000</v>
      </c>
      <c r="BA189" s="96">
        <v>810600000</v>
      </c>
      <c r="BB189" s="96">
        <v>5.1813E-4</v>
      </c>
      <c r="BC189" s="96">
        <v>631599039</v>
      </c>
      <c r="BD189" s="96">
        <v>327250.40999999997</v>
      </c>
      <c r="BE189" s="96">
        <v>1149452</v>
      </c>
      <c r="BF189" s="96">
        <v>482769840</v>
      </c>
      <c r="BG189" s="96">
        <v>7.6384199999999999E-3</v>
      </c>
      <c r="BH189" s="96">
        <v>303768879</v>
      </c>
      <c r="BI189" s="96">
        <v>2320314.2799999998</v>
      </c>
      <c r="BJ189" s="96">
        <v>573449</v>
      </c>
      <c r="BK189" s="96">
        <v>240848580</v>
      </c>
      <c r="BL189" s="96">
        <v>3.2090500000000002E-3</v>
      </c>
      <c r="BM189" s="96">
        <v>61847619</v>
      </c>
      <c r="BN189" s="96">
        <v>198472.1</v>
      </c>
      <c r="BO189" s="96">
        <v>2846036.79</v>
      </c>
      <c r="BP189" s="96">
        <v>0</v>
      </c>
      <c r="BQ189" s="96">
        <v>0</v>
      </c>
      <c r="BR189" s="96">
        <v>-39659</v>
      </c>
      <c r="BS189" s="96">
        <v>-41</v>
      </c>
      <c r="BT189" s="96">
        <v>0</v>
      </c>
      <c r="BU189" s="96">
        <v>2806337</v>
      </c>
      <c r="BV189" s="96">
        <v>0</v>
      </c>
      <c r="BW189" s="96">
        <v>0</v>
      </c>
      <c r="BX189" s="96">
        <v>0</v>
      </c>
      <c r="BY189" s="96">
        <v>0</v>
      </c>
      <c r="BZ189" s="96">
        <v>0</v>
      </c>
      <c r="CA189" s="96">
        <v>1</v>
      </c>
      <c r="CB189" s="96">
        <v>2806338</v>
      </c>
      <c r="CC189" s="96">
        <v>0</v>
      </c>
      <c r="CD189" s="96">
        <v>2806338</v>
      </c>
      <c r="CE189" s="96">
        <v>420</v>
      </c>
      <c r="CF189" s="96">
        <v>0</v>
      </c>
      <c r="CG189" s="96">
        <v>420</v>
      </c>
      <c r="CH189" s="96">
        <v>4584449.78</v>
      </c>
      <c r="CI189" s="96">
        <v>296046.37</v>
      </c>
      <c r="CJ189" s="96">
        <v>0</v>
      </c>
      <c r="CK189" s="96">
        <v>4880496.1500000004</v>
      </c>
      <c r="CL189" s="96">
        <v>11620.23</v>
      </c>
      <c r="CM189" s="96">
        <v>0</v>
      </c>
      <c r="CN189" s="96">
        <v>0</v>
      </c>
      <c r="CO189" s="96">
        <v>0</v>
      </c>
      <c r="CP189" s="96">
        <v>0</v>
      </c>
      <c r="CQ189" s="96">
        <v>0</v>
      </c>
      <c r="CR189" s="96">
        <v>0</v>
      </c>
      <c r="CS189" s="96">
        <v>0</v>
      </c>
      <c r="CT189" s="96">
        <v>0</v>
      </c>
      <c r="CU189" s="96">
        <v>6776.28</v>
      </c>
      <c r="CV189" s="96">
        <v>0</v>
      </c>
      <c r="CW189" s="96">
        <v>0</v>
      </c>
      <c r="CX189" s="96">
        <v>0</v>
      </c>
      <c r="CY189" s="96">
        <v>0</v>
      </c>
      <c r="CZ189" s="96">
        <v>0</v>
      </c>
      <c r="DA189" s="96">
        <v>0</v>
      </c>
      <c r="DB189" s="96">
        <v>0</v>
      </c>
      <c r="DC189" s="96">
        <v>0</v>
      </c>
      <c r="DD189" s="96">
        <v>0</v>
      </c>
      <c r="DE189" s="96">
        <v>2743464</v>
      </c>
      <c r="DF189" s="96">
        <v>0</v>
      </c>
      <c r="DG189" s="96">
        <v>0</v>
      </c>
      <c r="DH189" s="96">
        <v>0</v>
      </c>
      <c r="DI189" s="96">
        <v>0</v>
      </c>
      <c r="DJ189" s="96">
        <v>0</v>
      </c>
      <c r="DK189" s="96">
        <v>0</v>
      </c>
      <c r="DL189" s="96">
        <v>2743464</v>
      </c>
      <c r="DM189" s="96">
        <v>2331944.4</v>
      </c>
      <c r="DN189" s="96">
        <v>0</v>
      </c>
      <c r="DO189" s="96">
        <v>0</v>
      </c>
      <c r="DP189" s="96">
        <v>0</v>
      </c>
      <c r="DQ189" s="96">
        <v>0</v>
      </c>
      <c r="DR189" s="96">
        <v>0</v>
      </c>
      <c r="DS189" s="96">
        <v>0</v>
      </c>
      <c r="DT189" s="96">
        <v>0</v>
      </c>
      <c r="DU189" s="96">
        <v>0</v>
      </c>
      <c r="DV189" s="96">
        <v>0</v>
      </c>
      <c r="DW189" s="96">
        <v>0</v>
      </c>
      <c r="DX189" s="96">
        <v>0</v>
      </c>
    </row>
    <row r="190" spans="1:128" x14ac:dyDescent="0.2">
      <c r="A190" s="96">
        <v>3087</v>
      </c>
      <c r="B190" s="96" t="s">
        <v>332</v>
      </c>
      <c r="C190" s="96">
        <v>106</v>
      </c>
      <c r="D190" s="96">
        <v>105</v>
      </c>
      <c r="E190" s="96">
        <v>211</v>
      </c>
      <c r="F190" s="96">
        <v>106</v>
      </c>
      <c r="G190" s="96">
        <v>1</v>
      </c>
      <c r="H190" s="96">
        <v>0</v>
      </c>
      <c r="I190" s="96">
        <v>107</v>
      </c>
      <c r="J190" s="96">
        <v>2099752</v>
      </c>
      <c r="K190" s="96">
        <v>1774257</v>
      </c>
      <c r="L190" s="96">
        <v>5562</v>
      </c>
      <c r="M190" s="96">
        <v>0</v>
      </c>
      <c r="N190" s="96">
        <v>0</v>
      </c>
      <c r="O190" s="96">
        <v>0</v>
      </c>
      <c r="P190" s="96">
        <v>0</v>
      </c>
      <c r="Q190" s="96">
        <v>0</v>
      </c>
      <c r="R190" s="96">
        <v>319933</v>
      </c>
      <c r="S190" s="96">
        <v>2099752</v>
      </c>
      <c r="T190" s="96">
        <v>0</v>
      </c>
      <c r="U190" s="96">
        <v>0</v>
      </c>
      <c r="V190" s="96">
        <v>0</v>
      </c>
      <c r="W190" s="96">
        <v>2099752</v>
      </c>
      <c r="X190" s="96">
        <v>319933</v>
      </c>
      <c r="Y190" s="96">
        <v>0</v>
      </c>
      <c r="Z190" s="96">
        <v>1779819</v>
      </c>
      <c r="AA190" s="96">
        <v>275697</v>
      </c>
      <c r="AB190" s="96">
        <v>0</v>
      </c>
      <c r="AC190" s="96">
        <v>212400</v>
      </c>
      <c r="AD190" s="96">
        <v>0</v>
      </c>
      <c r="AE190" s="96">
        <v>0</v>
      </c>
      <c r="AF190" s="96">
        <v>63297</v>
      </c>
      <c r="AG190" s="96">
        <v>241540</v>
      </c>
      <c r="AH190" s="96">
        <v>0</v>
      </c>
      <c r="AI190" s="96">
        <v>0</v>
      </c>
      <c r="AJ190" s="96">
        <v>0</v>
      </c>
      <c r="AK190" s="96">
        <v>178243</v>
      </c>
      <c r="AL190" s="96">
        <v>1958062</v>
      </c>
      <c r="AM190" s="96">
        <v>0</v>
      </c>
      <c r="AN190" s="96">
        <v>0</v>
      </c>
      <c r="AO190" s="96">
        <v>1958062</v>
      </c>
      <c r="AP190" s="96">
        <v>1958062</v>
      </c>
      <c r="AQ190" s="96">
        <v>1000</v>
      </c>
      <c r="AR190" s="96">
        <v>107000</v>
      </c>
      <c r="AS190" s="96">
        <v>107000</v>
      </c>
      <c r="AT190" s="96">
        <v>9780</v>
      </c>
      <c r="AU190" s="96">
        <v>1046460</v>
      </c>
      <c r="AV190" s="96">
        <v>939460</v>
      </c>
      <c r="AW190" s="96">
        <v>911602</v>
      </c>
      <c r="AX190" s="96">
        <v>4104991</v>
      </c>
      <c r="AY190" s="96">
        <v>439234042</v>
      </c>
      <c r="AZ190" s="96">
        <v>2895000</v>
      </c>
      <c r="BA190" s="96">
        <v>309765000</v>
      </c>
      <c r="BB190" s="96">
        <v>3.4541999999999998E-4</v>
      </c>
      <c r="BC190" s="96">
        <v>-129469042</v>
      </c>
      <c r="BD190" s="96">
        <v>0</v>
      </c>
      <c r="BE190" s="96">
        <v>1724178</v>
      </c>
      <c r="BF190" s="96">
        <v>184487046</v>
      </c>
      <c r="BG190" s="96">
        <v>5.0922800000000002E-3</v>
      </c>
      <c r="BH190" s="96">
        <v>-254746996</v>
      </c>
      <c r="BI190" s="96">
        <v>-1297243.03</v>
      </c>
      <c r="BJ190" s="96">
        <v>860173</v>
      </c>
      <c r="BK190" s="96">
        <v>92038511</v>
      </c>
      <c r="BL190" s="96">
        <v>9.9045699999999997E-3</v>
      </c>
      <c r="BM190" s="96">
        <v>-347195531</v>
      </c>
      <c r="BN190" s="96">
        <v>-3438822.44</v>
      </c>
      <c r="BO190" s="96">
        <v>0</v>
      </c>
      <c r="BP190" s="96">
        <v>0</v>
      </c>
      <c r="BQ190" s="96">
        <v>0</v>
      </c>
      <c r="BR190" s="96">
        <v>0</v>
      </c>
      <c r="BS190" s="96">
        <v>0</v>
      </c>
      <c r="BT190" s="96">
        <v>0</v>
      </c>
      <c r="BU190" s="96">
        <v>0</v>
      </c>
      <c r="BV190" s="96">
        <v>4792.78</v>
      </c>
      <c r="BW190" s="96">
        <v>0</v>
      </c>
      <c r="BX190" s="96">
        <v>-67</v>
      </c>
      <c r="BY190" s="96">
        <v>0</v>
      </c>
      <c r="BZ190" s="96">
        <v>4726</v>
      </c>
      <c r="CA190" s="96">
        <v>0</v>
      </c>
      <c r="CB190" s="96">
        <v>4726</v>
      </c>
      <c r="CC190" s="96">
        <v>0</v>
      </c>
      <c r="CD190" s="96">
        <v>4726</v>
      </c>
      <c r="CE190" s="96">
        <v>107</v>
      </c>
      <c r="CF190" s="96">
        <v>0</v>
      </c>
      <c r="CG190" s="96">
        <v>107</v>
      </c>
      <c r="CH190" s="96">
        <v>1779819</v>
      </c>
      <c r="CI190" s="96">
        <v>178243</v>
      </c>
      <c r="CJ190" s="96">
        <v>0</v>
      </c>
      <c r="CK190" s="96">
        <v>1958062</v>
      </c>
      <c r="CL190" s="96">
        <v>18299.64</v>
      </c>
      <c r="CM190" s="96">
        <v>0</v>
      </c>
      <c r="CN190" s="96">
        <v>0</v>
      </c>
      <c r="CO190" s="96">
        <v>0</v>
      </c>
      <c r="CP190" s="96">
        <v>0</v>
      </c>
      <c r="CQ190" s="96">
        <v>0</v>
      </c>
      <c r="CR190" s="96">
        <v>0</v>
      </c>
      <c r="CS190" s="96">
        <v>0</v>
      </c>
      <c r="CT190" s="96">
        <v>0</v>
      </c>
      <c r="CU190" s="96">
        <v>0</v>
      </c>
      <c r="CV190" s="96">
        <v>0</v>
      </c>
      <c r="CW190" s="96">
        <v>0</v>
      </c>
      <c r="CX190" s="96">
        <v>0</v>
      </c>
      <c r="CY190" s="96">
        <v>0</v>
      </c>
      <c r="CZ190" s="96">
        <v>0</v>
      </c>
      <c r="DA190" s="96">
        <v>0</v>
      </c>
      <c r="DB190" s="96">
        <v>0</v>
      </c>
      <c r="DC190" s="96">
        <v>0</v>
      </c>
      <c r="DD190" s="96">
        <v>0</v>
      </c>
      <c r="DE190" s="96">
        <v>0</v>
      </c>
      <c r="DF190" s="96">
        <v>5638.57</v>
      </c>
      <c r="DG190" s="96">
        <v>0</v>
      </c>
      <c r="DH190" s="96">
        <v>0</v>
      </c>
      <c r="DI190" s="96">
        <v>0</v>
      </c>
      <c r="DJ190" s="96">
        <v>0</v>
      </c>
      <c r="DK190" s="96">
        <v>0</v>
      </c>
      <c r="DL190" s="96">
        <v>5638.57</v>
      </c>
      <c r="DM190" s="96">
        <v>4792.7844999999998</v>
      </c>
      <c r="DN190" s="96">
        <v>0</v>
      </c>
      <c r="DO190" s="96">
        <v>4792.78</v>
      </c>
      <c r="DP190" s="96">
        <v>4792.78</v>
      </c>
      <c r="DQ190" s="96">
        <v>4792.78</v>
      </c>
      <c r="DR190" s="96">
        <v>0</v>
      </c>
      <c r="DS190" s="96">
        <v>-67</v>
      </c>
      <c r="DT190" s="96">
        <v>0</v>
      </c>
      <c r="DU190" s="96">
        <v>4726</v>
      </c>
      <c r="DV190" s="96">
        <v>0</v>
      </c>
      <c r="DW190" s="96">
        <v>0</v>
      </c>
      <c r="DX190" s="96">
        <v>0</v>
      </c>
    </row>
    <row r="191" spans="1:128" x14ac:dyDescent="0.2">
      <c r="A191" s="96">
        <v>3094</v>
      </c>
      <c r="B191" s="96" t="s">
        <v>333</v>
      </c>
      <c r="C191" s="96">
        <v>83</v>
      </c>
      <c r="D191" s="96">
        <v>84</v>
      </c>
      <c r="E191" s="96">
        <v>167</v>
      </c>
      <c r="F191" s="96">
        <v>84</v>
      </c>
      <c r="G191" s="96">
        <v>0</v>
      </c>
      <c r="H191" s="96">
        <v>0</v>
      </c>
      <c r="I191" s="96">
        <v>84</v>
      </c>
      <c r="J191" s="96">
        <v>1754333</v>
      </c>
      <c r="K191" s="96">
        <v>1344922</v>
      </c>
      <c r="L191" s="96">
        <v>1295</v>
      </c>
      <c r="M191" s="96">
        <v>0</v>
      </c>
      <c r="N191" s="96">
        <v>0</v>
      </c>
      <c r="O191" s="96">
        <v>0</v>
      </c>
      <c r="P191" s="96">
        <v>0</v>
      </c>
      <c r="Q191" s="96">
        <v>0</v>
      </c>
      <c r="R191" s="96">
        <v>408116</v>
      </c>
      <c r="S191" s="96">
        <v>1782460</v>
      </c>
      <c r="T191" s="96">
        <v>0</v>
      </c>
      <c r="U191" s="96">
        <v>0</v>
      </c>
      <c r="V191" s="96">
        <v>0</v>
      </c>
      <c r="W191" s="96">
        <v>1782460</v>
      </c>
      <c r="X191" s="96">
        <v>408116</v>
      </c>
      <c r="Y191" s="96">
        <v>0</v>
      </c>
      <c r="Z191" s="96">
        <v>1374344</v>
      </c>
      <c r="AA191" s="96">
        <v>277682</v>
      </c>
      <c r="AB191" s="96">
        <v>0</v>
      </c>
      <c r="AC191" s="96">
        <v>277682</v>
      </c>
      <c r="AD191" s="96">
        <v>0</v>
      </c>
      <c r="AE191" s="96">
        <v>0</v>
      </c>
      <c r="AF191" s="96">
        <v>0</v>
      </c>
      <c r="AG191" s="96">
        <v>279482</v>
      </c>
      <c r="AH191" s="96">
        <v>0</v>
      </c>
      <c r="AI191" s="96">
        <v>0</v>
      </c>
      <c r="AJ191" s="96">
        <v>0</v>
      </c>
      <c r="AK191" s="96">
        <v>279482</v>
      </c>
      <c r="AL191" s="96">
        <v>1653826</v>
      </c>
      <c r="AM191" s="96">
        <v>0</v>
      </c>
      <c r="AN191" s="96">
        <v>0</v>
      </c>
      <c r="AO191" s="96">
        <v>1653826</v>
      </c>
      <c r="AP191" s="96">
        <v>1653826</v>
      </c>
      <c r="AQ191" s="96">
        <v>1000</v>
      </c>
      <c r="AR191" s="96">
        <v>84000</v>
      </c>
      <c r="AS191" s="96">
        <v>84000</v>
      </c>
      <c r="AT191" s="96">
        <v>9780</v>
      </c>
      <c r="AU191" s="96">
        <v>821520</v>
      </c>
      <c r="AV191" s="96">
        <v>737520</v>
      </c>
      <c r="AW191" s="96">
        <v>832306</v>
      </c>
      <c r="AX191" s="96">
        <v>8522381</v>
      </c>
      <c r="AY191" s="96">
        <v>715879986</v>
      </c>
      <c r="AZ191" s="96">
        <v>2895000</v>
      </c>
      <c r="BA191" s="96">
        <v>243180000</v>
      </c>
      <c r="BB191" s="96">
        <v>3.4541999999999998E-4</v>
      </c>
      <c r="BC191" s="96">
        <v>-472699986</v>
      </c>
      <c r="BD191" s="96">
        <v>0</v>
      </c>
      <c r="BE191" s="96">
        <v>1724178</v>
      </c>
      <c r="BF191" s="96">
        <v>144830952</v>
      </c>
      <c r="BG191" s="96">
        <v>5.0922800000000002E-3</v>
      </c>
      <c r="BH191" s="96">
        <v>-571049034</v>
      </c>
      <c r="BI191" s="96">
        <v>-2907941.57</v>
      </c>
      <c r="BJ191" s="96">
        <v>860173</v>
      </c>
      <c r="BK191" s="96">
        <v>72254532</v>
      </c>
      <c r="BL191" s="96">
        <v>1.1519079999999999E-2</v>
      </c>
      <c r="BM191" s="96">
        <v>-643625454</v>
      </c>
      <c r="BN191" s="96">
        <v>-7413973.0899999999</v>
      </c>
      <c r="BO191" s="96">
        <v>0</v>
      </c>
      <c r="BP191" s="96">
        <v>0</v>
      </c>
      <c r="BQ191" s="96">
        <v>0</v>
      </c>
      <c r="BR191" s="96">
        <v>0</v>
      </c>
      <c r="BS191" s="96">
        <v>0</v>
      </c>
      <c r="BT191" s="96">
        <v>0</v>
      </c>
      <c r="BU191" s="96">
        <v>0</v>
      </c>
      <c r="BV191" s="96">
        <v>1116.1500000000001</v>
      </c>
      <c r="BW191" s="96">
        <v>0</v>
      </c>
      <c r="BX191" s="96">
        <v>-16</v>
      </c>
      <c r="BY191" s="96">
        <v>0</v>
      </c>
      <c r="BZ191" s="96">
        <v>1100</v>
      </c>
      <c r="CA191" s="96">
        <v>0</v>
      </c>
      <c r="CB191" s="96">
        <v>1100</v>
      </c>
      <c r="CC191" s="96">
        <v>0</v>
      </c>
      <c r="CD191" s="96">
        <v>1100</v>
      </c>
      <c r="CE191" s="96">
        <v>84</v>
      </c>
      <c r="CF191" s="96">
        <v>0</v>
      </c>
      <c r="CG191" s="96">
        <v>84</v>
      </c>
      <c r="CH191" s="96">
        <v>1374344</v>
      </c>
      <c r="CI191" s="96">
        <v>279482</v>
      </c>
      <c r="CJ191" s="96">
        <v>0</v>
      </c>
      <c r="CK191" s="96">
        <v>1653826</v>
      </c>
      <c r="CL191" s="96">
        <v>19688.400000000001</v>
      </c>
      <c r="CM191" s="96">
        <v>0</v>
      </c>
      <c r="CN191" s="96">
        <v>0</v>
      </c>
      <c r="CO191" s="96">
        <v>0</v>
      </c>
      <c r="CP191" s="96">
        <v>0</v>
      </c>
      <c r="CQ191" s="96">
        <v>0</v>
      </c>
      <c r="CR191" s="96">
        <v>0</v>
      </c>
      <c r="CS191" s="96">
        <v>0</v>
      </c>
      <c r="CT191" s="96">
        <v>0</v>
      </c>
      <c r="CU191" s="96">
        <v>0</v>
      </c>
      <c r="CV191" s="96">
        <v>0</v>
      </c>
      <c r="CW191" s="96">
        <v>0</v>
      </c>
      <c r="CX191" s="96">
        <v>0</v>
      </c>
      <c r="CY191" s="96">
        <v>0</v>
      </c>
      <c r="CZ191" s="96">
        <v>0</v>
      </c>
      <c r="DA191" s="96">
        <v>0</v>
      </c>
      <c r="DB191" s="96">
        <v>0</v>
      </c>
      <c r="DC191" s="96">
        <v>0</v>
      </c>
      <c r="DD191" s="96">
        <v>0</v>
      </c>
      <c r="DE191" s="96">
        <v>0</v>
      </c>
      <c r="DF191" s="96">
        <v>1313.12</v>
      </c>
      <c r="DG191" s="96">
        <v>0</v>
      </c>
      <c r="DH191" s="96">
        <v>0</v>
      </c>
      <c r="DI191" s="96">
        <v>0</v>
      </c>
      <c r="DJ191" s="96">
        <v>0</v>
      </c>
      <c r="DK191" s="96">
        <v>0</v>
      </c>
      <c r="DL191" s="96">
        <v>1313.12</v>
      </c>
      <c r="DM191" s="96">
        <v>1116.1519999999998</v>
      </c>
      <c r="DN191" s="96">
        <v>0</v>
      </c>
      <c r="DO191" s="96">
        <v>1116.1500000000001</v>
      </c>
      <c r="DP191" s="96">
        <v>1116.1500000000001</v>
      </c>
      <c r="DQ191" s="96">
        <v>1116.1500000000001</v>
      </c>
      <c r="DR191" s="96">
        <v>0</v>
      </c>
      <c r="DS191" s="96">
        <v>-16</v>
      </c>
      <c r="DT191" s="96">
        <v>0</v>
      </c>
      <c r="DU191" s="96">
        <v>1100</v>
      </c>
      <c r="DV191" s="96">
        <v>0</v>
      </c>
      <c r="DW191" s="96">
        <v>0</v>
      </c>
      <c r="DX191" s="96">
        <v>0</v>
      </c>
    </row>
    <row r="192" spans="1:128" x14ac:dyDescent="0.2">
      <c r="A192" s="96">
        <v>3129</v>
      </c>
      <c r="B192" s="96" t="s">
        <v>334</v>
      </c>
      <c r="C192" s="96">
        <v>1289</v>
      </c>
      <c r="D192" s="96">
        <v>1280</v>
      </c>
      <c r="E192" s="96">
        <v>2569</v>
      </c>
      <c r="F192" s="96">
        <v>1285</v>
      </c>
      <c r="G192" s="96">
        <v>16</v>
      </c>
      <c r="H192" s="96">
        <v>0</v>
      </c>
      <c r="I192" s="96">
        <v>1310</v>
      </c>
      <c r="J192" s="96">
        <v>16311819</v>
      </c>
      <c r="K192" s="96">
        <v>3895461</v>
      </c>
      <c r="L192" s="96">
        <v>9265602</v>
      </c>
      <c r="M192" s="96">
        <v>0</v>
      </c>
      <c r="N192" s="96">
        <v>0</v>
      </c>
      <c r="O192" s="96">
        <v>0</v>
      </c>
      <c r="P192" s="96">
        <v>0</v>
      </c>
      <c r="Q192" s="96">
        <v>0</v>
      </c>
      <c r="R192" s="96">
        <v>3150756</v>
      </c>
      <c r="S192" s="96">
        <v>16311819</v>
      </c>
      <c r="T192" s="96">
        <v>0.41</v>
      </c>
      <c r="U192" s="96">
        <v>0</v>
      </c>
      <c r="V192" s="96">
        <v>500</v>
      </c>
      <c r="W192" s="96">
        <v>16311318.59</v>
      </c>
      <c r="X192" s="96">
        <v>3150756</v>
      </c>
      <c r="Y192" s="96">
        <v>0</v>
      </c>
      <c r="Z192" s="96">
        <v>13160562.59</v>
      </c>
      <c r="AA192" s="96">
        <v>986876.41</v>
      </c>
      <c r="AB192" s="96">
        <v>0.41</v>
      </c>
      <c r="AC192" s="96">
        <v>986376</v>
      </c>
      <c r="AD192" s="96">
        <v>0</v>
      </c>
      <c r="AE192" s="96">
        <v>0</v>
      </c>
      <c r="AF192" s="96">
        <v>500</v>
      </c>
      <c r="AG192" s="96">
        <v>1001926.41</v>
      </c>
      <c r="AH192" s="96">
        <v>0</v>
      </c>
      <c r="AI192" s="96">
        <v>0</v>
      </c>
      <c r="AJ192" s="96">
        <v>0</v>
      </c>
      <c r="AK192" s="96">
        <v>1001426.41</v>
      </c>
      <c r="AL192" s="96">
        <v>14161989</v>
      </c>
      <c r="AM192" s="96">
        <v>0</v>
      </c>
      <c r="AN192" s="96">
        <v>0</v>
      </c>
      <c r="AO192" s="96">
        <v>14161989</v>
      </c>
      <c r="AP192" s="96">
        <v>14161989</v>
      </c>
      <c r="AQ192" s="96">
        <v>1000</v>
      </c>
      <c r="AR192" s="96">
        <v>1310000</v>
      </c>
      <c r="AS192" s="96">
        <v>1310000</v>
      </c>
      <c r="AT192" s="96">
        <v>9780</v>
      </c>
      <c r="AU192" s="96">
        <v>12811800</v>
      </c>
      <c r="AV192" s="96">
        <v>11501800</v>
      </c>
      <c r="AW192" s="96">
        <v>1350189</v>
      </c>
      <c r="AX192" s="96">
        <v>361533</v>
      </c>
      <c r="AY192" s="96">
        <v>473608010</v>
      </c>
      <c r="AZ192" s="96">
        <v>1930000</v>
      </c>
      <c r="BA192" s="96">
        <v>2528300000</v>
      </c>
      <c r="BB192" s="96">
        <v>5.1813E-4</v>
      </c>
      <c r="BC192" s="96">
        <v>2054691990</v>
      </c>
      <c r="BD192" s="96">
        <v>1064597.56</v>
      </c>
      <c r="BE192" s="96">
        <v>1149452</v>
      </c>
      <c r="BF192" s="96">
        <v>1505782120</v>
      </c>
      <c r="BG192" s="96">
        <v>7.6384199999999999E-3</v>
      </c>
      <c r="BH192" s="96">
        <v>1032174110</v>
      </c>
      <c r="BI192" s="96">
        <v>7884179.3700000001</v>
      </c>
      <c r="BJ192" s="96">
        <v>573449</v>
      </c>
      <c r="BK192" s="96">
        <v>751218190</v>
      </c>
      <c r="BL192" s="96">
        <v>1.79733E-3</v>
      </c>
      <c r="BM192" s="96">
        <v>277610180</v>
      </c>
      <c r="BN192" s="96">
        <v>498957.1</v>
      </c>
      <c r="BO192" s="96">
        <v>9447734.0299999993</v>
      </c>
      <c r="BP192" s="96">
        <v>0</v>
      </c>
      <c r="BQ192" s="96">
        <v>0</v>
      </c>
      <c r="BR192" s="96">
        <v>-131651</v>
      </c>
      <c r="BS192" s="96">
        <v>-110</v>
      </c>
      <c r="BT192" s="96">
        <v>0</v>
      </c>
      <c r="BU192" s="96">
        <v>9315973</v>
      </c>
      <c r="BV192" s="96">
        <v>0</v>
      </c>
      <c r="BW192" s="96">
        <v>0</v>
      </c>
      <c r="BX192" s="96">
        <v>0</v>
      </c>
      <c r="BY192" s="96">
        <v>0</v>
      </c>
      <c r="BZ192" s="96">
        <v>0</v>
      </c>
      <c r="CA192" s="96">
        <v>1</v>
      </c>
      <c r="CB192" s="96">
        <v>9315974</v>
      </c>
      <c r="CC192" s="96">
        <v>0</v>
      </c>
      <c r="CD192" s="96">
        <v>9315974</v>
      </c>
      <c r="CE192" s="96">
        <v>1310</v>
      </c>
      <c r="CF192" s="96">
        <v>0</v>
      </c>
      <c r="CG192" s="96">
        <v>1310</v>
      </c>
      <c r="CH192" s="96">
        <v>13160562.59</v>
      </c>
      <c r="CI192" s="96">
        <v>1001426.41</v>
      </c>
      <c r="CJ192" s="96">
        <v>0</v>
      </c>
      <c r="CK192" s="96">
        <v>14161989</v>
      </c>
      <c r="CL192" s="96">
        <v>10810.68</v>
      </c>
      <c r="CM192" s="96">
        <v>0</v>
      </c>
      <c r="CN192" s="96">
        <v>0</v>
      </c>
      <c r="CO192" s="96">
        <v>0</v>
      </c>
      <c r="CP192" s="96">
        <v>0</v>
      </c>
      <c r="CQ192" s="96">
        <v>0</v>
      </c>
      <c r="CR192" s="96">
        <v>0</v>
      </c>
      <c r="CS192" s="96">
        <v>0</v>
      </c>
      <c r="CT192" s="96">
        <v>0</v>
      </c>
      <c r="CU192" s="96">
        <v>7212.01</v>
      </c>
      <c r="CV192" s="96">
        <v>0</v>
      </c>
      <c r="CW192" s="96">
        <v>0</v>
      </c>
      <c r="CX192" s="96">
        <v>0</v>
      </c>
      <c r="CY192" s="96">
        <v>0</v>
      </c>
      <c r="CZ192" s="96">
        <v>0</v>
      </c>
      <c r="DA192" s="96">
        <v>0</v>
      </c>
      <c r="DB192" s="96">
        <v>0</v>
      </c>
      <c r="DC192" s="96">
        <v>0</v>
      </c>
      <c r="DD192" s="96">
        <v>0</v>
      </c>
      <c r="DE192" s="96">
        <v>9392368.5800000001</v>
      </c>
      <c r="DF192" s="96">
        <v>0</v>
      </c>
      <c r="DG192" s="96">
        <v>0</v>
      </c>
      <c r="DH192" s="96">
        <v>0</v>
      </c>
      <c r="DI192" s="96">
        <v>18420</v>
      </c>
      <c r="DJ192" s="96">
        <v>0</v>
      </c>
      <c r="DK192" s="96">
        <v>0</v>
      </c>
      <c r="DL192" s="96">
        <v>9373948.5800000001</v>
      </c>
      <c r="DM192" s="96">
        <v>7967856.2929999996</v>
      </c>
      <c r="DN192" s="96">
        <v>0</v>
      </c>
      <c r="DO192" s="96">
        <v>0</v>
      </c>
      <c r="DP192" s="96">
        <v>0</v>
      </c>
      <c r="DQ192" s="96">
        <v>0</v>
      </c>
      <c r="DR192" s="96">
        <v>0</v>
      </c>
      <c r="DS192" s="96">
        <v>0</v>
      </c>
      <c r="DT192" s="96">
        <v>0</v>
      </c>
      <c r="DU192" s="96">
        <v>0</v>
      </c>
      <c r="DV192" s="96">
        <v>0</v>
      </c>
      <c r="DW192" s="96">
        <v>9</v>
      </c>
      <c r="DX192" s="96">
        <v>0</v>
      </c>
    </row>
    <row r="193" spans="1:128" x14ac:dyDescent="0.2">
      <c r="A193" s="96">
        <v>3150</v>
      </c>
      <c r="B193" s="96" t="s">
        <v>335</v>
      </c>
      <c r="C193" s="96">
        <v>1499</v>
      </c>
      <c r="D193" s="96">
        <v>1513</v>
      </c>
      <c r="E193" s="96">
        <v>3012</v>
      </c>
      <c r="F193" s="96">
        <v>1506</v>
      </c>
      <c r="G193" s="96">
        <v>52</v>
      </c>
      <c r="H193" s="96">
        <v>0</v>
      </c>
      <c r="I193" s="96">
        <v>1558</v>
      </c>
      <c r="J193" s="96">
        <v>17690133</v>
      </c>
      <c r="K193" s="96">
        <v>10797977</v>
      </c>
      <c r="L193" s="96">
        <v>5300325</v>
      </c>
      <c r="M193" s="96">
        <v>0</v>
      </c>
      <c r="N193" s="96">
        <v>0</v>
      </c>
      <c r="O193" s="96">
        <v>0</v>
      </c>
      <c r="P193" s="96">
        <v>0</v>
      </c>
      <c r="Q193" s="96">
        <v>0</v>
      </c>
      <c r="R193" s="96">
        <v>1591831</v>
      </c>
      <c r="S193" s="96">
        <v>18080593</v>
      </c>
      <c r="T193" s="96">
        <v>0</v>
      </c>
      <c r="U193" s="96">
        <v>0</v>
      </c>
      <c r="V193" s="96">
        <v>0</v>
      </c>
      <c r="W193" s="96">
        <v>18080593</v>
      </c>
      <c r="X193" s="96">
        <v>1591831</v>
      </c>
      <c r="Y193" s="96">
        <v>0</v>
      </c>
      <c r="Z193" s="96">
        <v>16488762</v>
      </c>
      <c r="AA193" s="96">
        <v>1913850</v>
      </c>
      <c r="AB193" s="96">
        <v>0</v>
      </c>
      <c r="AC193" s="96">
        <v>1913750</v>
      </c>
      <c r="AD193" s="96">
        <v>0</v>
      </c>
      <c r="AE193" s="96">
        <v>0</v>
      </c>
      <c r="AF193" s="96">
        <v>100</v>
      </c>
      <c r="AG193" s="96">
        <v>2040000</v>
      </c>
      <c r="AH193" s="96">
        <v>73638.850000000006</v>
      </c>
      <c r="AI193" s="96">
        <v>0</v>
      </c>
      <c r="AJ193" s="96">
        <v>0</v>
      </c>
      <c r="AK193" s="96">
        <v>2113538.85</v>
      </c>
      <c r="AL193" s="96">
        <v>18602300.850000001</v>
      </c>
      <c r="AM193" s="96">
        <v>0</v>
      </c>
      <c r="AN193" s="96">
        <v>0</v>
      </c>
      <c r="AO193" s="96">
        <v>18602300.850000001</v>
      </c>
      <c r="AP193" s="96">
        <v>18602300.850000001</v>
      </c>
      <c r="AQ193" s="96">
        <v>1000</v>
      </c>
      <c r="AR193" s="96">
        <v>1558000</v>
      </c>
      <c r="AS193" s="96">
        <v>1558000</v>
      </c>
      <c r="AT193" s="96">
        <v>9780</v>
      </c>
      <c r="AU193" s="96">
        <v>15237240</v>
      </c>
      <c r="AV193" s="96">
        <v>13679240</v>
      </c>
      <c r="AW193" s="96">
        <v>3365060.8500000015</v>
      </c>
      <c r="AX193" s="96">
        <v>715272</v>
      </c>
      <c r="AY193" s="96">
        <v>1114393646</v>
      </c>
      <c r="AZ193" s="96">
        <v>1930000</v>
      </c>
      <c r="BA193" s="96">
        <v>3006940000</v>
      </c>
      <c r="BB193" s="96">
        <v>5.1813E-4</v>
      </c>
      <c r="BC193" s="96">
        <v>1892546354</v>
      </c>
      <c r="BD193" s="96">
        <v>980585.04</v>
      </c>
      <c r="BE193" s="96">
        <v>1149452</v>
      </c>
      <c r="BF193" s="96">
        <v>1790846216</v>
      </c>
      <c r="BG193" s="96">
        <v>7.6384199999999999E-3</v>
      </c>
      <c r="BH193" s="96">
        <v>676452570</v>
      </c>
      <c r="BI193" s="96">
        <v>5167028.84</v>
      </c>
      <c r="BJ193" s="96">
        <v>573449</v>
      </c>
      <c r="BK193" s="96">
        <v>893433542</v>
      </c>
      <c r="BL193" s="96">
        <v>3.7664399999999998E-3</v>
      </c>
      <c r="BM193" s="96">
        <v>-220960104</v>
      </c>
      <c r="BN193" s="96">
        <v>-832232.97</v>
      </c>
      <c r="BO193" s="96">
        <v>5315380.91</v>
      </c>
      <c r="BP193" s="96">
        <v>0</v>
      </c>
      <c r="BQ193" s="96">
        <v>0</v>
      </c>
      <c r="BR193" s="96">
        <v>-74068</v>
      </c>
      <c r="BS193" s="96">
        <v>-255</v>
      </c>
      <c r="BT193" s="96">
        <v>0</v>
      </c>
      <c r="BU193" s="96">
        <v>5241058</v>
      </c>
      <c r="BV193" s="96">
        <v>0</v>
      </c>
      <c r="BW193" s="96">
        <v>0</v>
      </c>
      <c r="BX193" s="96">
        <v>0</v>
      </c>
      <c r="BY193" s="96">
        <v>0</v>
      </c>
      <c r="BZ193" s="96">
        <v>0</v>
      </c>
      <c r="CA193" s="96">
        <v>3</v>
      </c>
      <c r="CB193" s="96">
        <v>5241061</v>
      </c>
      <c r="CC193" s="96">
        <v>0</v>
      </c>
      <c r="CD193" s="96">
        <v>5241061</v>
      </c>
      <c r="CE193" s="96">
        <v>1558</v>
      </c>
      <c r="CF193" s="96">
        <v>0</v>
      </c>
      <c r="CG193" s="96">
        <v>1558</v>
      </c>
      <c r="CH193" s="96">
        <v>16488762</v>
      </c>
      <c r="CI193" s="96">
        <v>2113538.85</v>
      </c>
      <c r="CJ193" s="96">
        <v>0</v>
      </c>
      <c r="CK193" s="96">
        <v>18602300.850000001</v>
      </c>
      <c r="CL193" s="96">
        <v>11939.86</v>
      </c>
      <c r="CM193" s="96">
        <v>0</v>
      </c>
      <c r="CN193" s="96">
        <v>0</v>
      </c>
      <c r="CO193" s="96">
        <v>0</v>
      </c>
      <c r="CP193" s="96">
        <v>0</v>
      </c>
      <c r="CQ193" s="96">
        <v>0</v>
      </c>
      <c r="CR193" s="96">
        <v>0</v>
      </c>
      <c r="CS193" s="96">
        <v>0</v>
      </c>
      <c r="CT193" s="96">
        <v>0</v>
      </c>
      <c r="CU193" s="96">
        <v>3411.67</v>
      </c>
      <c r="CV193" s="96">
        <v>0</v>
      </c>
      <c r="CW193" s="96">
        <v>0</v>
      </c>
      <c r="CX193" s="96">
        <v>0</v>
      </c>
      <c r="CY193" s="96">
        <v>0</v>
      </c>
      <c r="CZ193" s="96">
        <v>0</v>
      </c>
      <c r="DA193" s="96">
        <v>0</v>
      </c>
      <c r="DB193" s="96">
        <v>0</v>
      </c>
      <c r="DC193" s="96">
        <v>0</v>
      </c>
      <c r="DD193" s="96">
        <v>0</v>
      </c>
      <c r="DE193" s="96">
        <v>5371515.0899999999</v>
      </c>
      <c r="DF193" s="96">
        <v>0</v>
      </c>
      <c r="DG193" s="96">
        <v>0</v>
      </c>
      <c r="DH193" s="96">
        <v>0</v>
      </c>
      <c r="DI193" s="96">
        <v>0</v>
      </c>
      <c r="DJ193" s="96">
        <v>0</v>
      </c>
      <c r="DK193" s="96">
        <v>0</v>
      </c>
      <c r="DL193" s="96">
        <v>5371515.0899999999</v>
      </c>
      <c r="DM193" s="96">
        <v>4565787.8264999995</v>
      </c>
      <c r="DN193" s="96">
        <v>0</v>
      </c>
      <c r="DO193" s="96">
        <v>0</v>
      </c>
      <c r="DP193" s="96">
        <v>0</v>
      </c>
      <c r="DQ193" s="96">
        <v>0</v>
      </c>
      <c r="DR193" s="96">
        <v>0</v>
      </c>
      <c r="DS193" s="96">
        <v>0</v>
      </c>
      <c r="DT193" s="96">
        <v>0</v>
      </c>
      <c r="DU193" s="96">
        <v>0</v>
      </c>
      <c r="DV193" s="96">
        <v>0</v>
      </c>
      <c r="DW193" s="96">
        <v>0</v>
      </c>
      <c r="DX193" s="96">
        <v>0</v>
      </c>
    </row>
    <row r="194" spans="1:128" x14ac:dyDescent="0.2">
      <c r="A194" s="96">
        <v>3171</v>
      </c>
      <c r="B194" s="96" t="s">
        <v>336</v>
      </c>
      <c r="C194" s="96">
        <v>995</v>
      </c>
      <c r="D194" s="96">
        <v>999</v>
      </c>
      <c r="E194" s="96">
        <v>1994</v>
      </c>
      <c r="F194" s="96">
        <v>997</v>
      </c>
      <c r="G194" s="96">
        <v>68</v>
      </c>
      <c r="H194" s="96">
        <v>0.15</v>
      </c>
      <c r="I194" s="96">
        <v>1068</v>
      </c>
      <c r="J194" s="96">
        <v>12032021</v>
      </c>
      <c r="K194" s="96">
        <v>4191655</v>
      </c>
      <c r="L194" s="96">
        <v>6527362</v>
      </c>
      <c r="M194" s="96">
        <v>0</v>
      </c>
      <c r="N194" s="96">
        <v>0</v>
      </c>
      <c r="O194" s="96">
        <v>0</v>
      </c>
      <c r="P194" s="96">
        <v>0</v>
      </c>
      <c r="Q194" s="96">
        <v>0</v>
      </c>
      <c r="R194" s="96">
        <v>1313004</v>
      </c>
      <c r="S194" s="96">
        <v>12032021</v>
      </c>
      <c r="T194" s="96">
        <v>0</v>
      </c>
      <c r="U194" s="96">
        <v>0</v>
      </c>
      <c r="V194" s="96">
        <v>0</v>
      </c>
      <c r="W194" s="96">
        <v>12032021</v>
      </c>
      <c r="X194" s="96">
        <v>1313004</v>
      </c>
      <c r="Y194" s="96">
        <v>0</v>
      </c>
      <c r="Z194" s="96">
        <v>10719017</v>
      </c>
      <c r="AA194" s="96">
        <v>1554135</v>
      </c>
      <c r="AB194" s="96">
        <v>0</v>
      </c>
      <c r="AC194" s="96">
        <v>1453335</v>
      </c>
      <c r="AD194" s="96">
        <v>0</v>
      </c>
      <c r="AE194" s="96">
        <v>0</v>
      </c>
      <c r="AF194" s="96">
        <v>100800</v>
      </c>
      <c r="AG194" s="96">
        <v>1557485</v>
      </c>
      <c r="AH194" s="96">
        <v>0</v>
      </c>
      <c r="AI194" s="96">
        <v>0</v>
      </c>
      <c r="AJ194" s="96">
        <v>0</v>
      </c>
      <c r="AK194" s="96">
        <v>1456685</v>
      </c>
      <c r="AL194" s="96">
        <v>12175702</v>
      </c>
      <c r="AM194" s="96">
        <v>0</v>
      </c>
      <c r="AN194" s="96">
        <v>0</v>
      </c>
      <c r="AO194" s="96">
        <v>12175702</v>
      </c>
      <c r="AP194" s="96">
        <v>12175702</v>
      </c>
      <c r="AQ194" s="96">
        <v>1000</v>
      </c>
      <c r="AR194" s="96">
        <v>1068000</v>
      </c>
      <c r="AS194" s="96">
        <v>1068000</v>
      </c>
      <c r="AT194" s="96">
        <v>9780</v>
      </c>
      <c r="AU194" s="96">
        <v>10445040</v>
      </c>
      <c r="AV194" s="96">
        <v>9377040</v>
      </c>
      <c r="AW194" s="96">
        <v>1730662</v>
      </c>
      <c r="AX194" s="96">
        <v>478347</v>
      </c>
      <c r="AY194" s="96">
        <v>510874209</v>
      </c>
      <c r="AZ194" s="96">
        <v>1930000</v>
      </c>
      <c r="BA194" s="96">
        <v>2061240000</v>
      </c>
      <c r="BB194" s="96">
        <v>5.1813E-4</v>
      </c>
      <c r="BC194" s="96">
        <v>1550365791</v>
      </c>
      <c r="BD194" s="96">
        <v>803291.03</v>
      </c>
      <c r="BE194" s="96">
        <v>1149452</v>
      </c>
      <c r="BF194" s="96">
        <v>1227614736</v>
      </c>
      <c r="BG194" s="96">
        <v>7.6384199999999999E-3</v>
      </c>
      <c r="BH194" s="96">
        <v>716740527</v>
      </c>
      <c r="BI194" s="96">
        <v>5474765.1799999997</v>
      </c>
      <c r="BJ194" s="96">
        <v>573449</v>
      </c>
      <c r="BK194" s="96">
        <v>612443532</v>
      </c>
      <c r="BL194" s="96">
        <v>2.8258300000000001E-3</v>
      </c>
      <c r="BM194" s="96">
        <v>101569323</v>
      </c>
      <c r="BN194" s="96">
        <v>287017.64</v>
      </c>
      <c r="BO194" s="96">
        <v>6565073.8499999996</v>
      </c>
      <c r="BP194" s="96">
        <v>0</v>
      </c>
      <c r="BQ194" s="96">
        <v>0</v>
      </c>
      <c r="BR194" s="96">
        <v>-91482</v>
      </c>
      <c r="BS194" s="96">
        <v>-117</v>
      </c>
      <c r="BT194" s="96">
        <v>0</v>
      </c>
      <c r="BU194" s="96">
        <v>6473475</v>
      </c>
      <c r="BV194" s="96">
        <v>0</v>
      </c>
      <c r="BW194" s="96">
        <v>0</v>
      </c>
      <c r="BX194" s="96">
        <v>0</v>
      </c>
      <c r="BY194" s="96">
        <v>0</v>
      </c>
      <c r="BZ194" s="96">
        <v>0</v>
      </c>
      <c r="CA194" s="96">
        <v>1</v>
      </c>
      <c r="CB194" s="96">
        <v>6473476</v>
      </c>
      <c r="CC194" s="96">
        <v>0</v>
      </c>
      <c r="CD194" s="96">
        <v>6473476</v>
      </c>
      <c r="CE194" s="96">
        <v>1068</v>
      </c>
      <c r="CF194" s="96">
        <v>0</v>
      </c>
      <c r="CG194" s="96">
        <v>1068</v>
      </c>
      <c r="CH194" s="96">
        <v>10719017</v>
      </c>
      <c r="CI194" s="96">
        <v>1456685</v>
      </c>
      <c r="CJ194" s="96">
        <v>0</v>
      </c>
      <c r="CK194" s="96">
        <v>12175702</v>
      </c>
      <c r="CL194" s="96">
        <v>11400.47</v>
      </c>
      <c r="CM194" s="96">
        <v>0</v>
      </c>
      <c r="CN194" s="96">
        <v>0</v>
      </c>
      <c r="CO194" s="96">
        <v>0</v>
      </c>
      <c r="CP194" s="96">
        <v>0</v>
      </c>
      <c r="CQ194" s="96">
        <v>0</v>
      </c>
      <c r="CR194" s="96">
        <v>0</v>
      </c>
      <c r="CS194" s="96">
        <v>0</v>
      </c>
      <c r="CT194" s="96">
        <v>0</v>
      </c>
      <c r="CU194" s="96">
        <v>6147.07</v>
      </c>
      <c r="CV194" s="96">
        <v>0</v>
      </c>
      <c r="CW194" s="96">
        <v>0</v>
      </c>
      <c r="CX194" s="96">
        <v>0</v>
      </c>
      <c r="CY194" s="96">
        <v>0</v>
      </c>
      <c r="CZ194" s="96">
        <v>0</v>
      </c>
      <c r="DA194" s="96">
        <v>0</v>
      </c>
      <c r="DB194" s="96">
        <v>0</v>
      </c>
      <c r="DC194" s="96">
        <v>0</v>
      </c>
      <c r="DD194" s="96">
        <v>0</v>
      </c>
      <c r="DE194" s="96">
        <v>6616366.6500000004</v>
      </c>
      <c r="DF194" s="96">
        <v>0</v>
      </c>
      <c r="DG194" s="96">
        <v>0</v>
      </c>
      <c r="DH194" s="96">
        <v>0</v>
      </c>
      <c r="DI194" s="96">
        <v>0</v>
      </c>
      <c r="DJ194" s="96">
        <v>0</v>
      </c>
      <c r="DK194" s="96">
        <v>0</v>
      </c>
      <c r="DL194" s="96">
        <v>6616366.6500000004</v>
      </c>
      <c r="DM194" s="96">
        <v>5623911.6524999999</v>
      </c>
      <c r="DN194" s="96">
        <v>0</v>
      </c>
      <c r="DO194" s="96">
        <v>0</v>
      </c>
      <c r="DP194" s="96">
        <v>0</v>
      </c>
      <c r="DQ194" s="96">
        <v>0</v>
      </c>
      <c r="DR194" s="96">
        <v>0</v>
      </c>
      <c r="DS194" s="96">
        <v>0</v>
      </c>
      <c r="DT194" s="96">
        <v>0</v>
      </c>
      <c r="DU194" s="96">
        <v>0</v>
      </c>
      <c r="DV194" s="96">
        <v>0</v>
      </c>
      <c r="DW194" s="96">
        <v>3</v>
      </c>
      <c r="DX194" s="96">
        <v>0</v>
      </c>
    </row>
    <row r="195" spans="1:128" x14ac:dyDescent="0.2">
      <c r="A195" s="96">
        <v>3206</v>
      </c>
      <c r="B195" s="96" t="s">
        <v>337</v>
      </c>
      <c r="C195" s="96">
        <v>503</v>
      </c>
      <c r="D195" s="96">
        <v>516</v>
      </c>
      <c r="E195" s="96">
        <v>1019</v>
      </c>
      <c r="F195" s="96">
        <v>510</v>
      </c>
      <c r="G195" s="96">
        <v>16</v>
      </c>
      <c r="H195" s="96">
        <v>0</v>
      </c>
      <c r="I195" s="96">
        <v>527</v>
      </c>
      <c r="J195" s="96">
        <v>6917418</v>
      </c>
      <c r="K195" s="96">
        <v>1826623</v>
      </c>
      <c r="L195" s="96">
        <v>3785497</v>
      </c>
      <c r="M195" s="96">
        <v>0</v>
      </c>
      <c r="N195" s="96">
        <v>0</v>
      </c>
      <c r="O195" s="96">
        <v>0</v>
      </c>
      <c r="P195" s="96">
        <v>0</v>
      </c>
      <c r="Q195" s="96">
        <v>0</v>
      </c>
      <c r="R195" s="96">
        <v>1305298</v>
      </c>
      <c r="S195" s="96">
        <v>6982935</v>
      </c>
      <c r="T195" s="96">
        <v>39597</v>
      </c>
      <c r="U195" s="96">
        <v>0</v>
      </c>
      <c r="V195" s="96">
        <v>0</v>
      </c>
      <c r="W195" s="96">
        <v>6943338</v>
      </c>
      <c r="X195" s="96">
        <v>1305298</v>
      </c>
      <c r="Y195" s="96">
        <v>0</v>
      </c>
      <c r="Z195" s="96">
        <v>5638040</v>
      </c>
      <c r="AA195" s="96">
        <v>39597</v>
      </c>
      <c r="AB195" s="96">
        <v>39597</v>
      </c>
      <c r="AC195" s="96">
        <v>0</v>
      </c>
      <c r="AD195" s="96">
        <v>0</v>
      </c>
      <c r="AE195" s="96">
        <v>0</v>
      </c>
      <c r="AF195" s="96">
        <v>0</v>
      </c>
      <c r="AG195" s="96">
        <v>39597</v>
      </c>
      <c r="AH195" s="96">
        <v>0</v>
      </c>
      <c r="AI195" s="96">
        <v>0</v>
      </c>
      <c r="AJ195" s="96">
        <v>0</v>
      </c>
      <c r="AK195" s="96">
        <v>39597</v>
      </c>
      <c r="AL195" s="96">
        <v>5677637</v>
      </c>
      <c r="AM195" s="96">
        <v>0</v>
      </c>
      <c r="AN195" s="96">
        <v>0</v>
      </c>
      <c r="AO195" s="96">
        <v>5677637</v>
      </c>
      <c r="AP195" s="96">
        <v>5677637</v>
      </c>
      <c r="AQ195" s="96">
        <v>1000</v>
      </c>
      <c r="AR195" s="96">
        <v>527000</v>
      </c>
      <c r="AS195" s="96">
        <v>527000</v>
      </c>
      <c r="AT195" s="96">
        <v>9780</v>
      </c>
      <c r="AU195" s="96">
        <v>5154060</v>
      </c>
      <c r="AV195" s="96">
        <v>4627060</v>
      </c>
      <c r="AW195" s="96">
        <v>523577</v>
      </c>
      <c r="AX195" s="96">
        <v>346749</v>
      </c>
      <c r="AY195" s="96">
        <v>182736695</v>
      </c>
      <c r="AZ195" s="96">
        <v>1930000</v>
      </c>
      <c r="BA195" s="96">
        <v>1017110000</v>
      </c>
      <c r="BB195" s="96">
        <v>5.1813E-4</v>
      </c>
      <c r="BC195" s="96">
        <v>834373305</v>
      </c>
      <c r="BD195" s="96">
        <v>432313.84</v>
      </c>
      <c r="BE195" s="96">
        <v>1149452</v>
      </c>
      <c r="BF195" s="96">
        <v>605761204</v>
      </c>
      <c r="BG195" s="96">
        <v>7.6384199999999999E-3</v>
      </c>
      <c r="BH195" s="96">
        <v>423024509</v>
      </c>
      <c r="BI195" s="96">
        <v>3231238.87</v>
      </c>
      <c r="BJ195" s="96">
        <v>573449</v>
      </c>
      <c r="BK195" s="96">
        <v>302207623</v>
      </c>
      <c r="BL195" s="96">
        <v>1.73251E-3</v>
      </c>
      <c r="BM195" s="96">
        <v>119470928</v>
      </c>
      <c r="BN195" s="96">
        <v>206984.58</v>
      </c>
      <c r="BO195" s="96">
        <v>3870537.29</v>
      </c>
      <c r="BP195" s="96">
        <v>0</v>
      </c>
      <c r="BQ195" s="96">
        <v>0</v>
      </c>
      <c r="BR195" s="96">
        <v>-53935</v>
      </c>
      <c r="BS195" s="96">
        <v>125</v>
      </c>
      <c r="BT195" s="96">
        <v>0</v>
      </c>
      <c r="BU195" s="96">
        <v>3816727</v>
      </c>
      <c r="BV195" s="96">
        <v>0</v>
      </c>
      <c r="BW195" s="96">
        <v>0</v>
      </c>
      <c r="BX195" s="96">
        <v>0</v>
      </c>
      <c r="BY195" s="96">
        <v>0</v>
      </c>
      <c r="BZ195" s="96">
        <v>0</v>
      </c>
      <c r="CA195" s="96">
        <v>-1</v>
      </c>
      <c r="CB195" s="96">
        <v>3816726</v>
      </c>
      <c r="CC195" s="96">
        <v>0</v>
      </c>
      <c r="CD195" s="96">
        <v>3816726</v>
      </c>
      <c r="CE195" s="96">
        <v>527</v>
      </c>
      <c r="CF195" s="96">
        <v>0</v>
      </c>
      <c r="CG195" s="96">
        <v>527</v>
      </c>
      <c r="CH195" s="96">
        <v>5638040</v>
      </c>
      <c r="CI195" s="96">
        <v>39597</v>
      </c>
      <c r="CJ195" s="96">
        <v>0</v>
      </c>
      <c r="CK195" s="96">
        <v>5677637</v>
      </c>
      <c r="CL195" s="96">
        <v>10773.5</v>
      </c>
      <c r="CM195" s="96">
        <v>0</v>
      </c>
      <c r="CN195" s="96">
        <v>0</v>
      </c>
      <c r="CO195" s="96">
        <v>0</v>
      </c>
      <c r="CP195" s="96">
        <v>0</v>
      </c>
      <c r="CQ195" s="96">
        <v>0</v>
      </c>
      <c r="CR195" s="96">
        <v>0</v>
      </c>
      <c r="CS195" s="96">
        <v>0</v>
      </c>
      <c r="CT195" s="96">
        <v>0</v>
      </c>
      <c r="CU195" s="96">
        <v>7344.47</v>
      </c>
      <c r="CV195" s="96">
        <v>0</v>
      </c>
      <c r="CW195" s="96">
        <v>0</v>
      </c>
      <c r="CX195" s="96">
        <v>0</v>
      </c>
      <c r="CY195" s="96">
        <v>0</v>
      </c>
      <c r="CZ195" s="96">
        <v>0</v>
      </c>
      <c r="DA195" s="96">
        <v>0</v>
      </c>
      <c r="DB195" s="96">
        <v>0</v>
      </c>
      <c r="DC195" s="96">
        <v>0</v>
      </c>
      <c r="DD195" s="96">
        <v>0</v>
      </c>
      <c r="DE195" s="96">
        <v>3798793.57</v>
      </c>
      <c r="DF195" s="96">
        <v>0</v>
      </c>
      <c r="DG195" s="96">
        <v>0</v>
      </c>
      <c r="DH195" s="96">
        <v>0</v>
      </c>
      <c r="DI195" s="96">
        <v>0</v>
      </c>
      <c r="DJ195" s="96">
        <v>0</v>
      </c>
      <c r="DK195" s="96">
        <v>0</v>
      </c>
      <c r="DL195" s="96">
        <v>3798793.57</v>
      </c>
      <c r="DM195" s="96">
        <v>3228974.5344999996</v>
      </c>
      <c r="DN195" s="96">
        <v>0</v>
      </c>
      <c r="DO195" s="96">
        <v>0</v>
      </c>
      <c r="DP195" s="96">
        <v>0</v>
      </c>
      <c r="DQ195" s="96">
        <v>0</v>
      </c>
      <c r="DR195" s="96">
        <v>0</v>
      </c>
      <c r="DS195" s="96">
        <v>0</v>
      </c>
      <c r="DT195" s="96">
        <v>0</v>
      </c>
      <c r="DU195" s="96">
        <v>0</v>
      </c>
      <c r="DV195" s="96">
        <v>0</v>
      </c>
      <c r="DW195" s="96">
        <v>1</v>
      </c>
      <c r="DX195" s="96">
        <v>0</v>
      </c>
    </row>
    <row r="196" spans="1:128" x14ac:dyDescent="0.2">
      <c r="A196" s="96">
        <v>3213</v>
      </c>
      <c r="B196" s="96" t="s">
        <v>338</v>
      </c>
      <c r="C196" s="96">
        <v>488</v>
      </c>
      <c r="D196" s="96">
        <v>486</v>
      </c>
      <c r="E196" s="96">
        <v>974</v>
      </c>
      <c r="F196" s="96">
        <v>487</v>
      </c>
      <c r="G196" s="96">
        <v>27</v>
      </c>
      <c r="H196" s="96">
        <v>0.12</v>
      </c>
      <c r="I196" s="96">
        <v>514</v>
      </c>
      <c r="J196" s="96">
        <v>6323875</v>
      </c>
      <c r="K196" s="96">
        <v>2597738</v>
      </c>
      <c r="L196" s="96">
        <v>2479014</v>
      </c>
      <c r="M196" s="96">
        <v>0</v>
      </c>
      <c r="N196" s="96">
        <v>0</v>
      </c>
      <c r="O196" s="96">
        <v>0</v>
      </c>
      <c r="P196" s="96">
        <v>0</v>
      </c>
      <c r="Q196" s="96">
        <v>0</v>
      </c>
      <c r="R196" s="96">
        <v>1247123</v>
      </c>
      <c r="S196" s="96">
        <v>6323875</v>
      </c>
      <c r="T196" s="96">
        <v>403587</v>
      </c>
      <c r="U196" s="96">
        <v>0</v>
      </c>
      <c r="V196" s="96">
        <v>0</v>
      </c>
      <c r="W196" s="96">
        <v>5920288</v>
      </c>
      <c r="X196" s="96">
        <v>1247123</v>
      </c>
      <c r="Y196" s="96">
        <v>0</v>
      </c>
      <c r="Z196" s="96">
        <v>4673165</v>
      </c>
      <c r="AA196" s="96">
        <v>744172</v>
      </c>
      <c r="AB196" s="96">
        <v>403587</v>
      </c>
      <c r="AC196" s="96">
        <v>340580</v>
      </c>
      <c r="AD196" s="96">
        <v>0</v>
      </c>
      <c r="AE196" s="96">
        <v>0</v>
      </c>
      <c r="AF196" s="96">
        <v>5</v>
      </c>
      <c r="AG196" s="96">
        <v>743191</v>
      </c>
      <c r="AH196" s="96">
        <v>0</v>
      </c>
      <c r="AI196" s="96">
        <v>0</v>
      </c>
      <c r="AJ196" s="96">
        <v>0</v>
      </c>
      <c r="AK196" s="96">
        <v>743186</v>
      </c>
      <c r="AL196" s="96">
        <v>5416351</v>
      </c>
      <c r="AM196" s="96">
        <v>0</v>
      </c>
      <c r="AN196" s="96">
        <v>0</v>
      </c>
      <c r="AO196" s="96">
        <v>5416351</v>
      </c>
      <c r="AP196" s="96">
        <v>5416351</v>
      </c>
      <c r="AQ196" s="96">
        <v>1000</v>
      </c>
      <c r="AR196" s="96">
        <v>514000</v>
      </c>
      <c r="AS196" s="96">
        <v>514000</v>
      </c>
      <c r="AT196" s="96">
        <v>9780</v>
      </c>
      <c r="AU196" s="96">
        <v>5026920</v>
      </c>
      <c r="AV196" s="96">
        <v>4512920</v>
      </c>
      <c r="AW196" s="96">
        <v>389431</v>
      </c>
      <c r="AX196" s="96">
        <v>582165</v>
      </c>
      <c r="AY196" s="96">
        <v>299232879</v>
      </c>
      <c r="AZ196" s="96">
        <v>1930000</v>
      </c>
      <c r="BA196" s="96">
        <v>992020000</v>
      </c>
      <c r="BB196" s="96">
        <v>5.1813E-4</v>
      </c>
      <c r="BC196" s="96">
        <v>692787121</v>
      </c>
      <c r="BD196" s="96">
        <v>358953.79</v>
      </c>
      <c r="BE196" s="96">
        <v>1149452</v>
      </c>
      <c r="BF196" s="96">
        <v>590818328</v>
      </c>
      <c r="BG196" s="96">
        <v>7.6384199999999999E-3</v>
      </c>
      <c r="BH196" s="96">
        <v>291585449</v>
      </c>
      <c r="BI196" s="96">
        <v>2227252.13</v>
      </c>
      <c r="BJ196" s="96">
        <v>573449</v>
      </c>
      <c r="BK196" s="96">
        <v>294752786</v>
      </c>
      <c r="BL196" s="96">
        <v>1.32121E-3</v>
      </c>
      <c r="BM196" s="96">
        <v>-4480093</v>
      </c>
      <c r="BN196" s="96">
        <v>-5919.14</v>
      </c>
      <c r="BO196" s="96">
        <v>2580286.7799999998</v>
      </c>
      <c r="BP196" s="96">
        <v>0</v>
      </c>
      <c r="BQ196" s="96">
        <v>0</v>
      </c>
      <c r="BR196" s="96">
        <v>-35955</v>
      </c>
      <c r="BS196" s="96">
        <v>199</v>
      </c>
      <c r="BT196" s="96">
        <v>0</v>
      </c>
      <c r="BU196" s="96">
        <v>2544531</v>
      </c>
      <c r="BV196" s="96">
        <v>0</v>
      </c>
      <c r="BW196" s="96">
        <v>0</v>
      </c>
      <c r="BX196" s="96">
        <v>0</v>
      </c>
      <c r="BY196" s="96">
        <v>0</v>
      </c>
      <c r="BZ196" s="96">
        <v>0</v>
      </c>
      <c r="CA196" s="96">
        <v>-2</v>
      </c>
      <c r="CB196" s="96">
        <v>2544529</v>
      </c>
      <c r="CC196" s="96">
        <v>0</v>
      </c>
      <c r="CD196" s="96">
        <v>2544529</v>
      </c>
      <c r="CE196" s="96">
        <v>514</v>
      </c>
      <c r="CF196" s="96">
        <v>0</v>
      </c>
      <c r="CG196" s="96">
        <v>514</v>
      </c>
      <c r="CH196" s="96">
        <v>4673165</v>
      </c>
      <c r="CI196" s="96">
        <v>743186</v>
      </c>
      <c r="CJ196" s="96">
        <v>0</v>
      </c>
      <c r="CK196" s="96">
        <v>5416351</v>
      </c>
      <c r="CL196" s="96">
        <v>10537.65</v>
      </c>
      <c r="CM196" s="96">
        <v>0</v>
      </c>
      <c r="CN196" s="96">
        <v>0</v>
      </c>
      <c r="CO196" s="96">
        <v>0</v>
      </c>
      <c r="CP196" s="96">
        <v>0</v>
      </c>
      <c r="CQ196" s="96">
        <v>0</v>
      </c>
      <c r="CR196" s="96">
        <v>0</v>
      </c>
      <c r="CS196" s="96">
        <v>0</v>
      </c>
      <c r="CT196" s="96">
        <v>0</v>
      </c>
      <c r="CU196" s="96">
        <v>5020.01</v>
      </c>
      <c r="CV196" s="96">
        <v>0</v>
      </c>
      <c r="CW196" s="96">
        <v>0</v>
      </c>
      <c r="CX196" s="96">
        <v>0</v>
      </c>
      <c r="CY196" s="96">
        <v>0</v>
      </c>
      <c r="CZ196" s="96">
        <v>0</v>
      </c>
      <c r="DA196" s="96">
        <v>0</v>
      </c>
      <c r="DB196" s="96">
        <v>0</v>
      </c>
      <c r="DC196" s="96">
        <v>0</v>
      </c>
      <c r="DD196" s="96">
        <v>0</v>
      </c>
      <c r="DE196" s="96">
        <v>2512906.7400000002</v>
      </c>
      <c r="DF196" s="96">
        <v>0</v>
      </c>
      <c r="DG196" s="96">
        <v>0</v>
      </c>
      <c r="DH196" s="96">
        <v>0</v>
      </c>
      <c r="DI196" s="96">
        <v>9344</v>
      </c>
      <c r="DJ196" s="96">
        <v>0</v>
      </c>
      <c r="DK196" s="96">
        <v>0</v>
      </c>
      <c r="DL196" s="96">
        <v>2503562.7400000002</v>
      </c>
      <c r="DM196" s="96">
        <v>2128028.3289999999</v>
      </c>
      <c r="DN196" s="96">
        <v>0</v>
      </c>
      <c r="DO196" s="96">
        <v>0</v>
      </c>
      <c r="DP196" s="96">
        <v>0</v>
      </c>
      <c r="DQ196" s="96">
        <v>0</v>
      </c>
      <c r="DR196" s="96">
        <v>0</v>
      </c>
      <c r="DS196" s="96">
        <v>0</v>
      </c>
      <c r="DT196" s="96">
        <v>0</v>
      </c>
      <c r="DU196" s="96">
        <v>0</v>
      </c>
      <c r="DV196" s="96">
        <v>0</v>
      </c>
      <c r="DW196" s="96">
        <v>0</v>
      </c>
      <c r="DX196" s="96">
        <v>0</v>
      </c>
    </row>
    <row r="197" spans="1:128" x14ac:dyDescent="0.2">
      <c r="A197" s="96">
        <v>3220</v>
      </c>
      <c r="B197" s="96" t="s">
        <v>339</v>
      </c>
      <c r="C197" s="96">
        <v>1883</v>
      </c>
      <c r="D197" s="96">
        <v>1883</v>
      </c>
      <c r="E197" s="96">
        <v>3766</v>
      </c>
      <c r="F197" s="96">
        <v>1883</v>
      </c>
      <c r="G197" s="96">
        <v>27</v>
      </c>
      <c r="H197" s="96">
        <v>0</v>
      </c>
      <c r="I197" s="96">
        <v>1915</v>
      </c>
      <c r="J197" s="96">
        <v>19137146</v>
      </c>
      <c r="K197" s="96">
        <v>6932656</v>
      </c>
      <c r="L197" s="96">
        <v>10622482</v>
      </c>
      <c r="M197" s="96">
        <v>0</v>
      </c>
      <c r="N197" s="96">
        <v>0</v>
      </c>
      <c r="O197" s="96">
        <v>0</v>
      </c>
      <c r="P197" s="96">
        <v>0</v>
      </c>
      <c r="Q197" s="96">
        <v>0</v>
      </c>
      <c r="R197" s="96">
        <v>1582008</v>
      </c>
      <c r="S197" s="96">
        <v>19246276</v>
      </c>
      <c r="T197" s="96">
        <v>0</v>
      </c>
      <c r="U197" s="96">
        <v>0</v>
      </c>
      <c r="V197" s="96">
        <v>500</v>
      </c>
      <c r="W197" s="96">
        <v>19245776</v>
      </c>
      <c r="X197" s="96">
        <v>1582008</v>
      </c>
      <c r="Y197" s="96">
        <v>0</v>
      </c>
      <c r="Z197" s="96">
        <v>17663768</v>
      </c>
      <c r="AA197" s="96">
        <v>987003</v>
      </c>
      <c r="AB197" s="96">
        <v>0</v>
      </c>
      <c r="AC197" s="96">
        <v>987003</v>
      </c>
      <c r="AD197" s="96">
        <v>0</v>
      </c>
      <c r="AE197" s="96">
        <v>0</v>
      </c>
      <c r="AF197" s="96">
        <v>0</v>
      </c>
      <c r="AG197" s="96">
        <v>344366</v>
      </c>
      <c r="AH197" s="96">
        <v>0</v>
      </c>
      <c r="AI197" s="96">
        <v>0</v>
      </c>
      <c r="AJ197" s="96">
        <v>0</v>
      </c>
      <c r="AK197" s="96">
        <v>344366</v>
      </c>
      <c r="AL197" s="96">
        <v>18008134</v>
      </c>
      <c r="AM197" s="96">
        <v>0</v>
      </c>
      <c r="AN197" s="96">
        <v>0</v>
      </c>
      <c r="AO197" s="96">
        <v>18008134</v>
      </c>
      <c r="AP197" s="96">
        <v>18008134</v>
      </c>
      <c r="AQ197" s="96">
        <v>1000</v>
      </c>
      <c r="AR197" s="96">
        <v>1915000</v>
      </c>
      <c r="AS197" s="96">
        <v>1915000</v>
      </c>
      <c r="AT197" s="96">
        <v>9780</v>
      </c>
      <c r="AU197" s="96">
        <v>18728700</v>
      </c>
      <c r="AV197" s="96">
        <v>16093134</v>
      </c>
      <c r="AW197" s="96">
        <v>0</v>
      </c>
      <c r="AX197" s="96">
        <v>487176</v>
      </c>
      <c r="AY197" s="96">
        <v>932942493</v>
      </c>
      <c r="AZ197" s="96">
        <v>1930000</v>
      </c>
      <c r="BA197" s="96">
        <v>3695950000</v>
      </c>
      <c r="BB197" s="96">
        <v>5.1813E-4</v>
      </c>
      <c r="BC197" s="96">
        <v>2763007507</v>
      </c>
      <c r="BD197" s="96">
        <v>1431597.08</v>
      </c>
      <c r="BE197" s="96">
        <v>1149452</v>
      </c>
      <c r="BF197" s="96">
        <v>2201200580</v>
      </c>
      <c r="BG197" s="96">
        <v>7.3110700000000002E-3</v>
      </c>
      <c r="BH197" s="96">
        <v>1268258087</v>
      </c>
      <c r="BI197" s="96">
        <v>9272323.6500000004</v>
      </c>
      <c r="BJ197" s="96">
        <v>573449</v>
      </c>
      <c r="BK197" s="96">
        <v>1098154835</v>
      </c>
      <c r="BL197" s="96">
        <v>0</v>
      </c>
      <c r="BM197" s="96">
        <v>165212342</v>
      </c>
      <c r="BN197" s="96">
        <v>0</v>
      </c>
      <c r="BO197" s="96">
        <v>10703920.73</v>
      </c>
      <c r="BP197" s="96">
        <v>0</v>
      </c>
      <c r="BQ197" s="96">
        <v>0</v>
      </c>
      <c r="BR197" s="96">
        <v>-149155</v>
      </c>
      <c r="BS197" s="96">
        <v>572</v>
      </c>
      <c r="BT197" s="96">
        <v>0</v>
      </c>
      <c r="BU197" s="96">
        <v>10555338</v>
      </c>
      <c r="BV197" s="96">
        <v>0</v>
      </c>
      <c r="BW197" s="96">
        <v>0</v>
      </c>
      <c r="BX197" s="96">
        <v>0</v>
      </c>
      <c r="BY197" s="96">
        <v>0</v>
      </c>
      <c r="BZ197" s="96">
        <v>0</v>
      </c>
      <c r="CA197" s="96">
        <v>-8</v>
      </c>
      <c r="CB197" s="96">
        <v>10555330</v>
      </c>
      <c r="CC197" s="96">
        <v>0</v>
      </c>
      <c r="CD197" s="96">
        <v>10555330</v>
      </c>
      <c r="CE197" s="96">
        <v>1915</v>
      </c>
      <c r="CF197" s="96">
        <v>0</v>
      </c>
      <c r="CG197" s="96">
        <v>1915</v>
      </c>
      <c r="CH197" s="96">
        <v>17663768</v>
      </c>
      <c r="CI197" s="96">
        <v>344366</v>
      </c>
      <c r="CJ197" s="96">
        <v>0</v>
      </c>
      <c r="CK197" s="96">
        <v>18008134</v>
      </c>
      <c r="CL197" s="96">
        <v>9403.73</v>
      </c>
      <c r="CM197" s="96">
        <v>0</v>
      </c>
      <c r="CN197" s="96">
        <v>0</v>
      </c>
      <c r="CO197" s="96">
        <v>0</v>
      </c>
      <c r="CP197" s="96">
        <v>0</v>
      </c>
      <c r="CQ197" s="96">
        <v>0</v>
      </c>
      <c r="CR197" s="96">
        <v>0</v>
      </c>
      <c r="CS197" s="96">
        <v>0</v>
      </c>
      <c r="CT197" s="96">
        <v>0</v>
      </c>
      <c r="CU197" s="96">
        <v>5589.51</v>
      </c>
      <c r="CV197" s="96">
        <v>0</v>
      </c>
      <c r="CW197" s="96">
        <v>0</v>
      </c>
      <c r="CX197" s="96">
        <v>0</v>
      </c>
      <c r="CY197" s="96">
        <v>0</v>
      </c>
      <c r="CZ197" s="96">
        <v>0</v>
      </c>
      <c r="DA197" s="96">
        <v>0</v>
      </c>
      <c r="DB197" s="96">
        <v>0</v>
      </c>
      <c r="DC197" s="96">
        <v>0</v>
      </c>
      <c r="DD197" s="96">
        <v>0</v>
      </c>
      <c r="DE197" s="96">
        <v>10768820.59</v>
      </c>
      <c r="DF197" s="96">
        <v>0</v>
      </c>
      <c r="DG197" s="96">
        <v>0</v>
      </c>
      <c r="DH197" s="96">
        <v>0</v>
      </c>
      <c r="DI197" s="96">
        <v>0</v>
      </c>
      <c r="DJ197" s="96">
        <v>0</v>
      </c>
      <c r="DK197" s="96">
        <v>0</v>
      </c>
      <c r="DL197" s="96">
        <v>10768820.59</v>
      </c>
      <c r="DM197" s="96">
        <v>9153497.5014999993</v>
      </c>
      <c r="DN197" s="96">
        <v>0</v>
      </c>
      <c r="DO197" s="96">
        <v>0</v>
      </c>
      <c r="DP197" s="96">
        <v>0</v>
      </c>
      <c r="DQ197" s="96">
        <v>0</v>
      </c>
      <c r="DR197" s="96">
        <v>0</v>
      </c>
      <c r="DS197" s="96">
        <v>0</v>
      </c>
      <c r="DT197" s="96">
        <v>0</v>
      </c>
      <c r="DU197" s="96">
        <v>0</v>
      </c>
      <c r="DV197" s="96">
        <v>0</v>
      </c>
      <c r="DW197" s="96">
        <v>5</v>
      </c>
      <c r="DX197" s="96">
        <v>0</v>
      </c>
    </row>
    <row r="198" spans="1:128" x14ac:dyDescent="0.2">
      <c r="A198" s="96">
        <v>3269</v>
      </c>
      <c r="B198" s="96" t="s">
        <v>340</v>
      </c>
      <c r="C198" s="96">
        <v>27211</v>
      </c>
      <c r="D198" s="96">
        <v>27084</v>
      </c>
      <c r="E198" s="96">
        <v>54295</v>
      </c>
      <c r="F198" s="96">
        <v>27148</v>
      </c>
      <c r="G198" s="96">
        <v>576</v>
      </c>
      <c r="H198" s="96">
        <v>1.83</v>
      </c>
      <c r="I198" s="96">
        <v>27760</v>
      </c>
      <c r="J198" s="96">
        <v>358097217.70999998</v>
      </c>
      <c r="K198" s="96">
        <v>260956661</v>
      </c>
      <c r="L198" s="96">
        <v>54104601</v>
      </c>
      <c r="M198" s="96">
        <v>0</v>
      </c>
      <c r="N198" s="96">
        <v>0</v>
      </c>
      <c r="O198" s="96">
        <v>2055000</v>
      </c>
      <c r="P198" s="96">
        <v>0</v>
      </c>
      <c r="Q198" s="96">
        <v>59629.7</v>
      </c>
      <c r="R198" s="96">
        <v>40921326.009999998</v>
      </c>
      <c r="S198" s="96">
        <v>354697563.31</v>
      </c>
      <c r="T198" s="96">
        <v>0</v>
      </c>
      <c r="U198" s="96">
        <v>0</v>
      </c>
      <c r="V198" s="96">
        <v>500000</v>
      </c>
      <c r="W198" s="96">
        <v>354197563.31</v>
      </c>
      <c r="X198" s="96">
        <v>40921326.009999998</v>
      </c>
      <c r="Y198" s="96">
        <v>23625</v>
      </c>
      <c r="Z198" s="96">
        <v>313299862.30000001</v>
      </c>
      <c r="AA198" s="96">
        <v>12232612</v>
      </c>
      <c r="AB198" s="96">
        <v>0</v>
      </c>
      <c r="AC198" s="96">
        <v>12086568</v>
      </c>
      <c r="AD198" s="96">
        <v>0</v>
      </c>
      <c r="AE198" s="96">
        <v>0</v>
      </c>
      <c r="AF198" s="96">
        <v>146044</v>
      </c>
      <c r="AG198" s="96">
        <v>13034028.789999999</v>
      </c>
      <c r="AH198" s="96">
        <v>3858596.45</v>
      </c>
      <c r="AI198" s="96">
        <v>0</v>
      </c>
      <c r="AJ198" s="96">
        <v>23625</v>
      </c>
      <c r="AK198" s="96">
        <v>16722956.24</v>
      </c>
      <c r="AL198" s="96">
        <v>330022818.54000002</v>
      </c>
      <c r="AM198" s="96">
        <v>2668460.31</v>
      </c>
      <c r="AN198" s="96">
        <v>0</v>
      </c>
      <c r="AO198" s="96">
        <v>327354358.23000002</v>
      </c>
      <c r="AP198" s="96">
        <v>327354358.23000002</v>
      </c>
      <c r="AQ198" s="96">
        <v>1000</v>
      </c>
      <c r="AR198" s="96">
        <v>27760000</v>
      </c>
      <c r="AS198" s="96">
        <v>27760000</v>
      </c>
      <c r="AT198" s="96">
        <v>9780</v>
      </c>
      <c r="AU198" s="96">
        <v>271492800</v>
      </c>
      <c r="AV198" s="96">
        <v>243732800</v>
      </c>
      <c r="AW198" s="96">
        <v>55861558.230000019</v>
      </c>
      <c r="AX198" s="96">
        <v>872856</v>
      </c>
      <c r="AY198" s="96">
        <v>24230491412</v>
      </c>
      <c r="AZ198" s="96">
        <v>1930000</v>
      </c>
      <c r="BA198" s="96">
        <v>53576800000</v>
      </c>
      <c r="BB198" s="96">
        <v>5.1813E-4</v>
      </c>
      <c r="BC198" s="96">
        <v>29346308588</v>
      </c>
      <c r="BD198" s="96">
        <v>15205202.869999999</v>
      </c>
      <c r="BE198" s="96">
        <v>1149452</v>
      </c>
      <c r="BF198" s="96">
        <v>31908787520</v>
      </c>
      <c r="BG198" s="96">
        <v>7.6384199999999999E-3</v>
      </c>
      <c r="BH198" s="96">
        <v>7678296108</v>
      </c>
      <c r="BI198" s="96">
        <v>58650050.560000002</v>
      </c>
      <c r="BJ198" s="96">
        <v>573449</v>
      </c>
      <c r="BK198" s="96">
        <v>15918944240</v>
      </c>
      <c r="BL198" s="96">
        <v>3.5091200000000001E-3</v>
      </c>
      <c r="BM198" s="96">
        <v>-8311547172</v>
      </c>
      <c r="BN198" s="96">
        <v>-29166216.41</v>
      </c>
      <c r="BO198" s="96">
        <v>44689037.020000003</v>
      </c>
      <c r="BP198" s="96">
        <v>0</v>
      </c>
      <c r="BQ198" s="96">
        <v>0</v>
      </c>
      <c r="BR198" s="96">
        <v>-622726</v>
      </c>
      <c r="BS198" s="96">
        <v>34544</v>
      </c>
      <c r="BT198" s="96">
        <v>0</v>
      </c>
      <c r="BU198" s="96">
        <v>44100855</v>
      </c>
      <c r="BV198" s="96">
        <v>2261179.9900000002</v>
      </c>
      <c r="BW198" s="96">
        <v>0</v>
      </c>
      <c r="BX198" s="96">
        <v>-31508</v>
      </c>
      <c r="BY198" s="96">
        <v>0</v>
      </c>
      <c r="BZ198" s="96">
        <v>2229672</v>
      </c>
      <c r="CA198" s="96">
        <v>-469</v>
      </c>
      <c r="CB198" s="96">
        <v>46330058</v>
      </c>
      <c r="CC198" s="96">
        <v>0</v>
      </c>
      <c r="CD198" s="96">
        <v>46330058</v>
      </c>
      <c r="CE198" s="96">
        <v>27760</v>
      </c>
      <c r="CF198" s="96">
        <v>0</v>
      </c>
      <c r="CG198" s="96">
        <v>27760</v>
      </c>
      <c r="CH198" s="96">
        <v>313299862.30000001</v>
      </c>
      <c r="CI198" s="96">
        <v>16722956.24</v>
      </c>
      <c r="CJ198" s="96">
        <v>0</v>
      </c>
      <c r="CK198" s="96">
        <v>330022818.54000002</v>
      </c>
      <c r="CL198" s="96">
        <v>11888.43</v>
      </c>
      <c r="CM198" s="96">
        <v>0</v>
      </c>
      <c r="CN198" s="96">
        <v>0</v>
      </c>
      <c r="CO198" s="96">
        <v>0</v>
      </c>
      <c r="CP198" s="96">
        <v>0</v>
      </c>
      <c r="CQ198" s="96">
        <v>0</v>
      </c>
      <c r="CR198" s="96">
        <v>0</v>
      </c>
      <c r="CS198" s="96">
        <v>0</v>
      </c>
      <c r="CT198" s="96">
        <v>0</v>
      </c>
      <c r="CU198" s="96">
        <v>1609.84</v>
      </c>
      <c r="CV198" s="96">
        <v>124</v>
      </c>
      <c r="CW198" s="96">
        <v>199620.16</v>
      </c>
      <c r="CX198" s="96">
        <v>320017.16250000003</v>
      </c>
      <c r="CY198" s="96">
        <v>120397.00250000003</v>
      </c>
      <c r="CZ198" s="96">
        <v>320017.15999999997</v>
      </c>
      <c r="DA198" s="96">
        <v>0</v>
      </c>
      <c r="DB198" s="96">
        <v>-4459</v>
      </c>
      <c r="DC198" s="96">
        <v>0</v>
      </c>
      <c r="DD198" s="96">
        <v>315558</v>
      </c>
      <c r="DE198" s="96">
        <v>54851528.43</v>
      </c>
      <c r="DF198" s="96">
        <v>0</v>
      </c>
      <c r="DG198" s="96">
        <v>0</v>
      </c>
      <c r="DH198" s="96">
        <v>384021</v>
      </c>
      <c r="DI198" s="96">
        <v>0</v>
      </c>
      <c r="DJ198" s="96">
        <v>512027.46</v>
      </c>
      <c r="DK198" s="96">
        <v>0</v>
      </c>
      <c r="DL198" s="96">
        <v>55235549.43</v>
      </c>
      <c r="DM198" s="96">
        <v>46950217.015500002</v>
      </c>
      <c r="DN198" s="96">
        <v>320017.16250000003</v>
      </c>
      <c r="DO198" s="96">
        <v>1941162.83</v>
      </c>
      <c r="DP198" s="96">
        <v>1941162.83</v>
      </c>
      <c r="DQ198" s="96">
        <v>1941162.83</v>
      </c>
      <c r="DR198" s="96">
        <v>0</v>
      </c>
      <c r="DS198" s="96">
        <v>-27049</v>
      </c>
      <c r="DT198" s="96">
        <v>0</v>
      </c>
      <c r="DU198" s="96">
        <v>1914114</v>
      </c>
      <c r="DV198" s="96">
        <v>0</v>
      </c>
      <c r="DW198" s="96">
        <v>27</v>
      </c>
      <c r="DX198" s="96">
        <v>7</v>
      </c>
    </row>
    <row r="199" spans="1:128" x14ac:dyDescent="0.2">
      <c r="A199" s="96">
        <v>3276</v>
      </c>
      <c r="B199" s="96" t="s">
        <v>341</v>
      </c>
      <c r="C199" s="96">
        <v>755</v>
      </c>
      <c r="D199" s="96">
        <v>751</v>
      </c>
      <c r="E199" s="96">
        <v>1506</v>
      </c>
      <c r="F199" s="96">
        <v>753</v>
      </c>
      <c r="G199" s="96">
        <v>20</v>
      </c>
      <c r="H199" s="96">
        <v>0</v>
      </c>
      <c r="I199" s="96">
        <v>775</v>
      </c>
      <c r="J199" s="96">
        <v>8188198</v>
      </c>
      <c r="K199" s="96">
        <v>3257819</v>
      </c>
      <c r="L199" s="96">
        <v>4065368</v>
      </c>
      <c r="M199" s="96">
        <v>0</v>
      </c>
      <c r="N199" s="96">
        <v>0</v>
      </c>
      <c r="O199" s="96">
        <v>0</v>
      </c>
      <c r="P199" s="96">
        <v>0</v>
      </c>
      <c r="Q199" s="96">
        <v>0</v>
      </c>
      <c r="R199" s="96">
        <v>865011</v>
      </c>
      <c r="S199" s="96">
        <v>8569672</v>
      </c>
      <c r="T199" s="96">
        <v>0</v>
      </c>
      <c r="U199" s="96">
        <v>0</v>
      </c>
      <c r="V199" s="96">
        <v>0</v>
      </c>
      <c r="W199" s="96">
        <v>8569672</v>
      </c>
      <c r="X199" s="96">
        <v>865011</v>
      </c>
      <c r="Y199" s="96">
        <v>0</v>
      </c>
      <c r="Z199" s="96">
        <v>7704661</v>
      </c>
      <c r="AA199" s="96">
        <v>0</v>
      </c>
      <c r="AB199" s="96">
        <v>0</v>
      </c>
      <c r="AC199" s="96">
        <v>0</v>
      </c>
      <c r="AD199" s="96">
        <v>0</v>
      </c>
      <c r="AE199" s="96">
        <v>0</v>
      </c>
      <c r="AF199" s="96">
        <v>0</v>
      </c>
      <c r="AG199" s="96">
        <v>0</v>
      </c>
      <c r="AH199" s="96">
        <v>0</v>
      </c>
      <c r="AI199" s="96">
        <v>0</v>
      </c>
      <c r="AJ199" s="96">
        <v>0</v>
      </c>
      <c r="AK199" s="96">
        <v>0</v>
      </c>
      <c r="AL199" s="96">
        <v>7704661</v>
      </c>
      <c r="AM199" s="96">
        <v>0</v>
      </c>
      <c r="AN199" s="96">
        <v>0</v>
      </c>
      <c r="AO199" s="96">
        <v>7704661</v>
      </c>
      <c r="AP199" s="96">
        <v>7704661</v>
      </c>
      <c r="AQ199" s="96">
        <v>1000</v>
      </c>
      <c r="AR199" s="96">
        <v>775000</v>
      </c>
      <c r="AS199" s="96">
        <v>775000</v>
      </c>
      <c r="AT199" s="96">
        <v>9780</v>
      </c>
      <c r="AU199" s="96">
        <v>7579500</v>
      </c>
      <c r="AV199" s="96">
        <v>6804500</v>
      </c>
      <c r="AW199" s="96">
        <v>125161</v>
      </c>
      <c r="AX199" s="96">
        <v>464611</v>
      </c>
      <c r="AY199" s="96">
        <v>360073634</v>
      </c>
      <c r="AZ199" s="96">
        <v>1930000</v>
      </c>
      <c r="BA199" s="96">
        <v>1495750000</v>
      </c>
      <c r="BB199" s="96">
        <v>5.1813E-4</v>
      </c>
      <c r="BC199" s="96">
        <v>1135676366</v>
      </c>
      <c r="BD199" s="96">
        <v>588428</v>
      </c>
      <c r="BE199" s="96">
        <v>1149452</v>
      </c>
      <c r="BF199" s="96">
        <v>890825300</v>
      </c>
      <c r="BG199" s="96">
        <v>7.6384199999999999E-3</v>
      </c>
      <c r="BH199" s="96">
        <v>530751666</v>
      </c>
      <c r="BI199" s="96">
        <v>4054104.14</v>
      </c>
      <c r="BJ199" s="96">
        <v>573449</v>
      </c>
      <c r="BK199" s="96">
        <v>444422975</v>
      </c>
      <c r="BL199" s="96">
        <v>2.8163E-4</v>
      </c>
      <c r="BM199" s="96">
        <v>84349341</v>
      </c>
      <c r="BN199" s="96">
        <v>23755.3</v>
      </c>
      <c r="BO199" s="96">
        <v>4666287.4400000004</v>
      </c>
      <c r="BP199" s="96">
        <v>0</v>
      </c>
      <c r="BQ199" s="96">
        <v>0</v>
      </c>
      <c r="BR199" s="96">
        <v>-65023</v>
      </c>
      <c r="BS199" s="96">
        <v>216</v>
      </c>
      <c r="BT199" s="96">
        <v>0</v>
      </c>
      <c r="BU199" s="96">
        <v>4601480</v>
      </c>
      <c r="BV199" s="96">
        <v>0</v>
      </c>
      <c r="BW199" s="96">
        <v>0</v>
      </c>
      <c r="BX199" s="96">
        <v>0</v>
      </c>
      <c r="BY199" s="96">
        <v>0</v>
      </c>
      <c r="BZ199" s="96">
        <v>0</v>
      </c>
      <c r="CA199" s="96">
        <v>-3</v>
      </c>
      <c r="CB199" s="96">
        <v>4601477</v>
      </c>
      <c r="CC199" s="96">
        <v>0</v>
      </c>
      <c r="CD199" s="96">
        <v>4601477</v>
      </c>
      <c r="CE199" s="96">
        <v>775</v>
      </c>
      <c r="CF199" s="96">
        <v>0</v>
      </c>
      <c r="CG199" s="96">
        <v>775</v>
      </c>
      <c r="CH199" s="96">
        <v>7704661</v>
      </c>
      <c r="CI199" s="96">
        <v>0</v>
      </c>
      <c r="CJ199" s="96">
        <v>0</v>
      </c>
      <c r="CK199" s="96">
        <v>7704661</v>
      </c>
      <c r="CL199" s="96">
        <v>9941.5</v>
      </c>
      <c r="CM199" s="96">
        <v>0</v>
      </c>
      <c r="CN199" s="96">
        <v>0</v>
      </c>
      <c r="CO199" s="96">
        <v>0</v>
      </c>
      <c r="CP199" s="96">
        <v>0</v>
      </c>
      <c r="CQ199" s="96">
        <v>0</v>
      </c>
      <c r="CR199" s="96">
        <v>0</v>
      </c>
      <c r="CS199" s="96">
        <v>0</v>
      </c>
      <c r="CT199" s="96">
        <v>0</v>
      </c>
      <c r="CU199" s="96">
        <v>6021.02</v>
      </c>
      <c r="CV199" s="96">
        <v>0</v>
      </c>
      <c r="CW199" s="96">
        <v>0</v>
      </c>
      <c r="CX199" s="96">
        <v>0</v>
      </c>
      <c r="CY199" s="96">
        <v>0</v>
      </c>
      <c r="CZ199" s="96">
        <v>0</v>
      </c>
      <c r="DA199" s="96">
        <v>0</v>
      </c>
      <c r="DB199" s="96">
        <v>0</v>
      </c>
      <c r="DC199" s="96">
        <v>0</v>
      </c>
      <c r="DD199" s="96">
        <v>0</v>
      </c>
      <c r="DE199" s="96">
        <v>4121041.59</v>
      </c>
      <c r="DF199" s="96">
        <v>0</v>
      </c>
      <c r="DG199" s="96">
        <v>0</v>
      </c>
      <c r="DH199" s="96">
        <v>0</v>
      </c>
      <c r="DI199" s="96">
        <v>0</v>
      </c>
      <c r="DJ199" s="96">
        <v>0</v>
      </c>
      <c r="DK199" s="96">
        <v>0</v>
      </c>
      <c r="DL199" s="96">
        <v>4121041.59</v>
      </c>
      <c r="DM199" s="96">
        <v>3502885.3514999999</v>
      </c>
      <c r="DN199" s="96">
        <v>0</v>
      </c>
      <c r="DO199" s="96">
        <v>0</v>
      </c>
      <c r="DP199" s="96">
        <v>0</v>
      </c>
      <c r="DQ199" s="96">
        <v>0</v>
      </c>
      <c r="DR199" s="96">
        <v>0</v>
      </c>
      <c r="DS199" s="96">
        <v>0</v>
      </c>
      <c r="DT199" s="96">
        <v>0</v>
      </c>
      <c r="DU199" s="96">
        <v>0</v>
      </c>
      <c r="DV199" s="96">
        <v>0</v>
      </c>
      <c r="DW199" s="96">
        <v>2</v>
      </c>
      <c r="DX199" s="96">
        <v>0</v>
      </c>
    </row>
    <row r="200" spans="1:128" x14ac:dyDescent="0.2">
      <c r="A200" s="96">
        <v>3290</v>
      </c>
      <c r="B200" s="96" t="s">
        <v>342</v>
      </c>
      <c r="C200" s="96">
        <v>5004</v>
      </c>
      <c r="D200" s="96">
        <v>4994</v>
      </c>
      <c r="E200" s="96">
        <v>9998</v>
      </c>
      <c r="F200" s="96">
        <v>4999</v>
      </c>
      <c r="G200" s="96">
        <v>219</v>
      </c>
      <c r="H200" s="96">
        <v>0.79</v>
      </c>
      <c r="I200" s="96">
        <v>5239</v>
      </c>
      <c r="J200" s="96">
        <v>56648046</v>
      </c>
      <c r="K200" s="96">
        <v>19803344</v>
      </c>
      <c r="L200" s="96">
        <v>30622874</v>
      </c>
      <c r="M200" s="96">
        <v>0</v>
      </c>
      <c r="N200" s="96">
        <v>0</v>
      </c>
      <c r="O200" s="96">
        <v>0</v>
      </c>
      <c r="P200" s="96">
        <v>0</v>
      </c>
      <c r="Q200" s="96">
        <v>1000</v>
      </c>
      <c r="R200" s="96">
        <v>6220828</v>
      </c>
      <c r="S200" s="96">
        <v>57848046</v>
      </c>
      <c r="T200" s="96">
        <v>462129</v>
      </c>
      <c r="U200" s="96">
        <v>0</v>
      </c>
      <c r="V200" s="96">
        <v>5000</v>
      </c>
      <c r="W200" s="96">
        <v>57380917</v>
      </c>
      <c r="X200" s="96">
        <v>6220828</v>
      </c>
      <c r="Y200" s="96">
        <v>0</v>
      </c>
      <c r="Z200" s="96">
        <v>51160089</v>
      </c>
      <c r="AA200" s="96">
        <v>527428</v>
      </c>
      <c r="AB200" s="96">
        <v>462129</v>
      </c>
      <c r="AC200" s="96">
        <v>0</v>
      </c>
      <c r="AD200" s="96">
        <v>0</v>
      </c>
      <c r="AE200" s="96">
        <v>0</v>
      </c>
      <c r="AF200" s="96">
        <v>65299</v>
      </c>
      <c r="AG200" s="96">
        <v>527428</v>
      </c>
      <c r="AH200" s="96">
        <v>0</v>
      </c>
      <c r="AI200" s="96">
        <v>0</v>
      </c>
      <c r="AJ200" s="96">
        <v>0</v>
      </c>
      <c r="AK200" s="96">
        <v>462129</v>
      </c>
      <c r="AL200" s="96">
        <v>51622218</v>
      </c>
      <c r="AM200" s="96">
        <v>0</v>
      </c>
      <c r="AN200" s="96">
        <v>0</v>
      </c>
      <c r="AO200" s="96">
        <v>51622218</v>
      </c>
      <c r="AP200" s="96">
        <v>51622218</v>
      </c>
      <c r="AQ200" s="96">
        <v>1000</v>
      </c>
      <c r="AR200" s="96">
        <v>5239000</v>
      </c>
      <c r="AS200" s="96">
        <v>5239000</v>
      </c>
      <c r="AT200" s="96">
        <v>9780</v>
      </c>
      <c r="AU200" s="96">
        <v>51237420</v>
      </c>
      <c r="AV200" s="96">
        <v>45998420</v>
      </c>
      <c r="AW200" s="96">
        <v>384798</v>
      </c>
      <c r="AX200" s="96">
        <v>450870</v>
      </c>
      <c r="AY200" s="96">
        <v>2362108819</v>
      </c>
      <c r="AZ200" s="96">
        <v>1930000</v>
      </c>
      <c r="BA200" s="96">
        <v>10111270000</v>
      </c>
      <c r="BB200" s="96">
        <v>5.1813E-4</v>
      </c>
      <c r="BC200" s="96">
        <v>7749161181</v>
      </c>
      <c r="BD200" s="96">
        <v>4015072.88</v>
      </c>
      <c r="BE200" s="96">
        <v>1149452</v>
      </c>
      <c r="BF200" s="96">
        <v>6021979028</v>
      </c>
      <c r="BG200" s="96">
        <v>7.6384199999999999E-3</v>
      </c>
      <c r="BH200" s="96">
        <v>3659870209</v>
      </c>
      <c r="BI200" s="96">
        <v>27955625.800000001</v>
      </c>
      <c r="BJ200" s="96">
        <v>573449</v>
      </c>
      <c r="BK200" s="96">
        <v>3004299311</v>
      </c>
      <c r="BL200" s="96">
        <v>1.2808000000000001E-4</v>
      </c>
      <c r="BM200" s="96">
        <v>642190492</v>
      </c>
      <c r="BN200" s="96">
        <v>82251.759999999995</v>
      </c>
      <c r="BO200" s="96">
        <v>32052950.440000001</v>
      </c>
      <c r="BP200" s="96">
        <v>0</v>
      </c>
      <c r="BQ200" s="96">
        <v>0</v>
      </c>
      <c r="BR200" s="96">
        <v>-446647</v>
      </c>
      <c r="BS200" s="96">
        <v>1609</v>
      </c>
      <c r="BT200" s="96">
        <v>0</v>
      </c>
      <c r="BU200" s="96">
        <v>31607912</v>
      </c>
      <c r="BV200" s="96">
        <v>0</v>
      </c>
      <c r="BW200" s="96">
        <v>0</v>
      </c>
      <c r="BX200" s="96">
        <v>0</v>
      </c>
      <c r="BY200" s="96">
        <v>0</v>
      </c>
      <c r="BZ200" s="96">
        <v>0</v>
      </c>
      <c r="CA200" s="96">
        <v>-22</v>
      </c>
      <c r="CB200" s="96">
        <v>31607890</v>
      </c>
      <c r="CC200" s="96">
        <v>0</v>
      </c>
      <c r="CD200" s="96">
        <v>31607890</v>
      </c>
      <c r="CE200" s="96">
        <v>5239</v>
      </c>
      <c r="CF200" s="96">
        <v>0</v>
      </c>
      <c r="CG200" s="96">
        <v>5239</v>
      </c>
      <c r="CH200" s="96">
        <v>51160089</v>
      </c>
      <c r="CI200" s="96">
        <v>462129</v>
      </c>
      <c r="CJ200" s="96">
        <v>0</v>
      </c>
      <c r="CK200" s="96">
        <v>51622218</v>
      </c>
      <c r="CL200" s="96">
        <v>9853.4500000000007</v>
      </c>
      <c r="CM200" s="96">
        <v>0</v>
      </c>
      <c r="CN200" s="96">
        <v>0</v>
      </c>
      <c r="CO200" s="96">
        <v>0</v>
      </c>
      <c r="CP200" s="96">
        <v>0</v>
      </c>
      <c r="CQ200" s="96">
        <v>0</v>
      </c>
      <c r="CR200" s="96">
        <v>0</v>
      </c>
      <c r="CS200" s="96">
        <v>0</v>
      </c>
      <c r="CT200" s="96">
        <v>0</v>
      </c>
      <c r="CU200" s="96">
        <v>6118.14</v>
      </c>
      <c r="CV200" s="96">
        <v>0</v>
      </c>
      <c r="CW200" s="96">
        <v>0</v>
      </c>
      <c r="CX200" s="96">
        <v>0</v>
      </c>
      <c r="CY200" s="96">
        <v>0</v>
      </c>
      <c r="CZ200" s="96">
        <v>0</v>
      </c>
      <c r="DA200" s="96">
        <v>0</v>
      </c>
      <c r="DB200" s="96">
        <v>0</v>
      </c>
      <c r="DC200" s="96">
        <v>0</v>
      </c>
      <c r="DD200" s="96">
        <v>0</v>
      </c>
      <c r="DE200" s="96">
        <v>31044755.489999998</v>
      </c>
      <c r="DF200" s="96">
        <v>0</v>
      </c>
      <c r="DG200" s="96">
        <v>0</v>
      </c>
      <c r="DH200" s="96">
        <v>0</v>
      </c>
      <c r="DI200" s="96">
        <v>0</v>
      </c>
      <c r="DJ200" s="96">
        <v>0</v>
      </c>
      <c r="DK200" s="96">
        <v>0</v>
      </c>
      <c r="DL200" s="96">
        <v>31044755.489999998</v>
      </c>
      <c r="DM200" s="96">
        <v>26388042.166499998</v>
      </c>
      <c r="DN200" s="96">
        <v>0</v>
      </c>
      <c r="DO200" s="96">
        <v>0</v>
      </c>
      <c r="DP200" s="96">
        <v>0</v>
      </c>
      <c r="DQ200" s="96">
        <v>0</v>
      </c>
      <c r="DR200" s="96">
        <v>0</v>
      </c>
      <c r="DS200" s="96">
        <v>0</v>
      </c>
      <c r="DT200" s="96">
        <v>0</v>
      </c>
      <c r="DU200" s="96">
        <v>0</v>
      </c>
      <c r="DV200" s="96">
        <v>0.13</v>
      </c>
      <c r="DW200" s="96">
        <v>20</v>
      </c>
      <c r="DX200" s="96">
        <v>0</v>
      </c>
    </row>
    <row r="201" spans="1:128" x14ac:dyDescent="0.2">
      <c r="A201" s="96">
        <v>3297</v>
      </c>
      <c r="B201" s="96" t="s">
        <v>343</v>
      </c>
      <c r="C201" s="96">
        <v>1267</v>
      </c>
      <c r="D201" s="96">
        <v>1260</v>
      </c>
      <c r="E201" s="96">
        <v>2527</v>
      </c>
      <c r="F201" s="96">
        <v>1264</v>
      </c>
      <c r="G201" s="96">
        <v>14</v>
      </c>
      <c r="H201" s="96">
        <v>0</v>
      </c>
      <c r="I201" s="96">
        <v>1278</v>
      </c>
      <c r="J201" s="96">
        <v>14098414</v>
      </c>
      <c r="K201" s="96">
        <v>6806798</v>
      </c>
      <c r="L201" s="96">
        <v>5161547</v>
      </c>
      <c r="M201" s="96">
        <v>0</v>
      </c>
      <c r="N201" s="96">
        <v>0</v>
      </c>
      <c r="O201" s="96">
        <v>0</v>
      </c>
      <c r="P201" s="96">
        <v>0</v>
      </c>
      <c r="Q201" s="96">
        <v>0</v>
      </c>
      <c r="R201" s="96">
        <v>2130069</v>
      </c>
      <c r="S201" s="96">
        <v>14098414</v>
      </c>
      <c r="T201" s="96">
        <v>0</v>
      </c>
      <c r="U201" s="96">
        <v>0</v>
      </c>
      <c r="V201" s="96">
        <v>0</v>
      </c>
      <c r="W201" s="96">
        <v>14098414</v>
      </c>
      <c r="X201" s="96">
        <v>2130069</v>
      </c>
      <c r="Y201" s="96">
        <v>0</v>
      </c>
      <c r="Z201" s="96">
        <v>11968345</v>
      </c>
      <c r="AA201" s="96">
        <v>5655476.1600000001</v>
      </c>
      <c r="AB201" s="96">
        <v>0</v>
      </c>
      <c r="AC201" s="96">
        <v>3761144</v>
      </c>
      <c r="AD201" s="96">
        <v>0</v>
      </c>
      <c r="AE201" s="96">
        <v>1894332.16</v>
      </c>
      <c r="AF201" s="96">
        <v>0</v>
      </c>
      <c r="AG201" s="96">
        <v>31921770.91</v>
      </c>
      <c r="AH201" s="96">
        <v>0</v>
      </c>
      <c r="AI201" s="96">
        <v>27988850</v>
      </c>
      <c r="AJ201" s="96">
        <v>0</v>
      </c>
      <c r="AK201" s="96">
        <v>3932920.91</v>
      </c>
      <c r="AL201" s="96">
        <v>15901265.91</v>
      </c>
      <c r="AM201" s="96">
        <v>0</v>
      </c>
      <c r="AN201" s="96">
        <v>0</v>
      </c>
      <c r="AO201" s="96">
        <v>15901265.91</v>
      </c>
      <c r="AP201" s="96">
        <v>15901265.91</v>
      </c>
      <c r="AQ201" s="96">
        <v>1000</v>
      </c>
      <c r="AR201" s="96">
        <v>1278000</v>
      </c>
      <c r="AS201" s="96">
        <v>1278000</v>
      </c>
      <c r="AT201" s="96">
        <v>9780</v>
      </c>
      <c r="AU201" s="96">
        <v>12498840</v>
      </c>
      <c r="AV201" s="96">
        <v>11220840</v>
      </c>
      <c r="AW201" s="96">
        <v>3402425.91</v>
      </c>
      <c r="AX201" s="96">
        <v>637391</v>
      </c>
      <c r="AY201" s="96">
        <v>814585439</v>
      </c>
      <c r="AZ201" s="96">
        <v>1930000</v>
      </c>
      <c r="BA201" s="96">
        <v>2466540000</v>
      </c>
      <c r="BB201" s="96">
        <v>5.1813E-4</v>
      </c>
      <c r="BC201" s="96">
        <v>1651954561</v>
      </c>
      <c r="BD201" s="96">
        <v>855927.22</v>
      </c>
      <c r="BE201" s="96">
        <v>1149452</v>
      </c>
      <c r="BF201" s="96">
        <v>1468999656</v>
      </c>
      <c r="BG201" s="96">
        <v>7.6384199999999999E-3</v>
      </c>
      <c r="BH201" s="96">
        <v>654414217</v>
      </c>
      <c r="BI201" s="96">
        <v>4998690.6399999997</v>
      </c>
      <c r="BJ201" s="96">
        <v>573449</v>
      </c>
      <c r="BK201" s="96">
        <v>732867822</v>
      </c>
      <c r="BL201" s="96">
        <v>4.6426200000000001E-3</v>
      </c>
      <c r="BM201" s="96">
        <v>-81717617</v>
      </c>
      <c r="BN201" s="96">
        <v>-379383.84</v>
      </c>
      <c r="BO201" s="96">
        <v>5475234.0199999996</v>
      </c>
      <c r="BP201" s="96">
        <v>0</v>
      </c>
      <c r="BQ201" s="96">
        <v>0</v>
      </c>
      <c r="BR201" s="96">
        <v>-76295</v>
      </c>
      <c r="BS201" s="96">
        <v>-193</v>
      </c>
      <c r="BT201" s="96">
        <v>-305</v>
      </c>
      <c r="BU201" s="96">
        <v>5398441</v>
      </c>
      <c r="BV201" s="96">
        <v>0</v>
      </c>
      <c r="BW201" s="96">
        <v>0</v>
      </c>
      <c r="BX201" s="96">
        <v>0</v>
      </c>
      <c r="BY201" s="96">
        <v>0</v>
      </c>
      <c r="BZ201" s="96">
        <v>0</v>
      </c>
      <c r="CA201" s="96">
        <v>2</v>
      </c>
      <c r="CB201" s="96">
        <v>5398443</v>
      </c>
      <c r="CC201" s="96">
        <v>0</v>
      </c>
      <c r="CD201" s="96">
        <v>5398443</v>
      </c>
      <c r="CE201" s="96">
        <v>1278</v>
      </c>
      <c r="CF201" s="96">
        <v>0</v>
      </c>
      <c r="CG201" s="96">
        <v>1278</v>
      </c>
      <c r="CH201" s="96">
        <v>11968345</v>
      </c>
      <c r="CI201" s="96">
        <v>3932920.91</v>
      </c>
      <c r="CJ201" s="96">
        <v>0</v>
      </c>
      <c r="CK201" s="96">
        <v>15901265.91</v>
      </c>
      <c r="CL201" s="96">
        <v>12442.31</v>
      </c>
      <c r="CM201" s="96">
        <v>0</v>
      </c>
      <c r="CN201" s="96">
        <v>0</v>
      </c>
      <c r="CO201" s="96">
        <v>0</v>
      </c>
      <c r="CP201" s="96">
        <v>0</v>
      </c>
      <c r="CQ201" s="96">
        <v>0</v>
      </c>
      <c r="CR201" s="96">
        <v>0</v>
      </c>
      <c r="CS201" s="96">
        <v>0</v>
      </c>
      <c r="CT201" s="96">
        <v>0</v>
      </c>
      <c r="CU201" s="96">
        <v>4284.22</v>
      </c>
      <c r="CV201" s="96">
        <v>0</v>
      </c>
      <c r="CW201" s="96">
        <v>0</v>
      </c>
      <c r="CX201" s="96">
        <v>0</v>
      </c>
      <c r="CY201" s="96">
        <v>0</v>
      </c>
      <c r="CZ201" s="96">
        <v>0</v>
      </c>
      <c r="DA201" s="96">
        <v>0</v>
      </c>
      <c r="DB201" s="96">
        <v>0</v>
      </c>
      <c r="DC201" s="96">
        <v>0</v>
      </c>
      <c r="DD201" s="96">
        <v>0</v>
      </c>
      <c r="DE201" s="96">
        <v>5231244.16</v>
      </c>
      <c r="DF201" s="96">
        <v>0</v>
      </c>
      <c r="DG201" s="96">
        <v>0</v>
      </c>
      <c r="DH201" s="96">
        <v>0</v>
      </c>
      <c r="DI201" s="96">
        <v>66201</v>
      </c>
      <c r="DJ201" s="96">
        <v>0</v>
      </c>
      <c r="DK201" s="96">
        <v>0</v>
      </c>
      <c r="DL201" s="96">
        <v>5165043.16</v>
      </c>
      <c r="DM201" s="96">
        <v>4390286.6859999998</v>
      </c>
      <c r="DN201" s="96">
        <v>0</v>
      </c>
      <c r="DO201" s="96">
        <v>0</v>
      </c>
      <c r="DP201" s="96">
        <v>0</v>
      </c>
      <c r="DQ201" s="96">
        <v>0</v>
      </c>
      <c r="DR201" s="96">
        <v>0</v>
      </c>
      <c r="DS201" s="96">
        <v>0</v>
      </c>
      <c r="DT201" s="96">
        <v>0</v>
      </c>
      <c r="DU201" s="96">
        <v>0</v>
      </c>
      <c r="DV201" s="96">
        <v>0</v>
      </c>
      <c r="DW201" s="96">
        <v>0</v>
      </c>
      <c r="DX201" s="96">
        <v>0</v>
      </c>
    </row>
    <row r="202" spans="1:128" x14ac:dyDescent="0.2">
      <c r="A202" s="96">
        <v>1897</v>
      </c>
      <c r="B202" s="96" t="s">
        <v>344</v>
      </c>
      <c r="C202" s="96">
        <v>424</v>
      </c>
      <c r="D202" s="96">
        <v>426</v>
      </c>
      <c r="E202" s="96">
        <v>850</v>
      </c>
      <c r="F202" s="96">
        <v>425</v>
      </c>
      <c r="G202" s="96">
        <v>12</v>
      </c>
      <c r="H202" s="96">
        <v>0</v>
      </c>
      <c r="I202" s="96">
        <v>437</v>
      </c>
      <c r="J202" s="96">
        <v>7301621</v>
      </c>
      <c r="K202" s="96">
        <v>6240785</v>
      </c>
      <c r="L202" s="96">
        <v>88394</v>
      </c>
      <c r="M202" s="96">
        <v>0</v>
      </c>
      <c r="N202" s="96">
        <v>0</v>
      </c>
      <c r="O202" s="96">
        <v>0</v>
      </c>
      <c r="P202" s="96">
        <v>0</v>
      </c>
      <c r="Q202" s="96">
        <v>0</v>
      </c>
      <c r="R202" s="96">
        <v>972442</v>
      </c>
      <c r="S202" s="96">
        <v>7301621</v>
      </c>
      <c r="T202" s="96">
        <v>0</v>
      </c>
      <c r="U202" s="96">
        <v>0</v>
      </c>
      <c r="V202" s="96">
        <v>5000</v>
      </c>
      <c r="W202" s="96">
        <v>7296621</v>
      </c>
      <c r="X202" s="96">
        <v>972442</v>
      </c>
      <c r="Y202" s="96">
        <v>0</v>
      </c>
      <c r="Z202" s="96">
        <v>6324179</v>
      </c>
      <c r="AA202" s="96">
        <v>443375.1</v>
      </c>
      <c r="AB202" s="96">
        <v>0</v>
      </c>
      <c r="AC202" s="96">
        <v>443375</v>
      </c>
      <c r="AD202" s="96">
        <v>0</v>
      </c>
      <c r="AE202" s="96">
        <v>0</v>
      </c>
      <c r="AF202" s="96">
        <v>0.1</v>
      </c>
      <c r="AG202" s="96">
        <v>446120.1</v>
      </c>
      <c r="AH202" s="96">
        <v>0</v>
      </c>
      <c r="AI202" s="96">
        <v>0</v>
      </c>
      <c r="AJ202" s="96">
        <v>0</v>
      </c>
      <c r="AK202" s="96">
        <v>446120</v>
      </c>
      <c r="AL202" s="96">
        <v>6770299</v>
      </c>
      <c r="AM202" s="96">
        <v>0</v>
      </c>
      <c r="AN202" s="96">
        <v>0</v>
      </c>
      <c r="AO202" s="96">
        <v>6770299</v>
      </c>
      <c r="AP202" s="96">
        <v>6770299</v>
      </c>
      <c r="AQ202" s="96">
        <v>1000</v>
      </c>
      <c r="AR202" s="96">
        <v>437000</v>
      </c>
      <c r="AS202" s="96">
        <v>437000</v>
      </c>
      <c r="AT202" s="96">
        <v>9780</v>
      </c>
      <c r="AU202" s="96">
        <v>4273860</v>
      </c>
      <c r="AV202" s="96">
        <v>3836860</v>
      </c>
      <c r="AW202" s="96">
        <v>2496439</v>
      </c>
      <c r="AX202" s="96">
        <v>2256414</v>
      </c>
      <c r="AY202" s="96">
        <v>986053018</v>
      </c>
      <c r="AZ202" s="96">
        <v>2895000</v>
      </c>
      <c r="BA202" s="96">
        <v>1265115000</v>
      </c>
      <c r="BB202" s="96">
        <v>3.4541999999999998E-4</v>
      </c>
      <c r="BC202" s="96">
        <v>279061982</v>
      </c>
      <c r="BD202" s="96">
        <v>96393.59</v>
      </c>
      <c r="BE202" s="96">
        <v>1724178</v>
      </c>
      <c r="BF202" s="96">
        <v>753465786</v>
      </c>
      <c r="BG202" s="96">
        <v>5.0922800000000002E-3</v>
      </c>
      <c r="BH202" s="96">
        <v>-232587232</v>
      </c>
      <c r="BI202" s="96">
        <v>-1184399.31</v>
      </c>
      <c r="BJ202" s="96">
        <v>860173</v>
      </c>
      <c r="BK202" s="96">
        <v>375895601</v>
      </c>
      <c r="BL202" s="96">
        <v>6.6413100000000001E-3</v>
      </c>
      <c r="BM202" s="96">
        <v>-610157417</v>
      </c>
      <c r="BN202" s="96">
        <v>-4052244.56</v>
      </c>
      <c r="BO202" s="96">
        <v>96393.59</v>
      </c>
      <c r="BP202" s="96">
        <v>0</v>
      </c>
      <c r="BQ202" s="96">
        <v>0</v>
      </c>
      <c r="BR202" s="96">
        <v>-1343</v>
      </c>
      <c r="BS202" s="96">
        <v>0</v>
      </c>
      <c r="BT202" s="96">
        <v>0</v>
      </c>
      <c r="BU202" s="96">
        <v>95051</v>
      </c>
      <c r="BV202" s="96">
        <v>245512.89</v>
      </c>
      <c r="BW202" s="96">
        <v>0</v>
      </c>
      <c r="BX202" s="96">
        <v>-3421</v>
      </c>
      <c r="BY202" s="96">
        <v>0</v>
      </c>
      <c r="BZ202" s="96">
        <v>242092</v>
      </c>
      <c r="CA202" s="96">
        <v>0</v>
      </c>
      <c r="CB202" s="96">
        <v>337143</v>
      </c>
      <c r="CC202" s="96">
        <v>0</v>
      </c>
      <c r="CD202" s="96">
        <v>337143</v>
      </c>
      <c r="CE202" s="96">
        <v>437</v>
      </c>
      <c r="CF202" s="96">
        <v>15.75</v>
      </c>
      <c r="CG202" s="96">
        <v>452.75</v>
      </c>
      <c r="CH202" s="96">
        <v>6324179</v>
      </c>
      <c r="CI202" s="96">
        <v>446120</v>
      </c>
      <c r="CJ202" s="96">
        <v>287223</v>
      </c>
      <c r="CK202" s="96">
        <v>7057522</v>
      </c>
      <c r="CL202" s="96">
        <v>15588.12</v>
      </c>
      <c r="CM202" s="96">
        <v>245512.89</v>
      </c>
      <c r="CN202" s="96">
        <v>198048.4375</v>
      </c>
      <c r="CO202" s="96">
        <v>0</v>
      </c>
      <c r="CP202" s="96">
        <v>245512.89</v>
      </c>
      <c r="CQ202" s="96">
        <v>0</v>
      </c>
      <c r="CR202" s="96">
        <v>-3421</v>
      </c>
      <c r="CS202" s="96">
        <v>0</v>
      </c>
      <c r="CT202" s="96">
        <v>242092</v>
      </c>
      <c r="CU202" s="96">
        <v>220.58</v>
      </c>
      <c r="CV202" s="96">
        <v>0</v>
      </c>
      <c r="CW202" s="96">
        <v>0</v>
      </c>
      <c r="CX202" s="96">
        <v>0</v>
      </c>
      <c r="CY202" s="96">
        <v>0</v>
      </c>
      <c r="CZ202" s="96">
        <v>0</v>
      </c>
      <c r="DA202" s="96">
        <v>0</v>
      </c>
      <c r="DB202" s="96">
        <v>0</v>
      </c>
      <c r="DC202" s="96">
        <v>0</v>
      </c>
      <c r="DD202" s="96">
        <v>0</v>
      </c>
      <c r="DE202" s="96">
        <v>89610.48</v>
      </c>
      <c r="DF202" s="96">
        <v>0</v>
      </c>
      <c r="DG202" s="96">
        <v>291176</v>
      </c>
      <c r="DH202" s="96">
        <v>0</v>
      </c>
      <c r="DI202" s="96">
        <v>0</v>
      </c>
      <c r="DJ202" s="96">
        <v>0</v>
      </c>
      <c r="DK202" s="96">
        <v>316877.5</v>
      </c>
      <c r="DL202" s="96">
        <v>380786.48</v>
      </c>
      <c r="DM202" s="96">
        <v>323668.50799999997</v>
      </c>
      <c r="DN202" s="96">
        <v>245512.89</v>
      </c>
      <c r="DO202" s="96">
        <v>0</v>
      </c>
      <c r="DP202" s="96">
        <v>0</v>
      </c>
      <c r="DQ202" s="96">
        <v>0</v>
      </c>
      <c r="DR202" s="96">
        <v>0</v>
      </c>
      <c r="DS202" s="96">
        <v>0</v>
      </c>
      <c r="DT202" s="96">
        <v>0</v>
      </c>
      <c r="DU202" s="96">
        <v>0</v>
      </c>
      <c r="DV202" s="96">
        <v>0</v>
      </c>
      <c r="DW202" s="96">
        <v>0</v>
      </c>
      <c r="DX202" s="96">
        <v>0</v>
      </c>
    </row>
    <row r="203" spans="1:128" x14ac:dyDescent="0.2">
      <c r="A203" s="96">
        <v>3304</v>
      </c>
      <c r="B203" s="96" t="s">
        <v>345</v>
      </c>
      <c r="C203" s="96">
        <v>619</v>
      </c>
      <c r="D203" s="96">
        <v>620</v>
      </c>
      <c r="E203" s="96">
        <v>1239</v>
      </c>
      <c r="F203" s="96">
        <v>620</v>
      </c>
      <c r="G203" s="96">
        <v>43</v>
      </c>
      <c r="H203" s="96">
        <v>0</v>
      </c>
      <c r="I203" s="96">
        <v>664</v>
      </c>
      <c r="J203" s="96">
        <v>7940009</v>
      </c>
      <c r="K203" s="96">
        <v>3179438</v>
      </c>
      <c r="L203" s="96">
        <v>3199455</v>
      </c>
      <c r="M203" s="96">
        <v>0</v>
      </c>
      <c r="N203" s="96">
        <v>0</v>
      </c>
      <c r="O203" s="96">
        <v>0</v>
      </c>
      <c r="P203" s="96">
        <v>0</v>
      </c>
      <c r="Q203" s="96">
        <v>540</v>
      </c>
      <c r="R203" s="96">
        <v>1560576</v>
      </c>
      <c r="S203" s="96">
        <v>8275559</v>
      </c>
      <c r="T203" s="96">
        <v>0</v>
      </c>
      <c r="U203" s="96">
        <v>0</v>
      </c>
      <c r="V203" s="96">
        <v>0</v>
      </c>
      <c r="W203" s="96">
        <v>8275559</v>
      </c>
      <c r="X203" s="96">
        <v>1560576</v>
      </c>
      <c r="Y203" s="96">
        <v>0</v>
      </c>
      <c r="Z203" s="96">
        <v>6714983</v>
      </c>
      <c r="AA203" s="96">
        <v>867690</v>
      </c>
      <c r="AB203" s="96">
        <v>0</v>
      </c>
      <c r="AC203" s="96">
        <v>867000</v>
      </c>
      <c r="AD203" s="96">
        <v>0</v>
      </c>
      <c r="AE203" s="96">
        <v>0</v>
      </c>
      <c r="AF203" s="96">
        <v>690</v>
      </c>
      <c r="AG203" s="96">
        <v>582775</v>
      </c>
      <c r="AH203" s="96">
        <v>0</v>
      </c>
      <c r="AI203" s="96">
        <v>0</v>
      </c>
      <c r="AJ203" s="96">
        <v>0</v>
      </c>
      <c r="AK203" s="96">
        <v>582085</v>
      </c>
      <c r="AL203" s="96">
        <v>7297068</v>
      </c>
      <c r="AM203" s="96">
        <v>0</v>
      </c>
      <c r="AN203" s="96">
        <v>0</v>
      </c>
      <c r="AO203" s="96">
        <v>7297068</v>
      </c>
      <c r="AP203" s="96">
        <v>7297068</v>
      </c>
      <c r="AQ203" s="96">
        <v>1000</v>
      </c>
      <c r="AR203" s="96">
        <v>664000</v>
      </c>
      <c r="AS203" s="96">
        <v>664000</v>
      </c>
      <c r="AT203" s="96">
        <v>9780</v>
      </c>
      <c r="AU203" s="96">
        <v>6493920</v>
      </c>
      <c r="AV203" s="96">
        <v>5829920</v>
      </c>
      <c r="AW203" s="96">
        <v>803148</v>
      </c>
      <c r="AX203" s="96">
        <v>569034</v>
      </c>
      <c r="AY203" s="96">
        <v>377838370</v>
      </c>
      <c r="AZ203" s="96">
        <v>1930000</v>
      </c>
      <c r="BA203" s="96">
        <v>1281520000</v>
      </c>
      <c r="BB203" s="96">
        <v>5.1813E-4</v>
      </c>
      <c r="BC203" s="96">
        <v>903681630</v>
      </c>
      <c r="BD203" s="96">
        <v>468224.56</v>
      </c>
      <c r="BE203" s="96">
        <v>1149452</v>
      </c>
      <c r="BF203" s="96">
        <v>763236128</v>
      </c>
      <c r="BG203" s="96">
        <v>7.6384199999999999E-3</v>
      </c>
      <c r="BH203" s="96">
        <v>385397758</v>
      </c>
      <c r="BI203" s="96">
        <v>2943829.94</v>
      </c>
      <c r="BJ203" s="96">
        <v>573449</v>
      </c>
      <c r="BK203" s="96">
        <v>380770136</v>
      </c>
      <c r="BL203" s="96">
        <v>2.1092699999999999E-3</v>
      </c>
      <c r="BM203" s="96">
        <v>2931766</v>
      </c>
      <c r="BN203" s="96">
        <v>6183.89</v>
      </c>
      <c r="BO203" s="96">
        <v>3418238.39</v>
      </c>
      <c r="BP203" s="96">
        <v>0</v>
      </c>
      <c r="BQ203" s="96">
        <v>0</v>
      </c>
      <c r="BR203" s="96">
        <v>-47632</v>
      </c>
      <c r="BS203" s="96">
        <v>-88</v>
      </c>
      <c r="BT203" s="96">
        <v>0</v>
      </c>
      <c r="BU203" s="96">
        <v>3370518</v>
      </c>
      <c r="BV203" s="96">
        <v>0</v>
      </c>
      <c r="BW203" s="96">
        <v>0</v>
      </c>
      <c r="BX203" s="96">
        <v>0</v>
      </c>
      <c r="BY203" s="96">
        <v>0</v>
      </c>
      <c r="BZ203" s="96">
        <v>0</v>
      </c>
      <c r="CA203" s="96">
        <v>1</v>
      </c>
      <c r="CB203" s="96">
        <v>3370519</v>
      </c>
      <c r="CC203" s="96">
        <v>0</v>
      </c>
      <c r="CD203" s="96">
        <v>3370519</v>
      </c>
      <c r="CE203" s="96">
        <v>664</v>
      </c>
      <c r="CF203" s="96">
        <v>0</v>
      </c>
      <c r="CG203" s="96">
        <v>664</v>
      </c>
      <c r="CH203" s="96">
        <v>6714983</v>
      </c>
      <c r="CI203" s="96">
        <v>582085</v>
      </c>
      <c r="CJ203" s="96">
        <v>0</v>
      </c>
      <c r="CK203" s="96">
        <v>7297068</v>
      </c>
      <c r="CL203" s="96">
        <v>10989.56</v>
      </c>
      <c r="CM203" s="96">
        <v>0</v>
      </c>
      <c r="CN203" s="96">
        <v>0</v>
      </c>
      <c r="CO203" s="96">
        <v>0</v>
      </c>
      <c r="CP203" s="96">
        <v>0</v>
      </c>
      <c r="CQ203" s="96">
        <v>0</v>
      </c>
      <c r="CR203" s="96">
        <v>0</v>
      </c>
      <c r="CS203" s="96">
        <v>0</v>
      </c>
      <c r="CT203" s="96">
        <v>0</v>
      </c>
      <c r="CU203" s="96">
        <v>5147.95</v>
      </c>
      <c r="CV203" s="96">
        <v>0</v>
      </c>
      <c r="CW203" s="96">
        <v>0</v>
      </c>
      <c r="CX203" s="96">
        <v>0</v>
      </c>
      <c r="CY203" s="96">
        <v>0</v>
      </c>
      <c r="CZ203" s="96">
        <v>0</v>
      </c>
      <c r="DA203" s="96">
        <v>0</v>
      </c>
      <c r="DB203" s="96">
        <v>0</v>
      </c>
      <c r="DC203" s="96">
        <v>0</v>
      </c>
      <c r="DD203" s="96">
        <v>0</v>
      </c>
      <c r="DE203" s="96">
        <v>3242883.83</v>
      </c>
      <c r="DF203" s="96">
        <v>0</v>
      </c>
      <c r="DG203" s="96">
        <v>0</v>
      </c>
      <c r="DH203" s="96">
        <v>0</v>
      </c>
      <c r="DI203" s="96">
        <v>0</v>
      </c>
      <c r="DJ203" s="96">
        <v>0</v>
      </c>
      <c r="DK203" s="96">
        <v>0</v>
      </c>
      <c r="DL203" s="96">
        <v>3242883.83</v>
      </c>
      <c r="DM203" s="96">
        <v>2756451.2555</v>
      </c>
      <c r="DN203" s="96">
        <v>0</v>
      </c>
      <c r="DO203" s="96">
        <v>0</v>
      </c>
      <c r="DP203" s="96">
        <v>0</v>
      </c>
      <c r="DQ203" s="96">
        <v>0</v>
      </c>
      <c r="DR203" s="96">
        <v>0</v>
      </c>
      <c r="DS203" s="96">
        <v>0</v>
      </c>
      <c r="DT203" s="96">
        <v>0</v>
      </c>
      <c r="DU203" s="96">
        <v>0</v>
      </c>
      <c r="DV203" s="96">
        <v>0</v>
      </c>
      <c r="DW203" s="96">
        <v>1</v>
      </c>
      <c r="DX203" s="96">
        <v>0</v>
      </c>
    </row>
    <row r="204" spans="1:128" x14ac:dyDescent="0.2">
      <c r="A204" s="96">
        <v>3311</v>
      </c>
      <c r="B204" s="96" t="s">
        <v>346</v>
      </c>
      <c r="C204" s="96">
        <v>2171</v>
      </c>
      <c r="D204" s="96">
        <v>2143</v>
      </c>
      <c r="E204" s="96">
        <v>4314</v>
      </c>
      <c r="F204" s="96">
        <v>2157</v>
      </c>
      <c r="G204" s="96">
        <v>26</v>
      </c>
      <c r="H204" s="96">
        <v>0</v>
      </c>
      <c r="I204" s="96">
        <v>2188</v>
      </c>
      <c r="J204" s="96">
        <v>22494761</v>
      </c>
      <c r="K204" s="96">
        <v>5834768</v>
      </c>
      <c r="L204" s="96">
        <v>14064852</v>
      </c>
      <c r="M204" s="96">
        <v>0</v>
      </c>
      <c r="N204" s="96">
        <v>0</v>
      </c>
      <c r="O204" s="96">
        <v>0</v>
      </c>
      <c r="P204" s="96">
        <v>0</v>
      </c>
      <c r="Q204" s="96">
        <v>0</v>
      </c>
      <c r="R204" s="96">
        <v>2595141</v>
      </c>
      <c r="S204" s="96">
        <v>22920081</v>
      </c>
      <c r="T204" s="96">
        <v>0</v>
      </c>
      <c r="U204" s="96">
        <v>0</v>
      </c>
      <c r="V204" s="96">
        <v>0</v>
      </c>
      <c r="W204" s="96">
        <v>22920081</v>
      </c>
      <c r="X204" s="96">
        <v>2595141</v>
      </c>
      <c r="Y204" s="96">
        <v>0</v>
      </c>
      <c r="Z204" s="96">
        <v>20324940</v>
      </c>
      <c r="AA204" s="96">
        <v>2703744</v>
      </c>
      <c r="AB204" s="96">
        <v>0</v>
      </c>
      <c r="AC204" s="96">
        <v>2702444</v>
      </c>
      <c r="AD204" s="96">
        <v>0</v>
      </c>
      <c r="AE204" s="96">
        <v>0</v>
      </c>
      <c r="AF204" s="96">
        <v>1300</v>
      </c>
      <c r="AG204" s="96">
        <v>2702443.5</v>
      </c>
      <c r="AH204" s="96">
        <v>0</v>
      </c>
      <c r="AI204" s="96">
        <v>0</v>
      </c>
      <c r="AJ204" s="96">
        <v>0</v>
      </c>
      <c r="AK204" s="96">
        <v>2701143.5</v>
      </c>
      <c r="AL204" s="96">
        <v>23026083.5</v>
      </c>
      <c r="AM204" s="96">
        <v>0</v>
      </c>
      <c r="AN204" s="96">
        <v>0</v>
      </c>
      <c r="AO204" s="96">
        <v>23026083.5</v>
      </c>
      <c r="AP204" s="96">
        <v>23026083.5</v>
      </c>
      <c r="AQ204" s="96">
        <v>1000</v>
      </c>
      <c r="AR204" s="96">
        <v>2188000</v>
      </c>
      <c r="AS204" s="96">
        <v>2188000</v>
      </c>
      <c r="AT204" s="96">
        <v>9780</v>
      </c>
      <c r="AU204" s="96">
        <v>21398640</v>
      </c>
      <c r="AV204" s="96">
        <v>19210640</v>
      </c>
      <c r="AW204" s="96">
        <v>1627443.5</v>
      </c>
      <c r="AX204" s="96">
        <v>441722</v>
      </c>
      <c r="AY204" s="96">
        <v>966487791</v>
      </c>
      <c r="AZ204" s="96">
        <v>1930000</v>
      </c>
      <c r="BA204" s="96">
        <v>4222840000</v>
      </c>
      <c r="BB204" s="96">
        <v>5.1813E-4</v>
      </c>
      <c r="BC204" s="96">
        <v>3256352209</v>
      </c>
      <c r="BD204" s="96">
        <v>1687213.77</v>
      </c>
      <c r="BE204" s="96">
        <v>1149452</v>
      </c>
      <c r="BF204" s="96">
        <v>2515000976</v>
      </c>
      <c r="BG204" s="96">
        <v>7.6384199999999999E-3</v>
      </c>
      <c r="BH204" s="96">
        <v>1548513185</v>
      </c>
      <c r="BI204" s="96">
        <v>11828194.08</v>
      </c>
      <c r="BJ204" s="96">
        <v>573449</v>
      </c>
      <c r="BK204" s="96">
        <v>1254706412</v>
      </c>
      <c r="BL204" s="96">
        <v>1.29707E-3</v>
      </c>
      <c r="BM204" s="96">
        <v>288218621</v>
      </c>
      <c r="BN204" s="96">
        <v>373839.73</v>
      </c>
      <c r="BO204" s="96">
        <v>13889247.58</v>
      </c>
      <c r="BP204" s="96">
        <v>0</v>
      </c>
      <c r="BQ204" s="96">
        <v>0</v>
      </c>
      <c r="BR204" s="96">
        <v>-193542</v>
      </c>
      <c r="BS204" s="96">
        <v>-221</v>
      </c>
      <c r="BT204" s="96">
        <v>0</v>
      </c>
      <c r="BU204" s="96">
        <v>13695485</v>
      </c>
      <c r="BV204" s="96">
        <v>0</v>
      </c>
      <c r="BW204" s="96">
        <v>0</v>
      </c>
      <c r="BX204" s="96">
        <v>0</v>
      </c>
      <c r="BY204" s="96">
        <v>0</v>
      </c>
      <c r="BZ204" s="96">
        <v>0</v>
      </c>
      <c r="CA204" s="96">
        <v>3</v>
      </c>
      <c r="CB204" s="96">
        <v>13695488</v>
      </c>
      <c r="CC204" s="96">
        <v>0</v>
      </c>
      <c r="CD204" s="96">
        <v>13695488</v>
      </c>
      <c r="CE204" s="96">
        <v>2188</v>
      </c>
      <c r="CF204" s="96">
        <v>0</v>
      </c>
      <c r="CG204" s="96">
        <v>2188</v>
      </c>
      <c r="CH204" s="96">
        <v>20324940</v>
      </c>
      <c r="CI204" s="96">
        <v>2701143.5</v>
      </c>
      <c r="CJ204" s="96">
        <v>0</v>
      </c>
      <c r="CK204" s="96">
        <v>23026083.5</v>
      </c>
      <c r="CL204" s="96">
        <v>10523.8</v>
      </c>
      <c r="CM204" s="96">
        <v>0</v>
      </c>
      <c r="CN204" s="96">
        <v>0</v>
      </c>
      <c r="CO204" s="96">
        <v>0</v>
      </c>
      <c r="CP204" s="96">
        <v>0</v>
      </c>
      <c r="CQ204" s="96">
        <v>0</v>
      </c>
      <c r="CR204" s="96">
        <v>0</v>
      </c>
      <c r="CS204" s="96">
        <v>0</v>
      </c>
      <c r="CT204" s="96">
        <v>0</v>
      </c>
      <c r="CU204" s="96">
        <v>6347.92</v>
      </c>
      <c r="CV204" s="96">
        <v>0</v>
      </c>
      <c r="CW204" s="96">
        <v>0</v>
      </c>
      <c r="CX204" s="96">
        <v>0</v>
      </c>
      <c r="CY204" s="96">
        <v>0</v>
      </c>
      <c r="CZ204" s="96">
        <v>0</v>
      </c>
      <c r="DA204" s="96">
        <v>0</v>
      </c>
      <c r="DB204" s="96">
        <v>0</v>
      </c>
      <c r="DC204" s="96">
        <v>0</v>
      </c>
      <c r="DD204" s="96">
        <v>0</v>
      </c>
      <c r="DE204" s="96">
        <v>14109864.300000001</v>
      </c>
      <c r="DF204" s="96">
        <v>0</v>
      </c>
      <c r="DG204" s="96">
        <v>0</v>
      </c>
      <c r="DH204" s="96">
        <v>0</v>
      </c>
      <c r="DI204" s="96">
        <v>0</v>
      </c>
      <c r="DJ204" s="96">
        <v>0</v>
      </c>
      <c r="DK204" s="96">
        <v>0</v>
      </c>
      <c r="DL204" s="96">
        <v>14109864.300000001</v>
      </c>
      <c r="DM204" s="96">
        <v>11993384.655000001</v>
      </c>
      <c r="DN204" s="96">
        <v>0</v>
      </c>
      <c r="DO204" s="96">
        <v>0</v>
      </c>
      <c r="DP204" s="96">
        <v>0</v>
      </c>
      <c r="DQ204" s="96">
        <v>0</v>
      </c>
      <c r="DR204" s="96">
        <v>0</v>
      </c>
      <c r="DS204" s="96">
        <v>0</v>
      </c>
      <c r="DT204" s="96">
        <v>0</v>
      </c>
      <c r="DU204" s="96">
        <v>0</v>
      </c>
      <c r="DV204" s="96">
        <v>0</v>
      </c>
      <c r="DW204" s="96">
        <v>5</v>
      </c>
      <c r="DX204" s="96">
        <v>0</v>
      </c>
    </row>
    <row r="205" spans="1:128" x14ac:dyDescent="0.2">
      <c r="A205" s="96">
        <v>3318</v>
      </c>
      <c r="B205" s="96" t="s">
        <v>347</v>
      </c>
      <c r="C205" s="96">
        <v>493</v>
      </c>
      <c r="D205" s="96">
        <v>500</v>
      </c>
      <c r="E205" s="96">
        <v>993</v>
      </c>
      <c r="F205" s="96">
        <v>497</v>
      </c>
      <c r="G205" s="96">
        <v>7</v>
      </c>
      <c r="H205" s="96">
        <v>0</v>
      </c>
      <c r="I205" s="96">
        <v>507</v>
      </c>
      <c r="J205" s="96">
        <v>5663756</v>
      </c>
      <c r="K205" s="96">
        <v>1954973</v>
      </c>
      <c r="L205" s="96">
        <v>2659521</v>
      </c>
      <c r="M205" s="96">
        <v>0</v>
      </c>
      <c r="N205" s="96">
        <v>0</v>
      </c>
      <c r="O205" s="96">
        <v>0</v>
      </c>
      <c r="P205" s="96">
        <v>0</v>
      </c>
      <c r="Q205" s="96">
        <v>0</v>
      </c>
      <c r="R205" s="96">
        <v>1049262</v>
      </c>
      <c r="S205" s="96">
        <v>6239794</v>
      </c>
      <c r="T205" s="96">
        <v>135621</v>
      </c>
      <c r="U205" s="96">
        <v>0</v>
      </c>
      <c r="V205" s="96">
        <v>0</v>
      </c>
      <c r="W205" s="96">
        <v>6104173</v>
      </c>
      <c r="X205" s="96">
        <v>1049262</v>
      </c>
      <c r="Y205" s="96">
        <v>0</v>
      </c>
      <c r="Z205" s="96">
        <v>5054911</v>
      </c>
      <c r="AA205" s="96">
        <v>135621</v>
      </c>
      <c r="AB205" s="96">
        <v>135621</v>
      </c>
      <c r="AC205" s="96">
        <v>0</v>
      </c>
      <c r="AD205" s="96">
        <v>0</v>
      </c>
      <c r="AE205" s="96">
        <v>0</v>
      </c>
      <c r="AF205" s="96">
        <v>0</v>
      </c>
      <c r="AG205" s="96">
        <v>135621</v>
      </c>
      <c r="AH205" s="96">
        <v>0</v>
      </c>
      <c r="AI205" s="96">
        <v>0</v>
      </c>
      <c r="AJ205" s="96">
        <v>0</v>
      </c>
      <c r="AK205" s="96">
        <v>135621</v>
      </c>
      <c r="AL205" s="96">
        <v>5190532</v>
      </c>
      <c r="AM205" s="96">
        <v>0</v>
      </c>
      <c r="AN205" s="96">
        <v>0</v>
      </c>
      <c r="AO205" s="96">
        <v>5190532</v>
      </c>
      <c r="AP205" s="96">
        <v>5190532</v>
      </c>
      <c r="AQ205" s="96">
        <v>1000</v>
      </c>
      <c r="AR205" s="96">
        <v>507000</v>
      </c>
      <c r="AS205" s="96">
        <v>507000</v>
      </c>
      <c r="AT205" s="96">
        <v>9780</v>
      </c>
      <c r="AU205" s="96">
        <v>4958460</v>
      </c>
      <c r="AV205" s="96">
        <v>4451460</v>
      </c>
      <c r="AW205" s="96">
        <v>232072</v>
      </c>
      <c r="AX205" s="96">
        <v>494496</v>
      </c>
      <c r="AY205" s="96">
        <v>250709606</v>
      </c>
      <c r="AZ205" s="96">
        <v>1930000</v>
      </c>
      <c r="BA205" s="96">
        <v>978510000</v>
      </c>
      <c r="BB205" s="96">
        <v>5.1813E-4</v>
      </c>
      <c r="BC205" s="96">
        <v>727800394</v>
      </c>
      <c r="BD205" s="96">
        <v>377095.22</v>
      </c>
      <c r="BE205" s="96">
        <v>1149452</v>
      </c>
      <c r="BF205" s="96">
        <v>582772164</v>
      </c>
      <c r="BG205" s="96">
        <v>7.6384199999999999E-3</v>
      </c>
      <c r="BH205" s="96">
        <v>332062558</v>
      </c>
      <c r="BI205" s="96">
        <v>2536433.2799999998</v>
      </c>
      <c r="BJ205" s="96">
        <v>573449</v>
      </c>
      <c r="BK205" s="96">
        <v>290738643</v>
      </c>
      <c r="BL205" s="96">
        <v>7.9821999999999998E-4</v>
      </c>
      <c r="BM205" s="96">
        <v>40029037</v>
      </c>
      <c r="BN205" s="96">
        <v>31951.98</v>
      </c>
      <c r="BO205" s="96">
        <v>2945480.48</v>
      </c>
      <c r="BP205" s="96">
        <v>0</v>
      </c>
      <c r="BQ205" s="96">
        <v>0</v>
      </c>
      <c r="BR205" s="96">
        <v>-41044</v>
      </c>
      <c r="BS205" s="96">
        <v>168</v>
      </c>
      <c r="BT205" s="96">
        <v>0</v>
      </c>
      <c r="BU205" s="96">
        <v>2904604</v>
      </c>
      <c r="BV205" s="96">
        <v>0</v>
      </c>
      <c r="BW205" s="96">
        <v>0</v>
      </c>
      <c r="BX205" s="96">
        <v>0</v>
      </c>
      <c r="BY205" s="96">
        <v>0</v>
      </c>
      <c r="BZ205" s="96">
        <v>0</v>
      </c>
      <c r="CA205" s="96">
        <v>-2</v>
      </c>
      <c r="CB205" s="96">
        <v>2904602</v>
      </c>
      <c r="CC205" s="96">
        <v>0</v>
      </c>
      <c r="CD205" s="96">
        <v>2904602</v>
      </c>
      <c r="CE205" s="96">
        <v>507</v>
      </c>
      <c r="CF205" s="96">
        <v>0</v>
      </c>
      <c r="CG205" s="96">
        <v>507</v>
      </c>
      <c r="CH205" s="96">
        <v>5054911</v>
      </c>
      <c r="CI205" s="96">
        <v>135621</v>
      </c>
      <c r="CJ205" s="96">
        <v>0</v>
      </c>
      <c r="CK205" s="96">
        <v>5190532</v>
      </c>
      <c r="CL205" s="96">
        <v>10237.74</v>
      </c>
      <c r="CM205" s="96">
        <v>0</v>
      </c>
      <c r="CN205" s="96">
        <v>0</v>
      </c>
      <c r="CO205" s="96">
        <v>0</v>
      </c>
      <c r="CP205" s="96">
        <v>0</v>
      </c>
      <c r="CQ205" s="96">
        <v>0</v>
      </c>
      <c r="CR205" s="96">
        <v>0</v>
      </c>
      <c r="CS205" s="96">
        <v>0</v>
      </c>
      <c r="CT205" s="96">
        <v>0</v>
      </c>
      <c r="CU205" s="96">
        <v>5809.63</v>
      </c>
      <c r="CV205" s="96">
        <v>0</v>
      </c>
      <c r="CW205" s="96">
        <v>0</v>
      </c>
      <c r="CX205" s="96">
        <v>0</v>
      </c>
      <c r="CY205" s="96">
        <v>0</v>
      </c>
      <c r="CZ205" s="96">
        <v>0</v>
      </c>
      <c r="DA205" s="96">
        <v>0</v>
      </c>
      <c r="DB205" s="96">
        <v>0</v>
      </c>
      <c r="DC205" s="96">
        <v>0</v>
      </c>
      <c r="DD205" s="96">
        <v>0</v>
      </c>
      <c r="DE205" s="96">
        <v>2695932.94</v>
      </c>
      <c r="DF205" s="96">
        <v>0</v>
      </c>
      <c r="DG205" s="96">
        <v>0</v>
      </c>
      <c r="DH205" s="96">
        <v>0</v>
      </c>
      <c r="DI205" s="96">
        <v>0</v>
      </c>
      <c r="DJ205" s="96">
        <v>0</v>
      </c>
      <c r="DK205" s="96">
        <v>0</v>
      </c>
      <c r="DL205" s="96">
        <v>2695932.94</v>
      </c>
      <c r="DM205" s="96">
        <v>2291542.9989999998</v>
      </c>
      <c r="DN205" s="96">
        <v>0</v>
      </c>
      <c r="DO205" s="96">
        <v>0</v>
      </c>
      <c r="DP205" s="96">
        <v>0</v>
      </c>
      <c r="DQ205" s="96">
        <v>0</v>
      </c>
      <c r="DR205" s="96">
        <v>0</v>
      </c>
      <c r="DS205" s="96">
        <v>0</v>
      </c>
      <c r="DT205" s="96">
        <v>0</v>
      </c>
      <c r="DU205" s="96">
        <v>0</v>
      </c>
      <c r="DV205" s="96">
        <v>0</v>
      </c>
      <c r="DW205" s="96">
        <v>3</v>
      </c>
      <c r="DX205" s="96">
        <v>0</v>
      </c>
    </row>
    <row r="206" spans="1:128" x14ac:dyDescent="0.2">
      <c r="A206" s="96">
        <v>3325</v>
      </c>
      <c r="B206" s="96" t="s">
        <v>348</v>
      </c>
      <c r="C206" s="96">
        <v>820</v>
      </c>
      <c r="D206" s="96">
        <v>806</v>
      </c>
      <c r="E206" s="96">
        <v>1626</v>
      </c>
      <c r="F206" s="96">
        <v>813</v>
      </c>
      <c r="G206" s="96">
        <v>20</v>
      </c>
      <c r="H206" s="96">
        <v>0</v>
      </c>
      <c r="I206" s="96">
        <v>834</v>
      </c>
      <c r="J206" s="96">
        <v>9343649</v>
      </c>
      <c r="K206" s="96">
        <v>5486991</v>
      </c>
      <c r="L206" s="96">
        <v>2640458</v>
      </c>
      <c r="M206" s="96">
        <v>0</v>
      </c>
      <c r="N206" s="96">
        <v>0</v>
      </c>
      <c r="O206" s="96">
        <v>0</v>
      </c>
      <c r="P206" s="96">
        <v>0</v>
      </c>
      <c r="Q206" s="96">
        <v>0</v>
      </c>
      <c r="R206" s="96">
        <v>1216200</v>
      </c>
      <c r="S206" s="96">
        <v>9470155</v>
      </c>
      <c r="T206" s="96">
        <v>0</v>
      </c>
      <c r="U206" s="96">
        <v>0</v>
      </c>
      <c r="V206" s="96">
        <v>0</v>
      </c>
      <c r="W206" s="96">
        <v>9470155</v>
      </c>
      <c r="X206" s="96">
        <v>1216200</v>
      </c>
      <c r="Y206" s="96">
        <v>0</v>
      </c>
      <c r="Z206" s="96">
        <v>8253955</v>
      </c>
      <c r="AA206" s="96">
        <v>877070</v>
      </c>
      <c r="AB206" s="96">
        <v>0</v>
      </c>
      <c r="AC206" s="96">
        <v>877070</v>
      </c>
      <c r="AD206" s="96">
        <v>0</v>
      </c>
      <c r="AE206" s="96">
        <v>0</v>
      </c>
      <c r="AF206" s="96">
        <v>0</v>
      </c>
      <c r="AG206" s="96">
        <v>885020.5</v>
      </c>
      <c r="AH206" s="96">
        <v>46434.720000000001</v>
      </c>
      <c r="AI206" s="96">
        <v>0</v>
      </c>
      <c r="AJ206" s="96">
        <v>0</v>
      </c>
      <c r="AK206" s="96">
        <v>931455.22</v>
      </c>
      <c r="AL206" s="96">
        <v>9185410.2200000007</v>
      </c>
      <c r="AM206" s="96">
        <v>0</v>
      </c>
      <c r="AN206" s="96">
        <v>0</v>
      </c>
      <c r="AO206" s="96">
        <v>9185410.2200000007</v>
      </c>
      <c r="AP206" s="96">
        <v>9185410.2200000007</v>
      </c>
      <c r="AQ206" s="96">
        <v>1000</v>
      </c>
      <c r="AR206" s="96">
        <v>834000</v>
      </c>
      <c r="AS206" s="96">
        <v>834000</v>
      </c>
      <c r="AT206" s="96">
        <v>9780</v>
      </c>
      <c r="AU206" s="96">
        <v>8156520</v>
      </c>
      <c r="AV206" s="96">
        <v>7322520</v>
      </c>
      <c r="AW206" s="96">
        <v>1028890.2200000007</v>
      </c>
      <c r="AX206" s="96">
        <v>751288</v>
      </c>
      <c r="AY206" s="96">
        <v>626574393</v>
      </c>
      <c r="AZ206" s="96">
        <v>1930000</v>
      </c>
      <c r="BA206" s="96">
        <v>1609620000</v>
      </c>
      <c r="BB206" s="96">
        <v>5.1813E-4</v>
      </c>
      <c r="BC206" s="96">
        <v>983045607</v>
      </c>
      <c r="BD206" s="96">
        <v>509345.42</v>
      </c>
      <c r="BE206" s="96">
        <v>1149452</v>
      </c>
      <c r="BF206" s="96">
        <v>958642968</v>
      </c>
      <c r="BG206" s="96">
        <v>7.6384199999999999E-3</v>
      </c>
      <c r="BH206" s="96">
        <v>332068575</v>
      </c>
      <c r="BI206" s="96">
        <v>2536479.2400000002</v>
      </c>
      <c r="BJ206" s="96">
        <v>573449</v>
      </c>
      <c r="BK206" s="96">
        <v>478256466</v>
      </c>
      <c r="BL206" s="96">
        <v>2.1513399999999998E-3</v>
      </c>
      <c r="BM206" s="96">
        <v>-148317927</v>
      </c>
      <c r="BN206" s="96">
        <v>-319082.28999999998</v>
      </c>
      <c r="BO206" s="96">
        <v>2726742.37</v>
      </c>
      <c r="BP206" s="96">
        <v>0</v>
      </c>
      <c r="BQ206" s="96">
        <v>0</v>
      </c>
      <c r="BR206" s="96">
        <v>-37996</v>
      </c>
      <c r="BS206" s="96">
        <v>34278</v>
      </c>
      <c r="BT206" s="96">
        <v>0</v>
      </c>
      <c r="BU206" s="96">
        <v>2723024</v>
      </c>
      <c r="BV206" s="96">
        <v>0</v>
      </c>
      <c r="BW206" s="96">
        <v>0</v>
      </c>
      <c r="BX206" s="96">
        <v>0</v>
      </c>
      <c r="BY206" s="96">
        <v>0</v>
      </c>
      <c r="BZ206" s="96">
        <v>0</v>
      </c>
      <c r="CA206" s="96">
        <v>-465</v>
      </c>
      <c r="CB206" s="96">
        <v>2722559</v>
      </c>
      <c r="CC206" s="96">
        <v>0</v>
      </c>
      <c r="CD206" s="96">
        <v>2722559</v>
      </c>
      <c r="CE206" s="96">
        <v>834</v>
      </c>
      <c r="CF206" s="96">
        <v>0</v>
      </c>
      <c r="CG206" s="96">
        <v>834</v>
      </c>
      <c r="CH206" s="96">
        <v>8253955</v>
      </c>
      <c r="CI206" s="96">
        <v>931455.22</v>
      </c>
      <c r="CJ206" s="96">
        <v>0</v>
      </c>
      <c r="CK206" s="96">
        <v>9185410.2200000007</v>
      </c>
      <c r="CL206" s="96">
        <v>11013.68</v>
      </c>
      <c r="CM206" s="96">
        <v>0</v>
      </c>
      <c r="CN206" s="96">
        <v>0</v>
      </c>
      <c r="CO206" s="96">
        <v>0</v>
      </c>
      <c r="CP206" s="96">
        <v>0</v>
      </c>
      <c r="CQ206" s="96">
        <v>0</v>
      </c>
      <c r="CR206" s="96">
        <v>0</v>
      </c>
      <c r="CS206" s="96">
        <v>0</v>
      </c>
      <c r="CT206" s="96">
        <v>0</v>
      </c>
      <c r="CU206" s="96">
        <v>3269.48</v>
      </c>
      <c r="CV206" s="96">
        <v>0</v>
      </c>
      <c r="CW206" s="96">
        <v>0</v>
      </c>
      <c r="CX206" s="96">
        <v>0</v>
      </c>
      <c r="CY206" s="96">
        <v>0</v>
      </c>
      <c r="CZ206" s="96">
        <v>0</v>
      </c>
      <c r="DA206" s="96">
        <v>0</v>
      </c>
      <c r="DB206" s="96">
        <v>0</v>
      </c>
      <c r="DC206" s="96">
        <v>0</v>
      </c>
      <c r="DD206" s="96">
        <v>0</v>
      </c>
      <c r="DE206" s="96">
        <v>2710232.89</v>
      </c>
      <c r="DF206" s="96">
        <v>0</v>
      </c>
      <c r="DG206" s="96">
        <v>0</v>
      </c>
      <c r="DH206" s="96">
        <v>0</v>
      </c>
      <c r="DI206" s="96">
        <v>0</v>
      </c>
      <c r="DJ206" s="96">
        <v>0</v>
      </c>
      <c r="DK206" s="96">
        <v>0</v>
      </c>
      <c r="DL206" s="96">
        <v>2710232.89</v>
      </c>
      <c r="DM206" s="96">
        <v>2303697.9564999999</v>
      </c>
      <c r="DN206" s="96">
        <v>0</v>
      </c>
      <c r="DO206" s="96">
        <v>0</v>
      </c>
      <c r="DP206" s="96">
        <v>0</v>
      </c>
      <c r="DQ206" s="96">
        <v>0</v>
      </c>
      <c r="DR206" s="96">
        <v>0</v>
      </c>
      <c r="DS206" s="96">
        <v>0</v>
      </c>
      <c r="DT206" s="96">
        <v>0</v>
      </c>
      <c r="DU206" s="96">
        <v>0</v>
      </c>
      <c r="DV206" s="96">
        <v>0</v>
      </c>
      <c r="DW206" s="96">
        <v>1</v>
      </c>
      <c r="DX206" s="96">
        <v>0</v>
      </c>
    </row>
    <row r="207" spans="1:128" x14ac:dyDescent="0.2">
      <c r="A207" s="96">
        <v>3332</v>
      </c>
      <c r="B207" s="96" t="s">
        <v>349</v>
      </c>
      <c r="C207" s="96">
        <v>1043</v>
      </c>
      <c r="D207" s="96">
        <v>1039</v>
      </c>
      <c r="E207" s="96">
        <v>2082</v>
      </c>
      <c r="F207" s="96">
        <v>1041</v>
      </c>
      <c r="G207" s="96">
        <v>69</v>
      </c>
      <c r="H207" s="96">
        <v>0</v>
      </c>
      <c r="I207" s="96">
        <v>1111</v>
      </c>
      <c r="J207" s="96">
        <v>13406356</v>
      </c>
      <c r="K207" s="96">
        <v>3217039</v>
      </c>
      <c r="L207" s="96">
        <v>8508669</v>
      </c>
      <c r="M207" s="96">
        <v>0</v>
      </c>
      <c r="N207" s="96">
        <v>0</v>
      </c>
      <c r="O207" s="96">
        <v>0</v>
      </c>
      <c r="P207" s="96">
        <v>0</v>
      </c>
      <c r="Q207" s="96">
        <v>0</v>
      </c>
      <c r="R207" s="96">
        <v>1680648</v>
      </c>
      <c r="S207" s="96">
        <v>13679961.289999999</v>
      </c>
      <c r="T207" s="96">
        <v>0</v>
      </c>
      <c r="U207" s="96">
        <v>0</v>
      </c>
      <c r="V207" s="96">
        <v>1000</v>
      </c>
      <c r="W207" s="96">
        <v>13678961.289999999</v>
      </c>
      <c r="X207" s="96">
        <v>1680648</v>
      </c>
      <c r="Y207" s="96">
        <v>0</v>
      </c>
      <c r="Z207" s="96">
        <v>11998313.289999999</v>
      </c>
      <c r="AA207" s="96">
        <v>1128936</v>
      </c>
      <c r="AB207" s="96">
        <v>0</v>
      </c>
      <c r="AC207" s="96">
        <v>1128786</v>
      </c>
      <c r="AD207" s="96">
        <v>0</v>
      </c>
      <c r="AE207" s="96">
        <v>0</v>
      </c>
      <c r="AF207" s="96">
        <v>150</v>
      </c>
      <c r="AG207" s="96">
        <v>1138943.27</v>
      </c>
      <c r="AH207" s="96">
        <v>0</v>
      </c>
      <c r="AI207" s="96">
        <v>0</v>
      </c>
      <c r="AJ207" s="96">
        <v>0</v>
      </c>
      <c r="AK207" s="96">
        <v>1138793.27</v>
      </c>
      <c r="AL207" s="96">
        <v>13137106.559999999</v>
      </c>
      <c r="AM207" s="96">
        <v>0</v>
      </c>
      <c r="AN207" s="96">
        <v>0</v>
      </c>
      <c r="AO207" s="96">
        <v>13137106.559999999</v>
      </c>
      <c r="AP207" s="96">
        <v>13137106.559999999</v>
      </c>
      <c r="AQ207" s="96">
        <v>1000</v>
      </c>
      <c r="AR207" s="96">
        <v>1111000</v>
      </c>
      <c r="AS207" s="96">
        <v>1111000</v>
      </c>
      <c r="AT207" s="96">
        <v>9780</v>
      </c>
      <c r="AU207" s="96">
        <v>10865580</v>
      </c>
      <c r="AV207" s="96">
        <v>9754580</v>
      </c>
      <c r="AW207" s="96">
        <v>2271526.5599999987</v>
      </c>
      <c r="AX207" s="96">
        <v>348431</v>
      </c>
      <c r="AY207" s="96">
        <v>387106593</v>
      </c>
      <c r="AZ207" s="96">
        <v>1930000</v>
      </c>
      <c r="BA207" s="96">
        <v>2144230000</v>
      </c>
      <c r="BB207" s="96">
        <v>5.1813E-4</v>
      </c>
      <c r="BC207" s="96">
        <v>1757123407</v>
      </c>
      <c r="BD207" s="96">
        <v>910418.35</v>
      </c>
      <c r="BE207" s="96">
        <v>1149452</v>
      </c>
      <c r="BF207" s="96">
        <v>1277041172</v>
      </c>
      <c r="BG207" s="96">
        <v>7.6384199999999999E-3</v>
      </c>
      <c r="BH207" s="96">
        <v>889934579</v>
      </c>
      <c r="BI207" s="96">
        <v>6797694.0899999999</v>
      </c>
      <c r="BJ207" s="96">
        <v>573449</v>
      </c>
      <c r="BK207" s="96">
        <v>637101839</v>
      </c>
      <c r="BL207" s="96">
        <v>3.5654100000000002E-3</v>
      </c>
      <c r="BM207" s="96">
        <v>249995246</v>
      </c>
      <c r="BN207" s="96">
        <v>891335.55</v>
      </c>
      <c r="BO207" s="96">
        <v>8599447.9900000002</v>
      </c>
      <c r="BP207" s="96">
        <v>0</v>
      </c>
      <c r="BQ207" s="96">
        <v>0</v>
      </c>
      <c r="BR207" s="96">
        <v>-119830</v>
      </c>
      <c r="BS207" s="96">
        <v>-90</v>
      </c>
      <c r="BT207" s="96">
        <v>0</v>
      </c>
      <c r="BU207" s="96">
        <v>8479528</v>
      </c>
      <c r="BV207" s="96">
        <v>0</v>
      </c>
      <c r="BW207" s="96">
        <v>0</v>
      </c>
      <c r="BX207" s="96">
        <v>0</v>
      </c>
      <c r="BY207" s="96">
        <v>0</v>
      </c>
      <c r="BZ207" s="96">
        <v>0</v>
      </c>
      <c r="CA207" s="96">
        <v>1</v>
      </c>
      <c r="CB207" s="96">
        <v>8479529</v>
      </c>
      <c r="CC207" s="96">
        <v>0</v>
      </c>
      <c r="CD207" s="96">
        <v>8479529</v>
      </c>
      <c r="CE207" s="96">
        <v>1111</v>
      </c>
      <c r="CF207" s="96">
        <v>0</v>
      </c>
      <c r="CG207" s="96">
        <v>1111</v>
      </c>
      <c r="CH207" s="96">
        <v>11998313.289999999</v>
      </c>
      <c r="CI207" s="96">
        <v>1138793.27</v>
      </c>
      <c r="CJ207" s="96">
        <v>0</v>
      </c>
      <c r="CK207" s="96">
        <v>13137106.559999999</v>
      </c>
      <c r="CL207" s="96">
        <v>11824.58</v>
      </c>
      <c r="CM207" s="96">
        <v>0</v>
      </c>
      <c r="CN207" s="96">
        <v>0</v>
      </c>
      <c r="CO207" s="96">
        <v>0</v>
      </c>
      <c r="CP207" s="96">
        <v>0</v>
      </c>
      <c r="CQ207" s="96">
        <v>0</v>
      </c>
      <c r="CR207" s="96">
        <v>0</v>
      </c>
      <c r="CS207" s="96">
        <v>0</v>
      </c>
      <c r="CT207" s="96">
        <v>0</v>
      </c>
      <c r="CU207" s="96">
        <v>7740.28</v>
      </c>
      <c r="CV207" s="96">
        <v>0</v>
      </c>
      <c r="CW207" s="96">
        <v>0</v>
      </c>
      <c r="CX207" s="96">
        <v>0</v>
      </c>
      <c r="CY207" s="96">
        <v>0</v>
      </c>
      <c r="CZ207" s="96">
        <v>0</v>
      </c>
      <c r="DA207" s="96">
        <v>0</v>
      </c>
      <c r="DB207" s="96">
        <v>0</v>
      </c>
      <c r="DC207" s="96">
        <v>0</v>
      </c>
      <c r="DD207" s="96">
        <v>0</v>
      </c>
      <c r="DE207" s="96">
        <v>8625747.1799999997</v>
      </c>
      <c r="DF207" s="96">
        <v>0</v>
      </c>
      <c r="DG207" s="96">
        <v>0</v>
      </c>
      <c r="DH207" s="96">
        <v>0</v>
      </c>
      <c r="DI207" s="96">
        <v>0</v>
      </c>
      <c r="DJ207" s="96">
        <v>0</v>
      </c>
      <c r="DK207" s="96">
        <v>0</v>
      </c>
      <c r="DL207" s="96">
        <v>8625747.1799999997</v>
      </c>
      <c r="DM207" s="96">
        <v>7331885.1029999992</v>
      </c>
      <c r="DN207" s="96">
        <v>0</v>
      </c>
      <c r="DO207" s="96">
        <v>0</v>
      </c>
      <c r="DP207" s="96">
        <v>0</v>
      </c>
      <c r="DQ207" s="96">
        <v>0</v>
      </c>
      <c r="DR207" s="96">
        <v>0</v>
      </c>
      <c r="DS207" s="96">
        <v>0</v>
      </c>
      <c r="DT207" s="96">
        <v>0</v>
      </c>
      <c r="DU207" s="96">
        <v>0</v>
      </c>
      <c r="DV207" s="96">
        <v>0</v>
      </c>
      <c r="DW207" s="96">
        <v>1</v>
      </c>
      <c r="DX207" s="96">
        <v>0</v>
      </c>
    </row>
    <row r="208" spans="1:128" x14ac:dyDescent="0.2">
      <c r="A208" s="96">
        <v>3339</v>
      </c>
      <c r="B208" s="96" t="s">
        <v>350</v>
      </c>
      <c r="C208" s="96">
        <v>3803</v>
      </c>
      <c r="D208" s="96">
        <v>3827</v>
      </c>
      <c r="E208" s="96">
        <v>7630</v>
      </c>
      <c r="F208" s="96">
        <v>3815</v>
      </c>
      <c r="G208" s="96">
        <v>151</v>
      </c>
      <c r="H208" s="96">
        <v>0</v>
      </c>
      <c r="I208" s="96">
        <v>3974</v>
      </c>
      <c r="J208" s="96">
        <v>43783807</v>
      </c>
      <c r="K208" s="96">
        <v>17238972</v>
      </c>
      <c r="L208" s="96">
        <v>21296646</v>
      </c>
      <c r="M208" s="96">
        <v>0</v>
      </c>
      <c r="N208" s="96">
        <v>0</v>
      </c>
      <c r="O208" s="96">
        <v>0</v>
      </c>
      <c r="P208" s="96">
        <v>0</v>
      </c>
      <c r="Q208" s="96">
        <v>0</v>
      </c>
      <c r="R208" s="96">
        <v>5248189</v>
      </c>
      <c r="S208" s="96">
        <v>44063807</v>
      </c>
      <c r="T208" s="96">
        <v>221117.9</v>
      </c>
      <c r="U208" s="96">
        <v>0</v>
      </c>
      <c r="V208" s="96">
        <v>1500</v>
      </c>
      <c r="W208" s="96">
        <v>43841189.100000001</v>
      </c>
      <c r="X208" s="96">
        <v>5248189</v>
      </c>
      <c r="Y208" s="96">
        <v>0</v>
      </c>
      <c r="Z208" s="96">
        <v>38593000.100000001</v>
      </c>
      <c r="AA208" s="96">
        <v>2354415.9</v>
      </c>
      <c r="AB208" s="96">
        <v>221117.9</v>
      </c>
      <c r="AC208" s="96">
        <v>2133298</v>
      </c>
      <c r="AD208" s="96">
        <v>0</v>
      </c>
      <c r="AE208" s="96">
        <v>0</v>
      </c>
      <c r="AF208" s="96">
        <v>0</v>
      </c>
      <c r="AG208" s="96">
        <v>2354415.9</v>
      </c>
      <c r="AH208" s="96">
        <v>2769.95</v>
      </c>
      <c r="AI208" s="96">
        <v>0</v>
      </c>
      <c r="AJ208" s="96">
        <v>0</v>
      </c>
      <c r="AK208" s="96">
        <v>2357185.85</v>
      </c>
      <c r="AL208" s="96">
        <v>40950185.950000003</v>
      </c>
      <c r="AM208" s="96">
        <v>0</v>
      </c>
      <c r="AN208" s="96">
        <v>0</v>
      </c>
      <c r="AO208" s="96">
        <v>40950185.950000003</v>
      </c>
      <c r="AP208" s="96">
        <v>40950185.950000003</v>
      </c>
      <c r="AQ208" s="96">
        <v>1000</v>
      </c>
      <c r="AR208" s="96">
        <v>3974000</v>
      </c>
      <c r="AS208" s="96">
        <v>3974000</v>
      </c>
      <c r="AT208" s="96">
        <v>9780</v>
      </c>
      <c r="AU208" s="96">
        <v>38865720</v>
      </c>
      <c r="AV208" s="96">
        <v>34891720</v>
      </c>
      <c r="AW208" s="96">
        <v>2084465.950000003</v>
      </c>
      <c r="AX208" s="96">
        <v>532758</v>
      </c>
      <c r="AY208" s="96">
        <v>2117179272</v>
      </c>
      <c r="AZ208" s="96">
        <v>1930000</v>
      </c>
      <c r="BA208" s="96">
        <v>7669820000</v>
      </c>
      <c r="BB208" s="96">
        <v>5.1813E-4</v>
      </c>
      <c r="BC208" s="96">
        <v>5552640728</v>
      </c>
      <c r="BD208" s="96">
        <v>2876989.74</v>
      </c>
      <c r="BE208" s="96">
        <v>1149452</v>
      </c>
      <c r="BF208" s="96">
        <v>4567922248</v>
      </c>
      <c r="BG208" s="96">
        <v>7.6384199999999999E-3</v>
      </c>
      <c r="BH208" s="96">
        <v>2450742976</v>
      </c>
      <c r="BI208" s="96">
        <v>18719804.16</v>
      </c>
      <c r="BJ208" s="96">
        <v>573449</v>
      </c>
      <c r="BK208" s="96">
        <v>2278886326</v>
      </c>
      <c r="BL208" s="96">
        <v>9.1469000000000001E-4</v>
      </c>
      <c r="BM208" s="96">
        <v>161707054</v>
      </c>
      <c r="BN208" s="96">
        <v>147911.82999999999</v>
      </c>
      <c r="BO208" s="96">
        <v>21744705.73</v>
      </c>
      <c r="BP208" s="96">
        <v>0</v>
      </c>
      <c r="BQ208" s="96">
        <v>0</v>
      </c>
      <c r="BR208" s="96">
        <v>-303005</v>
      </c>
      <c r="BS208" s="96">
        <v>-486</v>
      </c>
      <c r="BT208" s="96">
        <v>-967</v>
      </c>
      <c r="BU208" s="96">
        <v>21440248</v>
      </c>
      <c r="BV208" s="96">
        <v>0</v>
      </c>
      <c r="BW208" s="96">
        <v>0</v>
      </c>
      <c r="BX208" s="96">
        <v>0</v>
      </c>
      <c r="BY208" s="96">
        <v>0</v>
      </c>
      <c r="BZ208" s="96">
        <v>0</v>
      </c>
      <c r="CA208" s="96">
        <v>7</v>
      </c>
      <c r="CB208" s="96">
        <v>21440255</v>
      </c>
      <c r="CC208" s="96">
        <v>0</v>
      </c>
      <c r="CD208" s="96">
        <v>21440255</v>
      </c>
      <c r="CE208" s="96">
        <v>3974</v>
      </c>
      <c r="CF208" s="96">
        <v>0</v>
      </c>
      <c r="CG208" s="96">
        <v>3974</v>
      </c>
      <c r="CH208" s="96">
        <v>38593000.100000001</v>
      </c>
      <c r="CI208" s="96">
        <v>2357185.85</v>
      </c>
      <c r="CJ208" s="96">
        <v>0</v>
      </c>
      <c r="CK208" s="96">
        <v>40950185.950000003</v>
      </c>
      <c r="CL208" s="96">
        <v>10304.530000000001</v>
      </c>
      <c r="CM208" s="96">
        <v>0</v>
      </c>
      <c r="CN208" s="96">
        <v>0</v>
      </c>
      <c r="CO208" s="96">
        <v>0</v>
      </c>
      <c r="CP208" s="96">
        <v>0</v>
      </c>
      <c r="CQ208" s="96">
        <v>0</v>
      </c>
      <c r="CR208" s="96">
        <v>0</v>
      </c>
      <c r="CS208" s="96">
        <v>0</v>
      </c>
      <c r="CT208" s="96">
        <v>0</v>
      </c>
      <c r="CU208" s="96">
        <v>5471.74</v>
      </c>
      <c r="CV208" s="96">
        <v>0</v>
      </c>
      <c r="CW208" s="96">
        <v>0</v>
      </c>
      <c r="CX208" s="96">
        <v>0</v>
      </c>
      <c r="CY208" s="96">
        <v>0</v>
      </c>
      <c r="CZ208" s="96">
        <v>0</v>
      </c>
      <c r="DA208" s="96">
        <v>0</v>
      </c>
      <c r="DB208" s="96">
        <v>0</v>
      </c>
      <c r="DC208" s="96">
        <v>0</v>
      </c>
      <c r="DD208" s="96">
        <v>0</v>
      </c>
      <c r="DE208" s="96">
        <v>21586309.170000002</v>
      </c>
      <c r="DF208" s="96">
        <v>0</v>
      </c>
      <c r="DG208" s="96">
        <v>0</v>
      </c>
      <c r="DH208" s="96">
        <v>0</v>
      </c>
      <c r="DI208" s="96">
        <v>0</v>
      </c>
      <c r="DJ208" s="96">
        <v>0</v>
      </c>
      <c r="DK208" s="96">
        <v>0</v>
      </c>
      <c r="DL208" s="96">
        <v>21586309.170000002</v>
      </c>
      <c r="DM208" s="96">
        <v>18348362.794500001</v>
      </c>
      <c r="DN208" s="96">
        <v>0</v>
      </c>
      <c r="DO208" s="96">
        <v>0</v>
      </c>
      <c r="DP208" s="96">
        <v>0</v>
      </c>
      <c r="DQ208" s="96">
        <v>0</v>
      </c>
      <c r="DR208" s="96">
        <v>0</v>
      </c>
      <c r="DS208" s="96">
        <v>0</v>
      </c>
      <c r="DT208" s="96">
        <v>0</v>
      </c>
      <c r="DU208" s="96">
        <v>0</v>
      </c>
      <c r="DV208" s="96">
        <v>0</v>
      </c>
      <c r="DW208" s="96">
        <v>8</v>
      </c>
      <c r="DX208" s="96">
        <v>0</v>
      </c>
    </row>
    <row r="209" spans="1:128" x14ac:dyDescent="0.2">
      <c r="A209" s="96">
        <v>3360</v>
      </c>
      <c r="B209" s="96" t="s">
        <v>351</v>
      </c>
      <c r="C209" s="96">
        <v>1442</v>
      </c>
      <c r="D209" s="96">
        <v>1452</v>
      </c>
      <c r="E209" s="96">
        <v>2894</v>
      </c>
      <c r="F209" s="96">
        <v>1447</v>
      </c>
      <c r="G209" s="96">
        <v>30</v>
      </c>
      <c r="H209" s="96">
        <v>0</v>
      </c>
      <c r="I209" s="96">
        <v>1477</v>
      </c>
      <c r="J209" s="96">
        <v>16976067</v>
      </c>
      <c r="K209" s="96">
        <v>4966969</v>
      </c>
      <c r="L209" s="96">
        <v>9503373</v>
      </c>
      <c r="M209" s="96">
        <v>0</v>
      </c>
      <c r="N209" s="96">
        <v>0</v>
      </c>
      <c r="O209" s="96">
        <v>0</v>
      </c>
      <c r="P209" s="96">
        <v>0</v>
      </c>
      <c r="Q209" s="96">
        <v>0</v>
      </c>
      <c r="R209" s="96">
        <v>2505725</v>
      </c>
      <c r="S209" s="96">
        <v>16976067</v>
      </c>
      <c r="T209" s="96">
        <v>58527</v>
      </c>
      <c r="U209" s="96">
        <v>0</v>
      </c>
      <c r="V209" s="96">
        <v>0</v>
      </c>
      <c r="W209" s="96">
        <v>16917540</v>
      </c>
      <c r="X209" s="96">
        <v>2505725</v>
      </c>
      <c r="Y209" s="96">
        <v>0</v>
      </c>
      <c r="Z209" s="96">
        <v>14411815</v>
      </c>
      <c r="AA209" s="96">
        <v>2490595</v>
      </c>
      <c r="AB209" s="96">
        <v>58527</v>
      </c>
      <c r="AC209" s="96">
        <v>2430868</v>
      </c>
      <c r="AD209" s="96">
        <v>0</v>
      </c>
      <c r="AE209" s="96">
        <v>0</v>
      </c>
      <c r="AF209" s="96">
        <v>1200</v>
      </c>
      <c r="AG209" s="96">
        <v>2522082</v>
      </c>
      <c r="AH209" s="96">
        <v>51555.19</v>
      </c>
      <c r="AI209" s="96">
        <v>0</v>
      </c>
      <c r="AJ209" s="96">
        <v>0</v>
      </c>
      <c r="AK209" s="96">
        <v>2572437.19</v>
      </c>
      <c r="AL209" s="96">
        <v>16984252.190000001</v>
      </c>
      <c r="AM209" s="96">
        <v>0</v>
      </c>
      <c r="AN209" s="96">
        <v>0</v>
      </c>
      <c r="AO209" s="96">
        <v>16984252.190000001</v>
      </c>
      <c r="AP209" s="96">
        <v>16984252.190000001</v>
      </c>
      <c r="AQ209" s="96">
        <v>1000</v>
      </c>
      <c r="AR209" s="96">
        <v>1477000</v>
      </c>
      <c r="AS209" s="96">
        <v>1477000</v>
      </c>
      <c r="AT209" s="96">
        <v>9780</v>
      </c>
      <c r="AU209" s="96">
        <v>14445060</v>
      </c>
      <c r="AV209" s="96">
        <v>12968060</v>
      </c>
      <c r="AW209" s="96">
        <v>2539192.1900000013</v>
      </c>
      <c r="AX209" s="96">
        <v>452062</v>
      </c>
      <c r="AY209" s="96">
        <v>667695295</v>
      </c>
      <c r="AZ209" s="96">
        <v>1930000</v>
      </c>
      <c r="BA209" s="96">
        <v>2850610000</v>
      </c>
      <c r="BB209" s="96">
        <v>5.1813E-4</v>
      </c>
      <c r="BC209" s="96">
        <v>2182914705</v>
      </c>
      <c r="BD209" s="96">
        <v>1131033.6000000001</v>
      </c>
      <c r="BE209" s="96">
        <v>1149452</v>
      </c>
      <c r="BF209" s="96">
        <v>1697740604</v>
      </c>
      <c r="BG209" s="96">
        <v>7.6384199999999999E-3</v>
      </c>
      <c r="BH209" s="96">
        <v>1030045309</v>
      </c>
      <c r="BI209" s="96">
        <v>7867918.6900000004</v>
      </c>
      <c r="BJ209" s="96">
        <v>573449</v>
      </c>
      <c r="BK209" s="96">
        <v>846984173</v>
      </c>
      <c r="BL209" s="96">
        <v>2.9979199999999998E-3</v>
      </c>
      <c r="BM209" s="96">
        <v>179288878</v>
      </c>
      <c r="BN209" s="96">
        <v>537493.71</v>
      </c>
      <c r="BO209" s="96">
        <v>9536446</v>
      </c>
      <c r="BP209" s="96">
        <v>0</v>
      </c>
      <c r="BQ209" s="96">
        <v>0</v>
      </c>
      <c r="BR209" s="96">
        <v>-132887</v>
      </c>
      <c r="BS209" s="96">
        <v>-151</v>
      </c>
      <c r="BT209" s="96">
        <v>0</v>
      </c>
      <c r="BU209" s="96">
        <v>9403408</v>
      </c>
      <c r="BV209" s="96">
        <v>0</v>
      </c>
      <c r="BW209" s="96">
        <v>0</v>
      </c>
      <c r="BX209" s="96">
        <v>0</v>
      </c>
      <c r="BY209" s="96">
        <v>0</v>
      </c>
      <c r="BZ209" s="96">
        <v>0</v>
      </c>
      <c r="CA209" s="96">
        <v>2</v>
      </c>
      <c r="CB209" s="96">
        <v>9403410</v>
      </c>
      <c r="CC209" s="96">
        <v>0</v>
      </c>
      <c r="CD209" s="96">
        <v>9403410</v>
      </c>
      <c r="CE209" s="96">
        <v>1477</v>
      </c>
      <c r="CF209" s="96">
        <v>0</v>
      </c>
      <c r="CG209" s="96">
        <v>1477</v>
      </c>
      <c r="CH209" s="96">
        <v>14411815</v>
      </c>
      <c r="CI209" s="96">
        <v>2572437.19</v>
      </c>
      <c r="CJ209" s="96">
        <v>0</v>
      </c>
      <c r="CK209" s="96">
        <v>16984252.190000001</v>
      </c>
      <c r="CL209" s="96">
        <v>11499.16</v>
      </c>
      <c r="CM209" s="96">
        <v>0</v>
      </c>
      <c r="CN209" s="96">
        <v>0</v>
      </c>
      <c r="CO209" s="96">
        <v>0</v>
      </c>
      <c r="CP209" s="96">
        <v>0</v>
      </c>
      <c r="CQ209" s="96">
        <v>0</v>
      </c>
      <c r="CR209" s="96">
        <v>0</v>
      </c>
      <c r="CS209" s="96">
        <v>0</v>
      </c>
      <c r="CT209" s="96">
        <v>0</v>
      </c>
      <c r="CU209" s="96">
        <v>6456.63</v>
      </c>
      <c r="CV209" s="96">
        <v>0</v>
      </c>
      <c r="CW209" s="96">
        <v>0</v>
      </c>
      <c r="CX209" s="96">
        <v>0</v>
      </c>
      <c r="CY209" s="96">
        <v>0</v>
      </c>
      <c r="CZ209" s="96">
        <v>0</v>
      </c>
      <c r="DA209" s="96">
        <v>0</v>
      </c>
      <c r="DB209" s="96">
        <v>0</v>
      </c>
      <c r="DC209" s="96">
        <v>0</v>
      </c>
      <c r="DD209" s="96">
        <v>0</v>
      </c>
      <c r="DE209" s="96">
        <v>9534011.3300000001</v>
      </c>
      <c r="DF209" s="96">
        <v>0</v>
      </c>
      <c r="DG209" s="96">
        <v>0</v>
      </c>
      <c r="DH209" s="96">
        <v>0</v>
      </c>
      <c r="DI209" s="96">
        <v>0</v>
      </c>
      <c r="DJ209" s="96">
        <v>0</v>
      </c>
      <c r="DK209" s="96">
        <v>0</v>
      </c>
      <c r="DL209" s="96">
        <v>9534011.3300000001</v>
      </c>
      <c r="DM209" s="96">
        <v>8103909.6305</v>
      </c>
      <c r="DN209" s="96">
        <v>0</v>
      </c>
      <c r="DO209" s="96">
        <v>0</v>
      </c>
      <c r="DP209" s="96">
        <v>0</v>
      </c>
      <c r="DQ209" s="96">
        <v>0</v>
      </c>
      <c r="DR209" s="96">
        <v>0</v>
      </c>
      <c r="DS209" s="96">
        <v>0</v>
      </c>
      <c r="DT209" s="96">
        <v>0</v>
      </c>
      <c r="DU209" s="96">
        <v>0</v>
      </c>
      <c r="DV209" s="96">
        <v>0</v>
      </c>
      <c r="DW209" s="96">
        <v>0</v>
      </c>
      <c r="DX209" s="96">
        <v>0</v>
      </c>
    </row>
    <row r="210" spans="1:128" x14ac:dyDescent="0.2">
      <c r="A210" s="96">
        <v>3367</v>
      </c>
      <c r="B210" s="96" t="s">
        <v>352</v>
      </c>
      <c r="C210" s="96">
        <v>1063</v>
      </c>
      <c r="D210" s="96">
        <v>1079</v>
      </c>
      <c r="E210" s="96">
        <v>2142</v>
      </c>
      <c r="F210" s="96">
        <v>1071</v>
      </c>
      <c r="G210" s="96">
        <v>44</v>
      </c>
      <c r="H210" s="96">
        <v>0</v>
      </c>
      <c r="I210" s="96">
        <v>1117</v>
      </c>
      <c r="J210" s="96">
        <v>12816922.9</v>
      </c>
      <c r="K210" s="96">
        <v>4806474</v>
      </c>
      <c r="L210" s="96">
        <v>6377313</v>
      </c>
      <c r="M210" s="96">
        <v>0</v>
      </c>
      <c r="N210" s="96">
        <v>0</v>
      </c>
      <c r="O210" s="96">
        <v>0</v>
      </c>
      <c r="P210" s="96">
        <v>0</v>
      </c>
      <c r="Q210" s="96">
        <v>0</v>
      </c>
      <c r="R210" s="96">
        <v>1633135.9</v>
      </c>
      <c r="S210" s="96">
        <v>13571201.17</v>
      </c>
      <c r="T210" s="96">
        <v>0</v>
      </c>
      <c r="U210" s="96">
        <v>0</v>
      </c>
      <c r="V210" s="96">
        <v>0</v>
      </c>
      <c r="W210" s="96">
        <v>13571201.17</v>
      </c>
      <c r="X210" s="96">
        <v>1633135.9</v>
      </c>
      <c r="Y210" s="96">
        <v>0</v>
      </c>
      <c r="Z210" s="96">
        <v>11938065.27</v>
      </c>
      <c r="AA210" s="96">
        <v>141891</v>
      </c>
      <c r="AB210" s="96">
        <v>0</v>
      </c>
      <c r="AC210" s="96">
        <v>141886</v>
      </c>
      <c r="AD210" s="96">
        <v>0</v>
      </c>
      <c r="AE210" s="96">
        <v>0</v>
      </c>
      <c r="AF210" s="96">
        <v>5</v>
      </c>
      <c r="AG210" s="96">
        <v>141885.91</v>
      </c>
      <c r="AH210" s="96">
        <v>0</v>
      </c>
      <c r="AI210" s="96">
        <v>0</v>
      </c>
      <c r="AJ210" s="96">
        <v>0</v>
      </c>
      <c r="AK210" s="96">
        <v>141880.91</v>
      </c>
      <c r="AL210" s="96">
        <v>12079946.18</v>
      </c>
      <c r="AM210" s="96">
        <v>0</v>
      </c>
      <c r="AN210" s="96">
        <v>0</v>
      </c>
      <c r="AO210" s="96">
        <v>12079946.18</v>
      </c>
      <c r="AP210" s="96">
        <v>12079946.18</v>
      </c>
      <c r="AQ210" s="96">
        <v>1000</v>
      </c>
      <c r="AR210" s="96">
        <v>1117000</v>
      </c>
      <c r="AS210" s="96">
        <v>1117000</v>
      </c>
      <c r="AT210" s="96">
        <v>9780</v>
      </c>
      <c r="AU210" s="96">
        <v>10924260</v>
      </c>
      <c r="AV210" s="96">
        <v>9807260</v>
      </c>
      <c r="AW210" s="96">
        <v>1155686.1799999997</v>
      </c>
      <c r="AX210" s="96">
        <v>502933</v>
      </c>
      <c r="AY210" s="96">
        <v>561776194</v>
      </c>
      <c r="AZ210" s="96">
        <v>1930000</v>
      </c>
      <c r="BA210" s="96">
        <v>2155810000</v>
      </c>
      <c r="BB210" s="96">
        <v>5.1813E-4</v>
      </c>
      <c r="BC210" s="96">
        <v>1594033806</v>
      </c>
      <c r="BD210" s="96">
        <v>825916.74</v>
      </c>
      <c r="BE210" s="96">
        <v>1149452</v>
      </c>
      <c r="BF210" s="96">
        <v>1283937884</v>
      </c>
      <c r="BG210" s="96">
        <v>7.6384199999999999E-3</v>
      </c>
      <c r="BH210" s="96">
        <v>722161690</v>
      </c>
      <c r="BI210" s="96">
        <v>5516174.2999999998</v>
      </c>
      <c r="BJ210" s="96">
        <v>573449</v>
      </c>
      <c r="BK210" s="96">
        <v>640542533</v>
      </c>
      <c r="BL210" s="96">
        <v>1.80423E-3</v>
      </c>
      <c r="BM210" s="96">
        <v>78766339</v>
      </c>
      <c r="BN210" s="96">
        <v>142112.59</v>
      </c>
      <c r="BO210" s="96">
        <v>6484203.6299999999</v>
      </c>
      <c r="BP210" s="96">
        <v>0</v>
      </c>
      <c r="BQ210" s="96">
        <v>0</v>
      </c>
      <c r="BR210" s="96">
        <v>-90355</v>
      </c>
      <c r="BS210" s="96">
        <v>-131</v>
      </c>
      <c r="BT210" s="96">
        <v>0</v>
      </c>
      <c r="BU210" s="96">
        <v>6393718</v>
      </c>
      <c r="BV210" s="96">
        <v>0</v>
      </c>
      <c r="BW210" s="96">
        <v>0</v>
      </c>
      <c r="BX210" s="96">
        <v>0</v>
      </c>
      <c r="BY210" s="96">
        <v>0</v>
      </c>
      <c r="BZ210" s="96">
        <v>0</v>
      </c>
      <c r="CA210" s="96">
        <v>2</v>
      </c>
      <c r="CB210" s="96">
        <v>6393720</v>
      </c>
      <c r="CC210" s="96">
        <v>0</v>
      </c>
      <c r="CD210" s="96">
        <v>6393720</v>
      </c>
      <c r="CE210" s="96">
        <v>1117</v>
      </c>
      <c r="CF210" s="96">
        <v>0</v>
      </c>
      <c r="CG210" s="96">
        <v>1117</v>
      </c>
      <c r="CH210" s="96">
        <v>11938065.27</v>
      </c>
      <c r="CI210" s="96">
        <v>141880.91</v>
      </c>
      <c r="CJ210" s="96">
        <v>0</v>
      </c>
      <c r="CK210" s="96">
        <v>12079946.18</v>
      </c>
      <c r="CL210" s="96">
        <v>10814.63</v>
      </c>
      <c r="CM210" s="96">
        <v>0</v>
      </c>
      <c r="CN210" s="96">
        <v>0</v>
      </c>
      <c r="CO210" s="96">
        <v>0</v>
      </c>
      <c r="CP210" s="96">
        <v>0</v>
      </c>
      <c r="CQ210" s="96">
        <v>0</v>
      </c>
      <c r="CR210" s="96">
        <v>0</v>
      </c>
      <c r="CS210" s="96">
        <v>0</v>
      </c>
      <c r="CT210" s="96">
        <v>0</v>
      </c>
      <c r="CU210" s="96">
        <v>5805.02</v>
      </c>
      <c r="CV210" s="96">
        <v>0</v>
      </c>
      <c r="CW210" s="96">
        <v>0</v>
      </c>
      <c r="CX210" s="96">
        <v>0</v>
      </c>
      <c r="CY210" s="96">
        <v>0</v>
      </c>
      <c r="CZ210" s="96">
        <v>0</v>
      </c>
      <c r="DA210" s="96">
        <v>0</v>
      </c>
      <c r="DB210" s="96">
        <v>0</v>
      </c>
      <c r="DC210" s="96">
        <v>0</v>
      </c>
      <c r="DD210" s="96">
        <v>0</v>
      </c>
      <c r="DE210" s="96">
        <v>6464140.29</v>
      </c>
      <c r="DF210" s="96">
        <v>0</v>
      </c>
      <c r="DG210" s="96">
        <v>0</v>
      </c>
      <c r="DH210" s="96">
        <v>0</v>
      </c>
      <c r="DI210" s="96">
        <v>0</v>
      </c>
      <c r="DJ210" s="96">
        <v>0</v>
      </c>
      <c r="DK210" s="96">
        <v>0</v>
      </c>
      <c r="DL210" s="96">
        <v>6464140.29</v>
      </c>
      <c r="DM210" s="96">
        <v>5494519.2464999994</v>
      </c>
      <c r="DN210" s="96">
        <v>0</v>
      </c>
      <c r="DO210" s="96">
        <v>0</v>
      </c>
      <c r="DP210" s="96">
        <v>0</v>
      </c>
      <c r="DQ210" s="96">
        <v>0</v>
      </c>
      <c r="DR210" s="96">
        <v>0</v>
      </c>
      <c r="DS210" s="96">
        <v>0</v>
      </c>
      <c r="DT210" s="96">
        <v>0</v>
      </c>
      <c r="DU210" s="96">
        <v>0</v>
      </c>
      <c r="DV210" s="96">
        <v>0</v>
      </c>
      <c r="DW210" s="96">
        <v>2</v>
      </c>
      <c r="DX210" s="96">
        <v>0</v>
      </c>
    </row>
    <row r="211" spans="1:128" x14ac:dyDescent="0.2">
      <c r="A211" s="96">
        <v>3381</v>
      </c>
      <c r="B211" s="96" t="s">
        <v>353</v>
      </c>
      <c r="C211" s="96">
        <v>2086</v>
      </c>
      <c r="D211" s="96">
        <v>2089</v>
      </c>
      <c r="E211" s="96">
        <v>4175</v>
      </c>
      <c r="F211" s="96">
        <v>2088</v>
      </c>
      <c r="G211" s="96">
        <v>86</v>
      </c>
      <c r="H211" s="96">
        <v>0</v>
      </c>
      <c r="I211" s="96">
        <v>2176</v>
      </c>
      <c r="J211" s="96">
        <v>36168489.329999998</v>
      </c>
      <c r="K211" s="96">
        <v>11147409</v>
      </c>
      <c r="L211" s="96">
        <v>10861452</v>
      </c>
      <c r="M211" s="96">
        <v>0</v>
      </c>
      <c r="N211" s="96">
        <v>0</v>
      </c>
      <c r="O211" s="96">
        <v>0</v>
      </c>
      <c r="P211" s="96">
        <v>0</v>
      </c>
      <c r="Q211" s="96">
        <v>0</v>
      </c>
      <c r="R211" s="96">
        <v>14159628.33</v>
      </c>
      <c r="S211" s="96">
        <v>36240224.140000001</v>
      </c>
      <c r="T211" s="96">
        <v>0</v>
      </c>
      <c r="U211" s="96">
        <v>0</v>
      </c>
      <c r="V211" s="96">
        <v>0</v>
      </c>
      <c r="W211" s="96">
        <v>36240224.140000001</v>
      </c>
      <c r="X211" s="96">
        <v>14159628.33</v>
      </c>
      <c r="Y211" s="96">
        <v>0</v>
      </c>
      <c r="Z211" s="96">
        <v>22080595.809999999</v>
      </c>
      <c r="AA211" s="96">
        <v>3509219.5</v>
      </c>
      <c r="AB211" s="96">
        <v>0</v>
      </c>
      <c r="AC211" s="96">
        <v>3391325</v>
      </c>
      <c r="AD211" s="96">
        <v>0</v>
      </c>
      <c r="AE211" s="96">
        <v>0</v>
      </c>
      <c r="AF211" s="96">
        <v>117894.5</v>
      </c>
      <c r="AG211" s="96">
        <v>3349291.67</v>
      </c>
      <c r="AH211" s="96">
        <v>192417.54</v>
      </c>
      <c r="AI211" s="96">
        <v>0</v>
      </c>
      <c r="AJ211" s="96">
        <v>0</v>
      </c>
      <c r="AK211" s="96">
        <v>3423814.71</v>
      </c>
      <c r="AL211" s="96">
        <v>25504410.52</v>
      </c>
      <c r="AM211" s="96">
        <v>0</v>
      </c>
      <c r="AN211" s="96">
        <v>0</v>
      </c>
      <c r="AO211" s="96">
        <v>25504410.52</v>
      </c>
      <c r="AP211" s="96">
        <v>25504410.52</v>
      </c>
      <c r="AQ211" s="96">
        <v>1000</v>
      </c>
      <c r="AR211" s="96">
        <v>2176000</v>
      </c>
      <c r="AS211" s="96">
        <v>2176000</v>
      </c>
      <c r="AT211" s="96">
        <v>9780</v>
      </c>
      <c r="AU211" s="96">
        <v>21281280</v>
      </c>
      <c r="AV211" s="96">
        <v>19105280</v>
      </c>
      <c r="AW211" s="96">
        <v>4223130.5199999996</v>
      </c>
      <c r="AX211" s="96">
        <v>573678</v>
      </c>
      <c r="AY211" s="96">
        <v>1248322683</v>
      </c>
      <c r="AZ211" s="96">
        <v>1930000</v>
      </c>
      <c r="BA211" s="96">
        <v>4199680000</v>
      </c>
      <c r="BB211" s="96">
        <v>5.1813E-4</v>
      </c>
      <c r="BC211" s="96">
        <v>2951357317</v>
      </c>
      <c r="BD211" s="96">
        <v>1529186.77</v>
      </c>
      <c r="BE211" s="96">
        <v>1149452</v>
      </c>
      <c r="BF211" s="96">
        <v>2501207552</v>
      </c>
      <c r="BG211" s="96">
        <v>7.6384199999999999E-3</v>
      </c>
      <c r="BH211" s="96">
        <v>1252884869</v>
      </c>
      <c r="BI211" s="96">
        <v>9570060.8399999999</v>
      </c>
      <c r="BJ211" s="96">
        <v>573449</v>
      </c>
      <c r="BK211" s="96">
        <v>1247825024</v>
      </c>
      <c r="BL211" s="96">
        <v>3.3843900000000001E-3</v>
      </c>
      <c r="BM211" s="96">
        <v>-497659</v>
      </c>
      <c r="BN211" s="96">
        <v>-1684.27</v>
      </c>
      <c r="BO211" s="96">
        <v>11097563.34</v>
      </c>
      <c r="BP211" s="96">
        <v>0</v>
      </c>
      <c r="BQ211" s="96">
        <v>0</v>
      </c>
      <c r="BR211" s="96">
        <v>-154641</v>
      </c>
      <c r="BS211" s="96">
        <v>-280</v>
      </c>
      <c r="BT211" s="96">
        <v>0</v>
      </c>
      <c r="BU211" s="96">
        <v>10942642</v>
      </c>
      <c r="BV211" s="96">
        <v>0</v>
      </c>
      <c r="BW211" s="96">
        <v>0</v>
      </c>
      <c r="BX211" s="96">
        <v>0</v>
      </c>
      <c r="BY211" s="96">
        <v>0</v>
      </c>
      <c r="BZ211" s="96">
        <v>0</v>
      </c>
      <c r="CA211" s="96">
        <v>4</v>
      </c>
      <c r="CB211" s="96">
        <v>10942646</v>
      </c>
      <c r="CC211" s="96">
        <v>0</v>
      </c>
      <c r="CD211" s="96">
        <v>10942646</v>
      </c>
      <c r="CE211" s="96">
        <v>2176</v>
      </c>
      <c r="CF211" s="96">
        <v>0</v>
      </c>
      <c r="CG211" s="96">
        <v>2176</v>
      </c>
      <c r="CH211" s="96">
        <v>22080595.809999999</v>
      </c>
      <c r="CI211" s="96">
        <v>3423814.71</v>
      </c>
      <c r="CJ211" s="96">
        <v>0</v>
      </c>
      <c r="CK211" s="96">
        <v>25504410.52</v>
      </c>
      <c r="CL211" s="96">
        <v>11720.78</v>
      </c>
      <c r="CM211" s="96">
        <v>0</v>
      </c>
      <c r="CN211" s="96">
        <v>0</v>
      </c>
      <c r="CO211" s="96">
        <v>0</v>
      </c>
      <c r="CP211" s="96">
        <v>0</v>
      </c>
      <c r="CQ211" s="96">
        <v>0</v>
      </c>
      <c r="CR211" s="96">
        <v>0</v>
      </c>
      <c r="CS211" s="96">
        <v>0</v>
      </c>
      <c r="CT211" s="96">
        <v>0</v>
      </c>
      <c r="CU211" s="96">
        <v>5099.9799999999996</v>
      </c>
      <c r="CV211" s="96">
        <v>0</v>
      </c>
      <c r="CW211" s="96">
        <v>0</v>
      </c>
      <c r="CX211" s="96">
        <v>0</v>
      </c>
      <c r="CY211" s="96">
        <v>0</v>
      </c>
      <c r="CZ211" s="96">
        <v>0</v>
      </c>
      <c r="DA211" s="96">
        <v>0</v>
      </c>
      <c r="DB211" s="96">
        <v>0</v>
      </c>
      <c r="DC211" s="96">
        <v>0</v>
      </c>
      <c r="DD211" s="96">
        <v>0</v>
      </c>
      <c r="DE211" s="96">
        <v>11013072.369999999</v>
      </c>
      <c r="DF211" s="96">
        <v>0</v>
      </c>
      <c r="DG211" s="96">
        <v>0</v>
      </c>
      <c r="DH211" s="96">
        <v>0</v>
      </c>
      <c r="DI211" s="96">
        <v>547</v>
      </c>
      <c r="DJ211" s="96">
        <v>0</v>
      </c>
      <c r="DK211" s="96">
        <v>0</v>
      </c>
      <c r="DL211" s="96">
        <v>11012525.369999999</v>
      </c>
      <c r="DM211" s="96">
        <v>9360646.5644999985</v>
      </c>
      <c r="DN211" s="96">
        <v>0</v>
      </c>
      <c r="DO211" s="96">
        <v>0</v>
      </c>
      <c r="DP211" s="96">
        <v>0</v>
      </c>
      <c r="DQ211" s="96">
        <v>0</v>
      </c>
      <c r="DR211" s="96">
        <v>0</v>
      </c>
      <c r="DS211" s="96">
        <v>0</v>
      </c>
      <c r="DT211" s="96">
        <v>0</v>
      </c>
      <c r="DU211" s="96">
        <v>0</v>
      </c>
      <c r="DV211" s="96">
        <v>0</v>
      </c>
      <c r="DW211" s="96">
        <v>2</v>
      </c>
      <c r="DX211" s="96">
        <v>0</v>
      </c>
    </row>
    <row r="212" spans="1:128" x14ac:dyDescent="0.2">
      <c r="A212" s="96">
        <v>3409</v>
      </c>
      <c r="B212" s="96" t="s">
        <v>354</v>
      </c>
      <c r="C212" s="96">
        <v>2104</v>
      </c>
      <c r="D212" s="96">
        <v>2110</v>
      </c>
      <c r="E212" s="96">
        <v>4214</v>
      </c>
      <c r="F212" s="96">
        <v>2107</v>
      </c>
      <c r="G212" s="96">
        <v>32</v>
      </c>
      <c r="H212" s="96">
        <v>0.38</v>
      </c>
      <c r="I212" s="96">
        <v>2140</v>
      </c>
      <c r="J212" s="96">
        <v>22534256</v>
      </c>
      <c r="K212" s="96">
        <v>6678969</v>
      </c>
      <c r="L212" s="96">
        <v>12521799</v>
      </c>
      <c r="M212" s="96">
        <v>0</v>
      </c>
      <c r="N212" s="96">
        <v>0</v>
      </c>
      <c r="O212" s="96">
        <v>0</v>
      </c>
      <c r="P212" s="96">
        <v>0</v>
      </c>
      <c r="Q212" s="96">
        <v>0</v>
      </c>
      <c r="R212" s="96">
        <v>3333488</v>
      </c>
      <c r="S212" s="96">
        <v>22404483</v>
      </c>
      <c r="T212" s="96">
        <v>0</v>
      </c>
      <c r="U212" s="96">
        <v>0</v>
      </c>
      <c r="V212" s="96">
        <v>1500</v>
      </c>
      <c r="W212" s="96">
        <v>22402983</v>
      </c>
      <c r="X212" s="96">
        <v>3333488</v>
      </c>
      <c r="Y212" s="96">
        <v>0</v>
      </c>
      <c r="Z212" s="96">
        <v>19069495</v>
      </c>
      <c r="AA212" s="96">
        <v>593070</v>
      </c>
      <c r="AB212" s="96">
        <v>0</v>
      </c>
      <c r="AC212" s="96">
        <v>592950</v>
      </c>
      <c r="AD212" s="96">
        <v>0</v>
      </c>
      <c r="AE212" s="96">
        <v>0</v>
      </c>
      <c r="AF212" s="96">
        <v>120</v>
      </c>
      <c r="AG212" s="96">
        <v>622240</v>
      </c>
      <c r="AH212" s="96">
        <v>0</v>
      </c>
      <c r="AI212" s="96">
        <v>0</v>
      </c>
      <c r="AJ212" s="96">
        <v>0</v>
      </c>
      <c r="AK212" s="96">
        <v>622120</v>
      </c>
      <c r="AL212" s="96">
        <v>19691615</v>
      </c>
      <c r="AM212" s="96">
        <v>0</v>
      </c>
      <c r="AN212" s="96">
        <v>0</v>
      </c>
      <c r="AO212" s="96">
        <v>19691615</v>
      </c>
      <c r="AP212" s="96">
        <v>19691615</v>
      </c>
      <c r="AQ212" s="96">
        <v>1000</v>
      </c>
      <c r="AR212" s="96">
        <v>2140000</v>
      </c>
      <c r="AS212" s="96">
        <v>2140000</v>
      </c>
      <c r="AT212" s="96">
        <v>9780</v>
      </c>
      <c r="AU212" s="96">
        <v>20929200</v>
      </c>
      <c r="AV212" s="96">
        <v>17551615</v>
      </c>
      <c r="AW212" s="96">
        <v>0</v>
      </c>
      <c r="AX212" s="96">
        <v>412275</v>
      </c>
      <c r="AY212" s="96">
        <v>882267587</v>
      </c>
      <c r="AZ212" s="96">
        <v>1930000</v>
      </c>
      <c r="BA212" s="96">
        <v>4130200000</v>
      </c>
      <c r="BB212" s="96">
        <v>5.1813E-4</v>
      </c>
      <c r="BC212" s="96">
        <v>3247932413</v>
      </c>
      <c r="BD212" s="96">
        <v>1682851.22</v>
      </c>
      <c r="BE212" s="96">
        <v>1149452</v>
      </c>
      <c r="BF212" s="96">
        <v>2459827280</v>
      </c>
      <c r="BG212" s="96">
        <v>7.1352999999999998E-3</v>
      </c>
      <c r="BH212" s="96">
        <v>1577559693</v>
      </c>
      <c r="BI212" s="96">
        <v>11256361.68</v>
      </c>
      <c r="BJ212" s="96">
        <v>573449</v>
      </c>
      <c r="BK212" s="96">
        <v>1227180860</v>
      </c>
      <c r="BL212" s="96">
        <v>0</v>
      </c>
      <c r="BM212" s="96">
        <v>344913273</v>
      </c>
      <c r="BN212" s="96">
        <v>0</v>
      </c>
      <c r="BO212" s="96">
        <v>12939212.9</v>
      </c>
      <c r="BP212" s="96">
        <v>0</v>
      </c>
      <c r="BQ212" s="96">
        <v>0</v>
      </c>
      <c r="BR212" s="96">
        <v>-180303</v>
      </c>
      <c r="BS212" s="96">
        <v>553</v>
      </c>
      <c r="BT212" s="96">
        <v>0</v>
      </c>
      <c r="BU212" s="96">
        <v>12759463</v>
      </c>
      <c r="BV212" s="96">
        <v>0</v>
      </c>
      <c r="BW212" s="96">
        <v>0</v>
      </c>
      <c r="BX212" s="96">
        <v>0</v>
      </c>
      <c r="BY212" s="96">
        <v>0</v>
      </c>
      <c r="BZ212" s="96">
        <v>0</v>
      </c>
      <c r="CA212" s="96">
        <v>-8</v>
      </c>
      <c r="CB212" s="96">
        <v>12759455</v>
      </c>
      <c r="CC212" s="96">
        <v>0</v>
      </c>
      <c r="CD212" s="96">
        <v>12759455</v>
      </c>
      <c r="CE212" s="96">
        <v>2140</v>
      </c>
      <c r="CF212" s="96">
        <v>0</v>
      </c>
      <c r="CG212" s="96">
        <v>2140</v>
      </c>
      <c r="CH212" s="96">
        <v>19069495</v>
      </c>
      <c r="CI212" s="96">
        <v>622120</v>
      </c>
      <c r="CJ212" s="96">
        <v>0</v>
      </c>
      <c r="CK212" s="96">
        <v>19691615</v>
      </c>
      <c r="CL212" s="96">
        <v>9201.69</v>
      </c>
      <c r="CM212" s="96">
        <v>0</v>
      </c>
      <c r="CN212" s="96">
        <v>0</v>
      </c>
      <c r="CO212" s="96">
        <v>0</v>
      </c>
      <c r="CP212" s="96">
        <v>0</v>
      </c>
      <c r="CQ212" s="96">
        <v>0</v>
      </c>
      <c r="CR212" s="96">
        <v>0</v>
      </c>
      <c r="CS212" s="96">
        <v>0</v>
      </c>
      <c r="CT212" s="96">
        <v>0</v>
      </c>
      <c r="CU212" s="96">
        <v>6046.36</v>
      </c>
      <c r="CV212" s="96">
        <v>0</v>
      </c>
      <c r="CW212" s="96">
        <v>0</v>
      </c>
      <c r="CX212" s="96">
        <v>0</v>
      </c>
      <c r="CY212" s="96">
        <v>0</v>
      </c>
      <c r="CZ212" s="96">
        <v>0</v>
      </c>
      <c r="DA212" s="96">
        <v>0</v>
      </c>
      <c r="DB212" s="96">
        <v>0</v>
      </c>
      <c r="DC212" s="96">
        <v>0</v>
      </c>
      <c r="DD212" s="96">
        <v>0</v>
      </c>
      <c r="DE212" s="96">
        <v>12694264.15</v>
      </c>
      <c r="DF212" s="96">
        <v>0</v>
      </c>
      <c r="DG212" s="96">
        <v>0</v>
      </c>
      <c r="DH212" s="96">
        <v>0</v>
      </c>
      <c r="DI212" s="96">
        <v>0</v>
      </c>
      <c r="DJ212" s="96">
        <v>0</v>
      </c>
      <c r="DK212" s="96">
        <v>0</v>
      </c>
      <c r="DL212" s="96">
        <v>12694264.15</v>
      </c>
      <c r="DM212" s="96">
        <v>10790124.5275</v>
      </c>
      <c r="DN212" s="96">
        <v>0</v>
      </c>
      <c r="DO212" s="96">
        <v>0</v>
      </c>
      <c r="DP212" s="96">
        <v>0</v>
      </c>
      <c r="DQ212" s="96">
        <v>0</v>
      </c>
      <c r="DR212" s="96">
        <v>0</v>
      </c>
      <c r="DS212" s="96">
        <v>0</v>
      </c>
      <c r="DT212" s="96">
        <v>0</v>
      </c>
      <c r="DU212" s="96">
        <v>0</v>
      </c>
      <c r="DV212" s="96">
        <v>0</v>
      </c>
      <c r="DW212" s="96">
        <v>0</v>
      </c>
      <c r="DX212" s="96">
        <v>1</v>
      </c>
    </row>
    <row r="213" spans="1:128" x14ac:dyDescent="0.2">
      <c r="A213" s="96">
        <v>3427</v>
      </c>
      <c r="B213" s="96" t="s">
        <v>355</v>
      </c>
      <c r="C213" s="96">
        <v>292</v>
      </c>
      <c r="D213" s="96">
        <v>293</v>
      </c>
      <c r="E213" s="96">
        <v>585</v>
      </c>
      <c r="F213" s="96">
        <v>293</v>
      </c>
      <c r="G213" s="96">
        <v>2</v>
      </c>
      <c r="H213" s="96">
        <v>0</v>
      </c>
      <c r="I213" s="96">
        <v>295</v>
      </c>
      <c r="J213" s="96">
        <v>3519299</v>
      </c>
      <c r="K213" s="96">
        <v>1094729</v>
      </c>
      <c r="L213" s="96">
        <v>1811469</v>
      </c>
      <c r="M213" s="96">
        <v>0</v>
      </c>
      <c r="N213" s="96">
        <v>0</v>
      </c>
      <c r="O213" s="96">
        <v>0</v>
      </c>
      <c r="P213" s="96">
        <v>0</v>
      </c>
      <c r="Q213" s="96">
        <v>0</v>
      </c>
      <c r="R213" s="96">
        <v>613101</v>
      </c>
      <c r="S213" s="96">
        <v>3519299</v>
      </c>
      <c r="T213" s="96">
        <v>0</v>
      </c>
      <c r="U213" s="96">
        <v>0</v>
      </c>
      <c r="V213" s="96">
        <v>0</v>
      </c>
      <c r="W213" s="96">
        <v>3519299</v>
      </c>
      <c r="X213" s="96">
        <v>613101</v>
      </c>
      <c r="Y213" s="96">
        <v>0</v>
      </c>
      <c r="Z213" s="96">
        <v>2906198</v>
      </c>
      <c r="AA213" s="96">
        <v>105675</v>
      </c>
      <c r="AB213" s="96">
        <v>0</v>
      </c>
      <c r="AC213" s="96">
        <v>105675</v>
      </c>
      <c r="AD213" s="96">
        <v>0</v>
      </c>
      <c r="AE213" s="96">
        <v>0</v>
      </c>
      <c r="AF213" s="96">
        <v>0</v>
      </c>
      <c r="AG213" s="96">
        <v>105675</v>
      </c>
      <c r="AH213" s="96">
        <v>0</v>
      </c>
      <c r="AI213" s="96">
        <v>0</v>
      </c>
      <c r="AJ213" s="96">
        <v>0</v>
      </c>
      <c r="AK213" s="96">
        <v>105675</v>
      </c>
      <c r="AL213" s="96">
        <v>3011873</v>
      </c>
      <c r="AM213" s="96">
        <v>0</v>
      </c>
      <c r="AN213" s="96">
        <v>0</v>
      </c>
      <c r="AO213" s="96">
        <v>3011873</v>
      </c>
      <c r="AP213" s="96">
        <v>3011873</v>
      </c>
      <c r="AQ213" s="96">
        <v>1000</v>
      </c>
      <c r="AR213" s="96">
        <v>295000</v>
      </c>
      <c r="AS213" s="96">
        <v>295000</v>
      </c>
      <c r="AT213" s="96">
        <v>9780</v>
      </c>
      <c r="AU213" s="96">
        <v>2885100</v>
      </c>
      <c r="AV213" s="96">
        <v>2590100</v>
      </c>
      <c r="AW213" s="96">
        <v>126773</v>
      </c>
      <c r="AX213" s="96">
        <v>403853</v>
      </c>
      <c r="AY213" s="96">
        <v>119136654</v>
      </c>
      <c r="AZ213" s="96">
        <v>1930000</v>
      </c>
      <c r="BA213" s="96">
        <v>569350000</v>
      </c>
      <c r="BB213" s="96">
        <v>5.1813E-4</v>
      </c>
      <c r="BC213" s="96">
        <v>450213346</v>
      </c>
      <c r="BD213" s="96">
        <v>233269.04</v>
      </c>
      <c r="BE213" s="96">
        <v>1149452</v>
      </c>
      <c r="BF213" s="96">
        <v>339088340</v>
      </c>
      <c r="BG213" s="96">
        <v>7.6384199999999999E-3</v>
      </c>
      <c r="BH213" s="96">
        <v>219951686</v>
      </c>
      <c r="BI213" s="96">
        <v>1680083.36</v>
      </c>
      <c r="BJ213" s="96">
        <v>573449</v>
      </c>
      <c r="BK213" s="96">
        <v>169167455</v>
      </c>
      <c r="BL213" s="96">
        <v>7.4938999999999995E-4</v>
      </c>
      <c r="BM213" s="96">
        <v>50030801</v>
      </c>
      <c r="BN213" s="96">
        <v>37492.58</v>
      </c>
      <c r="BO213" s="96">
        <v>1950844.98</v>
      </c>
      <c r="BP213" s="96">
        <v>0</v>
      </c>
      <c r="BQ213" s="96">
        <v>0</v>
      </c>
      <c r="BR213" s="96">
        <v>-27184</v>
      </c>
      <c r="BS213" s="96">
        <v>-27</v>
      </c>
      <c r="BT213" s="96">
        <v>0</v>
      </c>
      <c r="BU213" s="96">
        <v>1923634</v>
      </c>
      <c r="BV213" s="96">
        <v>0</v>
      </c>
      <c r="BW213" s="96">
        <v>0</v>
      </c>
      <c r="BX213" s="96">
        <v>0</v>
      </c>
      <c r="BY213" s="96">
        <v>0</v>
      </c>
      <c r="BZ213" s="96">
        <v>0</v>
      </c>
      <c r="CA213" s="96">
        <v>0</v>
      </c>
      <c r="CB213" s="96">
        <v>1923634</v>
      </c>
      <c r="CC213" s="96">
        <v>0</v>
      </c>
      <c r="CD213" s="96">
        <v>1923634</v>
      </c>
      <c r="CE213" s="96">
        <v>295</v>
      </c>
      <c r="CF213" s="96">
        <v>0</v>
      </c>
      <c r="CG213" s="96">
        <v>295</v>
      </c>
      <c r="CH213" s="96">
        <v>2906198</v>
      </c>
      <c r="CI213" s="96">
        <v>105675</v>
      </c>
      <c r="CJ213" s="96">
        <v>0</v>
      </c>
      <c r="CK213" s="96">
        <v>3011873</v>
      </c>
      <c r="CL213" s="96">
        <v>10209.74</v>
      </c>
      <c r="CM213" s="96">
        <v>0</v>
      </c>
      <c r="CN213" s="96">
        <v>0</v>
      </c>
      <c r="CO213" s="96">
        <v>0</v>
      </c>
      <c r="CP213" s="96">
        <v>0</v>
      </c>
      <c r="CQ213" s="96">
        <v>0</v>
      </c>
      <c r="CR213" s="96">
        <v>0</v>
      </c>
      <c r="CS213" s="96">
        <v>0</v>
      </c>
      <c r="CT213" s="96">
        <v>0</v>
      </c>
      <c r="CU213" s="96">
        <v>6613.03</v>
      </c>
      <c r="CV213" s="96">
        <v>0</v>
      </c>
      <c r="CW213" s="96">
        <v>0</v>
      </c>
      <c r="CX213" s="96">
        <v>0</v>
      </c>
      <c r="CY213" s="96">
        <v>0</v>
      </c>
      <c r="CZ213" s="96">
        <v>0</v>
      </c>
      <c r="DA213" s="96">
        <v>0</v>
      </c>
      <c r="DB213" s="96">
        <v>0</v>
      </c>
      <c r="DC213" s="96">
        <v>0</v>
      </c>
      <c r="DD213" s="96">
        <v>0</v>
      </c>
      <c r="DE213" s="96">
        <v>1816942.98</v>
      </c>
      <c r="DF213" s="96">
        <v>0</v>
      </c>
      <c r="DG213" s="96">
        <v>0</v>
      </c>
      <c r="DH213" s="96">
        <v>0</v>
      </c>
      <c r="DI213" s="96">
        <v>0</v>
      </c>
      <c r="DJ213" s="96">
        <v>0</v>
      </c>
      <c r="DK213" s="96">
        <v>0</v>
      </c>
      <c r="DL213" s="96">
        <v>1816942.98</v>
      </c>
      <c r="DM213" s="96">
        <v>1544401.5330000001</v>
      </c>
      <c r="DN213" s="96">
        <v>0</v>
      </c>
      <c r="DO213" s="96">
        <v>0</v>
      </c>
      <c r="DP213" s="96">
        <v>0</v>
      </c>
      <c r="DQ213" s="96">
        <v>0</v>
      </c>
      <c r="DR213" s="96">
        <v>0</v>
      </c>
      <c r="DS213" s="96">
        <v>0</v>
      </c>
      <c r="DT213" s="96">
        <v>0</v>
      </c>
      <c r="DU213" s="96">
        <v>0</v>
      </c>
      <c r="DV213" s="96">
        <v>0</v>
      </c>
      <c r="DW213" s="96">
        <v>0</v>
      </c>
      <c r="DX213" s="96">
        <v>0</v>
      </c>
    </row>
    <row r="214" spans="1:128" x14ac:dyDescent="0.2">
      <c r="A214" s="96">
        <v>3428</v>
      </c>
      <c r="B214" s="96" t="s">
        <v>356</v>
      </c>
      <c r="C214" s="96">
        <v>776</v>
      </c>
      <c r="D214" s="96">
        <v>766</v>
      </c>
      <c r="E214" s="96">
        <v>1542</v>
      </c>
      <c r="F214" s="96">
        <v>771</v>
      </c>
      <c r="G214" s="96">
        <v>29</v>
      </c>
      <c r="H214" s="96">
        <v>0</v>
      </c>
      <c r="I214" s="96">
        <v>800</v>
      </c>
      <c r="J214" s="96">
        <v>10128556.59</v>
      </c>
      <c r="K214" s="96">
        <v>3545383</v>
      </c>
      <c r="L214" s="96">
        <v>5352593</v>
      </c>
      <c r="M214" s="96">
        <v>0</v>
      </c>
      <c r="N214" s="96">
        <v>0</v>
      </c>
      <c r="O214" s="96">
        <v>0</v>
      </c>
      <c r="P214" s="96">
        <v>0</v>
      </c>
      <c r="Q214" s="96">
        <v>0</v>
      </c>
      <c r="R214" s="96">
        <v>1230580.5900000001</v>
      </c>
      <c r="S214" s="96">
        <v>10314809.01</v>
      </c>
      <c r="T214" s="96">
        <v>0</v>
      </c>
      <c r="U214" s="96">
        <v>0</v>
      </c>
      <c r="V214" s="96">
        <v>2000</v>
      </c>
      <c r="W214" s="96">
        <v>10312809.01</v>
      </c>
      <c r="X214" s="96">
        <v>1230580.5900000001</v>
      </c>
      <c r="Y214" s="96">
        <v>0</v>
      </c>
      <c r="Z214" s="96">
        <v>9082228.4199999999</v>
      </c>
      <c r="AA214" s="96">
        <v>974356</v>
      </c>
      <c r="AB214" s="96">
        <v>0</v>
      </c>
      <c r="AC214" s="96">
        <v>974156</v>
      </c>
      <c r="AD214" s="96">
        <v>0</v>
      </c>
      <c r="AE214" s="96">
        <v>0</v>
      </c>
      <c r="AF214" s="96">
        <v>200</v>
      </c>
      <c r="AG214" s="96">
        <v>0</v>
      </c>
      <c r="AH214" s="96">
        <v>0</v>
      </c>
      <c r="AI214" s="96">
        <v>0</v>
      </c>
      <c r="AJ214" s="96">
        <v>0</v>
      </c>
      <c r="AK214" s="96">
        <v>-200</v>
      </c>
      <c r="AL214" s="96">
        <v>9082028.4199999999</v>
      </c>
      <c r="AM214" s="96">
        <v>0</v>
      </c>
      <c r="AN214" s="96">
        <v>0</v>
      </c>
      <c r="AO214" s="96">
        <v>9082028.4199999999</v>
      </c>
      <c r="AP214" s="96">
        <v>9082028.4199999999</v>
      </c>
      <c r="AQ214" s="96">
        <v>1000</v>
      </c>
      <c r="AR214" s="96">
        <v>800000</v>
      </c>
      <c r="AS214" s="96">
        <v>800000</v>
      </c>
      <c r="AT214" s="96">
        <v>9780</v>
      </c>
      <c r="AU214" s="96">
        <v>7824000</v>
      </c>
      <c r="AV214" s="96">
        <v>7024000</v>
      </c>
      <c r="AW214" s="96">
        <v>1258028.42</v>
      </c>
      <c r="AX214" s="96">
        <v>413833</v>
      </c>
      <c r="AY214" s="96">
        <v>331066110</v>
      </c>
      <c r="AZ214" s="96">
        <v>1930000</v>
      </c>
      <c r="BA214" s="96">
        <v>1544000000</v>
      </c>
      <c r="BB214" s="96">
        <v>5.1813E-4</v>
      </c>
      <c r="BC214" s="96">
        <v>1212933890</v>
      </c>
      <c r="BD214" s="96">
        <v>628457.43999999994</v>
      </c>
      <c r="BE214" s="96">
        <v>1149452</v>
      </c>
      <c r="BF214" s="96">
        <v>919561600</v>
      </c>
      <c r="BG214" s="96">
        <v>7.6384199999999999E-3</v>
      </c>
      <c r="BH214" s="96">
        <v>588495490</v>
      </c>
      <c r="BI214" s="96">
        <v>4495175.72</v>
      </c>
      <c r="BJ214" s="96">
        <v>573449</v>
      </c>
      <c r="BK214" s="96">
        <v>458759200</v>
      </c>
      <c r="BL214" s="96">
        <v>2.74224E-3</v>
      </c>
      <c r="BM214" s="96">
        <v>127693090</v>
      </c>
      <c r="BN214" s="96">
        <v>350165.1</v>
      </c>
      <c r="BO214" s="96">
        <v>5473798.2599999998</v>
      </c>
      <c r="BP214" s="96">
        <v>0</v>
      </c>
      <c r="BQ214" s="96">
        <v>0</v>
      </c>
      <c r="BR214" s="96">
        <v>-76275</v>
      </c>
      <c r="BS214" s="96">
        <v>-75</v>
      </c>
      <c r="BT214" s="96">
        <v>0</v>
      </c>
      <c r="BU214" s="96">
        <v>5397448</v>
      </c>
      <c r="BV214" s="96">
        <v>0</v>
      </c>
      <c r="BW214" s="96">
        <v>0</v>
      </c>
      <c r="BX214" s="96">
        <v>0</v>
      </c>
      <c r="BY214" s="96">
        <v>0</v>
      </c>
      <c r="BZ214" s="96">
        <v>0</v>
      </c>
      <c r="CA214" s="96">
        <v>1</v>
      </c>
      <c r="CB214" s="96">
        <v>5397449</v>
      </c>
      <c r="CC214" s="96">
        <v>0</v>
      </c>
      <c r="CD214" s="96">
        <v>5397449</v>
      </c>
      <c r="CE214" s="96">
        <v>800</v>
      </c>
      <c r="CF214" s="96">
        <v>0</v>
      </c>
      <c r="CG214" s="96">
        <v>800</v>
      </c>
      <c r="CH214" s="96">
        <v>9082228.4199999999</v>
      </c>
      <c r="CI214" s="96">
        <v>-200</v>
      </c>
      <c r="CJ214" s="96">
        <v>0</v>
      </c>
      <c r="CK214" s="96">
        <v>9082028.4199999999</v>
      </c>
      <c r="CL214" s="96">
        <v>11352.54</v>
      </c>
      <c r="CM214" s="96">
        <v>0</v>
      </c>
      <c r="CN214" s="96">
        <v>0</v>
      </c>
      <c r="CO214" s="96">
        <v>0</v>
      </c>
      <c r="CP214" s="96">
        <v>0</v>
      </c>
      <c r="CQ214" s="96">
        <v>0</v>
      </c>
      <c r="CR214" s="96">
        <v>0</v>
      </c>
      <c r="CS214" s="96">
        <v>0</v>
      </c>
      <c r="CT214" s="96">
        <v>0</v>
      </c>
      <c r="CU214" s="96">
        <v>6842.25</v>
      </c>
      <c r="CV214" s="96">
        <v>0</v>
      </c>
      <c r="CW214" s="96">
        <v>0</v>
      </c>
      <c r="CX214" s="96">
        <v>0</v>
      </c>
      <c r="CY214" s="96">
        <v>0</v>
      </c>
      <c r="CZ214" s="96">
        <v>0</v>
      </c>
      <c r="DA214" s="96">
        <v>0</v>
      </c>
      <c r="DB214" s="96">
        <v>0</v>
      </c>
      <c r="DC214" s="96">
        <v>0</v>
      </c>
      <c r="DD214" s="96">
        <v>0</v>
      </c>
      <c r="DE214" s="96">
        <v>5425733.0800000001</v>
      </c>
      <c r="DF214" s="96">
        <v>0</v>
      </c>
      <c r="DG214" s="96">
        <v>0</v>
      </c>
      <c r="DH214" s="96">
        <v>0</v>
      </c>
      <c r="DI214" s="96">
        <v>0</v>
      </c>
      <c r="DJ214" s="96">
        <v>0</v>
      </c>
      <c r="DK214" s="96">
        <v>0</v>
      </c>
      <c r="DL214" s="96">
        <v>5425733.0800000001</v>
      </c>
      <c r="DM214" s="96">
        <v>4611873.1179999998</v>
      </c>
      <c r="DN214" s="96">
        <v>0</v>
      </c>
      <c r="DO214" s="96">
        <v>0</v>
      </c>
      <c r="DP214" s="96">
        <v>0</v>
      </c>
      <c r="DQ214" s="96">
        <v>0</v>
      </c>
      <c r="DR214" s="96">
        <v>0</v>
      </c>
      <c r="DS214" s="96">
        <v>0</v>
      </c>
      <c r="DT214" s="96">
        <v>0</v>
      </c>
      <c r="DU214" s="96">
        <v>0</v>
      </c>
      <c r="DV214" s="96">
        <v>0</v>
      </c>
      <c r="DW214" s="96">
        <v>0</v>
      </c>
      <c r="DX214" s="96">
        <v>0</v>
      </c>
    </row>
    <row r="215" spans="1:128" x14ac:dyDescent="0.2">
      <c r="A215" s="96">
        <v>3430</v>
      </c>
      <c r="B215" s="96" t="s">
        <v>357</v>
      </c>
      <c r="C215" s="96">
        <v>3623</v>
      </c>
      <c r="D215" s="96">
        <v>3612</v>
      </c>
      <c r="E215" s="96">
        <v>7235</v>
      </c>
      <c r="F215" s="96">
        <v>3618</v>
      </c>
      <c r="G215" s="96">
        <v>61</v>
      </c>
      <c r="H215" s="96">
        <v>0.27</v>
      </c>
      <c r="I215" s="96">
        <v>3711</v>
      </c>
      <c r="J215" s="96">
        <v>42755915</v>
      </c>
      <c r="K215" s="96">
        <v>9879162</v>
      </c>
      <c r="L215" s="96">
        <v>27745011</v>
      </c>
      <c r="M215" s="96">
        <v>0</v>
      </c>
      <c r="N215" s="96">
        <v>0</v>
      </c>
      <c r="O215" s="96">
        <v>0</v>
      </c>
      <c r="P215" s="96">
        <v>0</v>
      </c>
      <c r="Q215" s="96">
        <v>0</v>
      </c>
      <c r="R215" s="96">
        <v>5131742</v>
      </c>
      <c r="S215" s="96">
        <v>42493344</v>
      </c>
      <c r="T215" s="96">
        <v>0</v>
      </c>
      <c r="U215" s="96">
        <v>0</v>
      </c>
      <c r="V215" s="96">
        <v>0</v>
      </c>
      <c r="W215" s="96">
        <v>42493344</v>
      </c>
      <c r="X215" s="96">
        <v>5131742</v>
      </c>
      <c r="Y215" s="96">
        <v>0</v>
      </c>
      <c r="Z215" s="96">
        <v>37361602</v>
      </c>
      <c r="AA215" s="96">
        <v>4533125</v>
      </c>
      <c r="AB215" s="96">
        <v>0</v>
      </c>
      <c r="AC215" s="96">
        <v>4532625</v>
      </c>
      <c r="AD215" s="96">
        <v>0</v>
      </c>
      <c r="AE215" s="96">
        <v>0</v>
      </c>
      <c r="AF215" s="96">
        <v>500</v>
      </c>
      <c r="AG215" s="96">
        <v>4558100</v>
      </c>
      <c r="AH215" s="96">
        <v>0</v>
      </c>
      <c r="AI215" s="96">
        <v>0</v>
      </c>
      <c r="AJ215" s="96">
        <v>0</v>
      </c>
      <c r="AK215" s="96">
        <v>4557600</v>
      </c>
      <c r="AL215" s="96">
        <v>41919202</v>
      </c>
      <c r="AM215" s="96">
        <v>0</v>
      </c>
      <c r="AN215" s="96">
        <v>0</v>
      </c>
      <c r="AO215" s="96">
        <v>41919202</v>
      </c>
      <c r="AP215" s="96">
        <v>41919202</v>
      </c>
      <c r="AQ215" s="96">
        <v>1000</v>
      </c>
      <c r="AR215" s="96">
        <v>3711000</v>
      </c>
      <c r="AS215" s="96">
        <v>3711000</v>
      </c>
      <c r="AT215" s="96">
        <v>9780</v>
      </c>
      <c r="AU215" s="96">
        <v>36293580</v>
      </c>
      <c r="AV215" s="96">
        <v>32582580</v>
      </c>
      <c r="AW215" s="96">
        <v>5625622</v>
      </c>
      <c r="AX215" s="96">
        <v>353177</v>
      </c>
      <c r="AY215" s="96">
        <v>1310641057</v>
      </c>
      <c r="AZ215" s="96">
        <v>1930000</v>
      </c>
      <c r="BA215" s="96">
        <v>7162230000</v>
      </c>
      <c r="BB215" s="96">
        <v>5.1813E-4</v>
      </c>
      <c r="BC215" s="96">
        <v>5851588943</v>
      </c>
      <c r="BD215" s="96">
        <v>3031883.78</v>
      </c>
      <c r="BE215" s="96">
        <v>1149452</v>
      </c>
      <c r="BF215" s="96">
        <v>4265616372</v>
      </c>
      <c r="BG215" s="96">
        <v>7.6384199999999999E-3</v>
      </c>
      <c r="BH215" s="96">
        <v>2954975315</v>
      </c>
      <c r="BI215" s="96">
        <v>22571342.550000001</v>
      </c>
      <c r="BJ215" s="96">
        <v>573449</v>
      </c>
      <c r="BK215" s="96">
        <v>2128069239</v>
      </c>
      <c r="BL215" s="96">
        <v>2.6435299999999998E-3</v>
      </c>
      <c r="BM215" s="96">
        <v>817428182</v>
      </c>
      <c r="BN215" s="96">
        <v>2160895.92</v>
      </c>
      <c r="BO215" s="96">
        <v>27764122.25</v>
      </c>
      <c r="BP215" s="96">
        <v>0</v>
      </c>
      <c r="BQ215" s="96">
        <v>0</v>
      </c>
      <c r="BR215" s="96">
        <v>-386883</v>
      </c>
      <c r="BS215" s="96">
        <v>-306</v>
      </c>
      <c r="BT215" s="96">
        <v>-4005</v>
      </c>
      <c r="BU215" s="96">
        <v>27372928</v>
      </c>
      <c r="BV215" s="96">
        <v>0</v>
      </c>
      <c r="BW215" s="96">
        <v>0</v>
      </c>
      <c r="BX215" s="96">
        <v>0</v>
      </c>
      <c r="BY215" s="96">
        <v>0</v>
      </c>
      <c r="BZ215" s="96">
        <v>0</v>
      </c>
      <c r="CA215" s="96">
        <v>4</v>
      </c>
      <c r="CB215" s="96">
        <v>27372932</v>
      </c>
      <c r="CC215" s="96">
        <v>0</v>
      </c>
      <c r="CD215" s="96">
        <v>27372932</v>
      </c>
      <c r="CE215" s="96">
        <v>3711</v>
      </c>
      <c r="CF215" s="96">
        <v>0</v>
      </c>
      <c r="CG215" s="96">
        <v>3711</v>
      </c>
      <c r="CH215" s="96">
        <v>37361602</v>
      </c>
      <c r="CI215" s="96">
        <v>4557600</v>
      </c>
      <c r="CJ215" s="96">
        <v>0</v>
      </c>
      <c r="CK215" s="96">
        <v>41919202</v>
      </c>
      <c r="CL215" s="96">
        <v>11295.93</v>
      </c>
      <c r="CM215" s="96">
        <v>0</v>
      </c>
      <c r="CN215" s="96">
        <v>0</v>
      </c>
      <c r="CO215" s="96">
        <v>0</v>
      </c>
      <c r="CP215" s="96">
        <v>0</v>
      </c>
      <c r="CQ215" s="96">
        <v>0</v>
      </c>
      <c r="CR215" s="96">
        <v>0</v>
      </c>
      <c r="CS215" s="96">
        <v>0</v>
      </c>
      <c r="CT215" s="96">
        <v>0</v>
      </c>
      <c r="CU215" s="96">
        <v>7481.57</v>
      </c>
      <c r="CV215" s="96">
        <v>0</v>
      </c>
      <c r="CW215" s="96">
        <v>0</v>
      </c>
      <c r="CX215" s="96">
        <v>0</v>
      </c>
      <c r="CY215" s="96">
        <v>0</v>
      </c>
      <c r="CZ215" s="96">
        <v>0</v>
      </c>
      <c r="DA215" s="96">
        <v>0</v>
      </c>
      <c r="DB215" s="96">
        <v>0</v>
      </c>
      <c r="DC215" s="96">
        <v>0</v>
      </c>
      <c r="DD215" s="96">
        <v>0</v>
      </c>
      <c r="DE215" s="96">
        <v>27872982.920000002</v>
      </c>
      <c r="DF215" s="96">
        <v>0</v>
      </c>
      <c r="DG215" s="96">
        <v>0</v>
      </c>
      <c r="DH215" s="96">
        <v>0</v>
      </c>
      <c r="DI215" s="96">
        <v>9635</v>
      </c>
      <c r="DJ215" s="96">
        <v>0</v>
      </c>
      <c r="DK215" s="96">
        <v>0</v>
      </c>
      <c r="DL215" s="96">
        <v>27863347.920000002</v>
      </c>
      <c r="DM215" s="96">
        <v>23683845.732000001</v>
      </c>
      <c r="DN215" s="96">
        <v>0</v>
      </c>
      <c r="DO215" s="96">
        <v>0</v>
      </c>
      <c r="DP215" s="96">
        <v>0</v>
      </c>
      <c r="DQ215" s="96">
        <v>0</v>
      </c>
      <c r="DR215" s="96">
        <v>0</v>
      </c>
      <c r="DS215" s="96">
        <v>0</v>
      </c>
      <c r="DT215" s="96">
        <v>0</v>
      </c>
      <c r="DU215" s="96">
        <v>0</v>
      </c>
      <c r="DV215" s="96">
        <v>0</v>
      </c>
      <c r="DW215" s="96">
        <v>32</v>
      </c>
      <c r="DX215" s="96">
        <v>0</v>
      </c>
    </row>
    <row r="216" spans="1:128" x14ac:dyDescent="0.2">
      <c r="A216" s="96">
        <v>3434</v>
      </c>
      <c r="B216" s="96" t="s">
        <v>358</v>
      </c>
      <c r="C216" s="96">
        <v>889</v>
      </c>
      <c r="D216" s="96">
        <v>925</v>
      </c>
      <c r="E216" s="96">
        <v>1814</v>
      </c>
      <c r="F216" s="96">
        <v>907</v>
      </c>
      <c r="G216" s="96">
        <v>8</v>
      </c>
      <c r="H216" s="96">
        <v>0</v>
      </c>
      <c r="I216" s="96">
        <v>915</v>
      </c>
      <c r="J216" s="96">
        <v>17748542</v>
      </c>
      <c r="K216" s="96">
        <v>2549464</v>
      </c>
      <c r="L216" s="96">
        <v>7323316</v>
      </c>
      <c r="M216" s="96">
        <v>1110500</v>
      </c>
      <c r="N216" s="96">
        <v>0</v>
      </c>
      <c r="O216" s="96">
        <v>0</v>
      </c>
      <c r="P216" s="96">
        <v>0</v>
      </c>
      <c r="Q216" s="96">
        <v>0</v>
      </c>
      <c r="R216" s="96">
        <v>6765262</v>
      </c>
      <c r="S216" s="96">
        <v>17748542</v>
      </c>
      <c r="T216" s="96">
        <v>0</v>
      </c>
      <c r="U216" s="96">
        <v>0</v>
      </c>
      <c r="V216" s="96">
        <v>0</v>
      </c>
      <c r="W216" s="96">
        <v>17748542</v>
      </c>
      <c r="X216" s="96">
        <v>6765262</v>
      </c>
      <c r="Y216" s="96">
        <v>0</v>
      </c>
      <c r="Z216" s="96">
        <v>10983280</v>
      </c>
      <c r="AA216" s="96">
        <v>0</v>
      </c>
      <c r="AB216" s="96">
        <v>0</v>
      </c>
      <c r="AC216" s="96">
        <v>0</v>
      </c>
      <c r="AD216" s="96">
        <v>0</v>
      </c>
      <c r="AE216" s="96">
        <v>0</v>
      </c>
      <c r="AF216" s="96">
        <v>0</v>
      </c>
      <c r="AG216" s="96">
        <v>0</v>
      </c>
      <c r="AH216" s="96">
        <v>0</v>
      </c>
      <c r="AI216" s="96">
        <v>0</v>
      </c>
      <c r="AJ216" s="96">
        <v>0</v>
      </c>
      <c r="AK216" s="96">
        <v>0</v>
      </c>
      <c r="AL216" s="96">
        <v>10983280</v>
      </c>
      <c r="AM216" s="96">
        <v>0</v>
      </c>
      <c r="AN216" s="96">
        <v>0</v>
      </c>
      <c r="AO216" s="96">
        <v>10983280</v>
      </c>
      <c r="AP216" s="96">
        <v>10983280</v>
      </c>
      <c r="AQ216" s="96">
        <v>1000</v>
      </c>
      <c r="AR216" s="96">
        <v>915000</v>
      </c>
      <c r="AS216" s="96">
        <v>915000</v>
      </c>
      <c r="AT216" s="96">
        <v>9780</v>
      </c>
      <c r="AU216" s="96">
        <v>8948700</v>
      </c>
      <c r="AV216" s="96">
        <v>8033700</v>
      </c>
      <c r="AW216" s="96">
        <v>2034580</v>
      </c>
      <c r="AX216" s="96">
        <v>324713</v>
      </c>
      <c r="AY216" s="96">
        <v>297112755</v>
      </c>
      <c r="AZ216" s="96">
        <v>1930000</v>
      </c>
      <c r="BA216" s="96">
        <v>1765950000</v>
      </c>
      <c r="BB216" s="96">
        <v>5.1813E-4</v>
      </c>
      <c r="BC216" s="96">
        <v>1468837245</v>
      </c>
      <c r="BD216" s="96">
        <v>761048.64</v>
      </c>
      <c r="BE216" s="96">
        <v>1149452</v>
      </c>
      <c r="BF216" s="96">
        <v>1051748580</v>
      </c>
      <c r="BG216" s="96">
        <v>7.6384199999999999E-3</v>
      </c>
      <c r="BH216" s="96">
        <v>754635825</v>
      </c>
      <c r="BI216" s="96">
        <v>5764225.3799999999</v>
      </c>
      <c r="BJ216" s="96">
        <v>573449</v>
      </c>
      <c r="BK216" s="96">
        <v>524705835</v>
      </c>
      <c r="BL216" s="96">
        <v>3.8775599999999999E-3</v>
      </c>
      <c r="BM216" s="96">
        <v>227593080</v>
      </c>
      <c r="BN216" s="96">
        <v>882505.82</v>
      </c>
      <c r="BO216" s="96">
        <v>7407779.8399999999</v>
      </c>
      <c r="BP216" s="96">
        <v>0</v>
      </c>
      <c r="BQ216" s="96">
        <v>0</v>
      </c>
      <c r="BR216" s="96">
        <v>-103225</v>
      </c>
      <c r="BS216" s="96">
        <v>-70</v>
      </c>
      <c r="BT216" s="96">
        <v>0</v>
      </c>
      <c r="BU216" s="96">
        <v>7304485</v>
      </c>
      <c r="BV216" s="96">
        <v>0</v>
      </c>
      <c r="BW216" s="96">
        <v>0</v>
      </c>
      <c r="BX216" s="96">
        <v>0</v>
      </c>
      <c r="BY216" s="96">
        <v>0</v>
      </c>
      <c r="BZ216" s="96">
        <v>0</v>
      </c>
      <c r="CA216" s="96">
        <v>1</v>
      </c>
      <c r="CB216" s="96">
        <v>7304486</v>
      </c>
      <c r="CC216" s="96">
        <v>0</v>
      </c>
      <c r="CD216" s="96">
        <v>7304486</v>
      </c>
      <c r="CE216" s="96">
        <v>915</v>
      </c>
      <c r="CF216" s="96">
        <v>0</v>
      </c>
      <c r="CG216" s="96">
        <v>915</v>
      </c>
      <c r="CH216" s="96">
        <v>10983280</v>
      </c>
      <c r="CI216" s="96">
        <v>0</v>
      </c>
      <c r="CJ216" s="96">
        <v>0</v>
      </c>
      <c r="CK216" s="96">
        <v>10983280</v>
      </c>
      <c r="CL216" s="96">
        <v>12003.58</v>
      </c>
      <c r="CM216" s="96">
        <v>0</v>
      </c>
      <c r="CN216" s="96">
        <v>0</v>
      </c>
      <c r="CO216" s="96">
        <v>0</v>
      </c>
      <c r="CP216" s="96">
        <v>0</v>
      </c>
      <c r="CQ216" s="96">
        <v>0</v>
      </c>
      <c r="CR216" s="96">
        <v>0</v>
      </c>
      <c r="CS216" s="96">
        <v>0</v>
      </c>
      <c r="CT216" s="96">
        <v>0</v>
      </c>
      <c r="CU216" s="96">
        <v>8095.93</v>
      </c>
      <c r="CV216" s="96">
        <v>0</v>
      </c>
      <c r="CW216" s="96">
        <v>0</v>
      </c>
      <c r="CX216" s="96">
        <v>0</v>
      </c>
      <c r="CY216" s="96">
        <v>0</v>
      </c>
      <c r="CZ216" s="96">
        <v>0</v>
      </c>
      <c r="DA216" s="96">
        <v>0</v>
      </c>
      <c r="DB216" s="96">
        <v>0</v>
      </c>
      <c r="DC216" s="96">
        <v>0</v>
      </c>
      <c r="DD216" s="96">
        <v>0</v>
      </c>
      <c r="DE216" s="96">
        <v>7363176.8099999996</v>
      </c>
      <c r="DF216" s="96">
        <v>0</v>
      </c>
      <c r="DG216" s="96">
        <v>0</v>
      </c>
      <c r="DH216" s="96">
        <v>0</v>
      </c>
      <c r="DI216" s="96">
        <v>0</v>
      </c>
      <c r="DJ216" s="96">
        <v>0</v>
      </c>
      <c r="DK216" s="96">
        <v>0</v>
      </c>
      <c r="DL216" s="96">
        <v>7363176.8099999996</v>
      </c>
      <c r="DM216" s="96">
        <v>6258700.2884999998</v>
      </c>
      <c r="DN216" s="96">
        <v>0</v>
      </c>
      <c r="DO216" s="96">
        <v>0</v>
      </c>
      <c r="DP216" s="96">
        <v>0</v>
      </c>
      <c r="DQ216" s="96">
        <v>0</v>
      </c>
      <c r="DR216" s="96">
        <v>0</v>
      </c>
      <c r="DS216" s="96">
        <v>0</v>
      </c>
      <c r="DT216" s="96">
        <v>0</v>
      </c>
      <c r="DU216" s="96">
        <v>0</v>
      </c>
      <c r="DV216" s="96">
        <v>0</v>
      </c>
      <c r="DW216" s="96">
        <v>0</v>
      </c>
      <c r="DX216" s="96">
        <v>0</v>
      </c>
    </row>
    <row r="217" spans="1:128" x14ac:dyDescent="0.2">
      <c r="A217" s="96">
        <v>3437</v>
      </c>
      <c r="B217" s="96" t="s">
        <v>359</v>
      </c>
      <c r="C217" s="96">
        <v>3678.75</v>
      </c>
      <c r="D217" s="96">
        <v>3682.75</v>
      </c>
      <c r="E217" s="96">
        <v>7361.5</v>
      </c>
      <c r="F217" s="96">
        <v>3681</v>
      </c>
      <c r="G217" s="96">
        <v>114</v>
      </c>
      <c r="H217" s="96">
        <v>0.25</v>
      </c>
      <c r="I217" s="96">
        <v>3823</v>
      </c>
      <c r="J217" s="96">
        <v>46676982</v>
      </c>
      <c r="K217" s="96">
        <v>35800422</v>
      </c>
      <c r="L217" s="96">
        <v>4768837</v>
      </c>
      <c r="M217" s="96">
        <v>0</v>
      </c>
      <c r="N217" s="96">
        <v>0</v>
      </c>
      <c r="O217" s="96">
        <v>0</v>
      </c>
      <c r="P217" s="96">
        <v>0</v>
      </c>
      <c r="Q217" s="96">
        <v>0</v>
      </c>
      <c r="R217" s="96">
        <v>6107723</v>
      </c>
      <c r="S217" s="96">
        <v>47072214</v>
      </c>
      <c r="T217" s="96">
        <v>0</v>
      </c>
      <c r="U217" s="96">
        <v>0</v>
      </c>
      <c r="V217" s="96">
        <v>80000</v>
      </c>
      <c r="W217" s="96">
        <v>46992214</v>
      </c>
      <c r="X217" s="96">
        <v>6107723</v>
      </c>
      <c r="Y217" s="96">
        <v>0</v>
      </c>
      <c r="Z217" s="96">
        <v>40884491</v>
      </c>
      <c r="AA217" s="96">
        <v>5510717</v>
      </c>
      <c r="AB217" s="96">
        <v>0</v>
      </c>
      <c r="AC217" s="96">
        <v>4113858</v>
      </c>
      <c r="AD217" s="96">
        <v>0</v>
      </c>
      <c r="AE217" s="96">
        <v>0</v>
      </c>
      <c r="AF217" s="96">
        <v>1396859</v>
      </c>
      <c r="AG217" s="96">
        <v>6644300</v>
      </c>
      <c r="AH217" s="96">
        <v>275291.62</v>
      </c>
      <c r="AI217" s="96">
        <v>0</v>
      </c>
      <c r="AJ217" s="96">
        <v>0</v>
      </c>
      <c r="AK217" s="96">
        <v>5522732.6200000001</v>
      </c>
      <c r="AL217" s="96">
        <v>46407223.619999997</v>
      </c>
      <c r="AM217" s="96">
        <v>0</v>
      </c>
      <c r="AN217" s="96">
        <v>0</v>
      </c>
      <c r="AO217" s="96">
        <v>46407223.619999997</v>
      </c>
      <c r="AP217" s="96">
        <v>46407223.619999997</v>
      </c>
      <c r="AQ217" s="96">
        <v>1000</v>
      </c>
      <c r="AR217" s="96">
        <v>3823000</v>
      </c>
      <c r="AS217" s="96">
        <v>3823000</v>
      </c>
      <c r="AT217" s="96">
        <v>9780</v>
      </c>
      <c r="AU217" s="96">
        <v>37388940</v>
      </c>
      <c r="AV217" s="96">
        <v>33565940</v>
      </c>
      <c r="AW217" s="96">
        <v>9018283.6199999973</v>
      </c>
      <c r="AX217" s="96">
        <v>910467</v>
      </c>
      <c r="AY217" s="96">
        <v>3480715191</v>
      </c>
      <c r="AZ217" s="96">
        <v>1930000</v>
      </c>
      <c r="BA217" s="96">
        <v>7378390000</v>
      </c>
      <c r="BB217" s="96">
        <v>5.1813E-4</v>
      </c>
      <c r="BC217" s="96">
        <v>3897674809</v>
      </c>
      <c r="BD217" s="96">
        <v>2019502.25</v>
      </c>
      <c r="BE217" s="96">
        <v>1149452</v>
      </c>
      <c r="BF217" s="96">
        <v>4394354996</v>
      </c>
      <c r="BG217" s="96">
        <v>7.6384199999999999E-3</v>
      </c>
      <c r="BH217" s="96">
        <v>913639805</v>
      </c>
      <c r="BI217" s="96">
        <v>6978764.5599999996</v>
      </c>
      <c r="BJ217" s="96">
        <v>573449</v>
      </c>
      <c r="BK217" s="96">
        <v>2192295527</v>
      </c>
      <c r="BL217" s="96">
        <v>4.1136300000000001E-3</v>
      </c>
      <c r="BM217" s="96">
        <v>-1288419664</v>
      </c>
      <c r="BN217" s="96">
        <v>-5300081.78</v>
      </c>
      <c r="BO217" s="96">
        <v>3698185.03</v>
      </c>
      <c r="BP217" s="96">
        <v>0</v>
      </c>
      <c r="BQ217" s="96">
        <v>0</v>
      </c>
      <c r="BR217" s="96">
        <v>-51533</v>
      </c>
      <c r="BS217" s="96">
        <v>17674</v>
      </c>
      <c r="BT217" s="96">
        <v>0</v>
      </c>
      <c r="BU217" s="96">
        <v>3664326</v>
      </c>
      <c r="BV217" s="96">
        <v>1313787.3700000001</v>
      </c>
      <c r="BW217" s="96">
        <v>0</v>
      </c>
      <c r="BX217" s="96">
        <v>-18308</v>
      </c>
      <c r="BY217" s="96">
        <v>-17674</v>
      </c>
      <c r="BZ217" s="96">
        <v>1277805</v>
      </c>
      <c r="CA217" s="96">
        <v>0</v>
      </c>
      <c r="CB217" s="96">
        <v>4942131</v>
      </c>
      <c r="CC217" s="96">
        <v>0</v>
      </c>
      <c r="CD217" s="96">
        <v>4942131</v>
      </c>
      <c r="CE217" s="96">
        <v>3823</v>
      </c>
      <c r="CF217" s="96">
        <v>62.21</v>
      </c>
      <c r="CG217" s="96">
        <v>3885.21</v>
      </c>
      <c r="CH217" s="96">
        <v>40884491</v>
      </c>
      <c r="CI217" s="96">
        <v>5522732.6200000001</v>
      </c>
      <c r="CJ217" s="96">
        <v>1145814</v>
      </c>
      <c r="CK217" s="96">
        <v>47553037.619999997</v>
      </c>
      <c r="CL217" s="96">
        <v>12239.5</v>
      </c>
      <c r="CM217" s="96">
        <v>761419.3</v>
      </c>
      <c r="CN217" s="96">
        <v>967984.72500000009</v>
      </c>
      <c r="CO217" s="96">
        <v>206565.42500000005</v>
      </c>
      <c r="CP217" s="96">
        <v>967984.73</v>
      </c>
      <c r="CQ217" s="96">
        <v>0</v>
      </c>
      <c r="CR217" s="96">
        <v>-13489</v>
      </c>
      <c r="CS217" s="96">
        <v>0</v>
      </c>
      <c r="CT217" s="96">
        <v>954496</v>
      </c>
      <c r="CU217" s="96">
        <v>967.35</v>
      </c>
      <c r="CV217" s="96">
        <v>0</v>
      </c>
      <c r="CW217" s="96">
        <v>0</v>
      </c>
      <c r="CX217" s="96">
        <v>0</v>
      </c>
      <c r="CY217" s="96">
        <v>0</v>
      </c>
      <c r="CZ217" s="96">
        <v>0</v>
      </c>
      <c r="DA217" s="96">
        <v>0</v>
      </c>
      <c r="DB217" s="96">
        <v>0</v>
      </c>
      <c r="DC217" s="96">
        <v>0</v>
      </c>
      <c r="DD217" s="96">
        <v>0</v>
      </c>
      <c r="DE217" s="96">
        <v>4559655.7699999996</v>
      </c>
      <c r="DF217" s="96">
        <v>274808.34000000003</v>
      </c>
      <c r="DG217" s="96">
        <v>1161582</v>
      </c>
      <c r="DH217" s="96">
        <v>0</v>
      </c>
      <c r="DI217" s="96">
        <v>99608</v>
      </c>
      <c r="DJ217" s="96">
        <v>0</v>
      </c>
      <c r="DK217" s="96">
        <v>1548775.56</v>
      </c>
      <c r="DL217" s="96">
        <v>5896438.1099999994</v>
      </c>
      <c r="DM217" s="96">
        <v>5011972.3934999993</v>
      </c>
      <c r="DN217" s="96">
        <v>967984.72500000009</v>
      </c>
      <c r="DO217" s="96">
        <v>345802.64</v>
      </c>
      <c r="DP217" s="96">
        <v>345802.64</v>
      </c>
      <c r="DQ217" s="96">
        <v>345802.64</v>
      </c>
      <c r="DR217" s="96">
        <v>0</v>
      </c>
      <c r="DS217" s="96">
        <v>-4819</v>
      </c>
      <c r="DT217" s="96">
        <v>-17674</v>
      </c>
      <c r="DU217" s="96">
        <v>323310</v>
      </c>
      <c r="DV217" s="96">
        <v>0</v>
      </c>
      <c r="DW217" s="96">
        <v>28</v>
      </c>
      <c r="DX217" s="96">
        <v>0</v>
      </c>
    </row>
    <row r="218" spans="1:128" x14ac:dyDescent="0.2">
      <c r="A218" s="96">
        <v>3444</v>
      </c>
      <c r="B218" s="96" t="s">
        <v>360</v>
      </c>
      <c r="C218" s="96">
        <v>3264</v>
      </c>
      <c r="D218" s="96">
        <v>3250</v>
      </c>
      <c r="E218" s="96">
        <v>6514</v>
      </c>
      <c r="F218" s="96">
        <v>3257</v>
      </c>
      <c r="G218" s="96">
        <v>130</v>
      </c>
      <c r="H218" s="96">
        <v>0.69</v>
      </c>
      <c r="I218" s="96">
        <v>3388</v>
      </c>
      <c r="J218" s="96">
        <v>35340059</v>
      </c>
      <c r="K218" s="96">
        <v>13389065</v>
      </c>
      <c r="L218" s="96">
        <v>18867775</v>
      </c>
      <c r="M218" s="96">
        <v>0</v>
      </c>
      <c r="N218" s="96">
        <v>0</v>
      </c>
      <c r="O218" s="96">
        <v>0</v>
      </c>
      <c r="P218" s="96">
        <v>0</v>
      </c>
      <c r="Q218" s="96">
        <v>0</v>
      </c>
      <c r="R218" s="96">
        <v>3083219</v>
      </c>
      <c r="S218" s="96">
        <v>35434692.850000001</v>
      </c>
      <c r="T218" s="96">
        <v>199350</v>
      </c>
      <c r="U218" s="96">
        <v>0</v>
      </c>
      <c r="V218" s="96">
        <v>15000</v>
      </c>
      <c r="W218" s="96">
        <v>35220342.850000001</v>
      </c>
      <c r="X218" s="96">
        <v>3083219</v>
      </c>
      <c r="Y218" s="96">
        <v>0</v>
      </c>
      <c r="Z218" s="96">
        <v>32137123.850000001</v>
      </c>
      <c r="AA218" s="96">
        <v>3678350</v>
      </c>
      <c r="AB218" s="96">
        <v>199350</v>
      </c>
      <c r="AC218" s="96">
        <v>3380000</v>
      </c>
      <c r="AD218" s="96">
        <v>0</v>
      </c>
      <c r="AE218" s="96">
        <v>0</v>
      </c>
      <c r="AF218" s="96">
        <v>99000</v>
      </c>
      <c r="AG218" s="96">
        <v>3468170</v>
      </c>
      <c r="AH218" s="96">
        <v>0</v>
      </c>
      <c r="AI218" s="96">
        <v>0</v>
      </c>
      <c r="AJ218" s="96">
        <v>0</v>
      </c>
      <c r="AK218" s="96">
        <v>3369170</v>
      </c>
      <c r="AL218" s="96">
        <v>35506293.850000001</v>
      </c>
      <c r="AM218" s="96">
        <v>0</v>
      </c>
      <c r="AN218" s="96">
        <v>0</v>
      </c>
      <c r="AO218" s="96">
        <v>35506293.850000001</v>
      </c>
      <c r="AP218" s="96">
        <v>35506293.850000001</v>
      </c>
      <c r="AQ218" s="96">
        <v>1000</v>
      </c>
      <c r="AR218" s="96">
        <v>3388000</v>
      </c>
      <c r="AS218" s="96">
        <v>3388000</v>
      </c>
      <c r="AT218" s="96">
        <v>9780</v>
      </c>
      <c r="AU218" s="96">
        <v>33134640</v>
      </c>
      <c r="AV218" s="96">
        <v>29746640</v>
      </c>
      <c r="AW218" s="96">
        <v>2371653.8500000015</v>
      </c>
      <c r="AX218" s="96">
        <v>513984</v>
      </c>
      <c r="AY218" s="96">
        <v>1741378831</v>
      </c>
      <c r="AZ218" s="96">
        <v>1930000</v>
      </c>
      <c r="BA218" s="96">
        <v>6538840000</v>
      </c>
      <c r="BB218" s="96">
        <v>5.1813E-4</v>
      </c>
      <c r="BC218" s="96">
        <v>4797461169</v>
      </c>
      <c r="BD218" s="96">
        <v>2485708.56</v>
      </c>
      <c r="BE218" s="96">
        <v>1149452</v>
      </c>
      <c r="BF218" s="96">
        <v>3894343376</v>
      </c>
      <c r="BG218" s="96">
        <v>7.6384199999999999E-3</v>
      </c>
      <c r="BH218" s="96">
        <v>2152964545</v>
      </c>
      <c r="BI218" s="96">
        <v>16445247.439999999</v>
      </c>
      <c r="BJ218" s="96">
        <v>573449</v>
      </c>
      <c r="BK218" s="96">
        <v>1942845212</v>
      </c>
      <c r="BL218" s="96">
        <v>1.2207100000000001E-3</v>
      </c>
      <c r="BM218" s="96">
        <v>201466381</v>
      </c>
      <c r="BN218" s="96">
        <v>245932.03</v>
      </c>
      <c r="BO218" s="96">
        <v>19176888.030000001</v>
      </c>
      <c r="BP218" s="96">
        <v>0</v>
      </c>
      <c r="BQ218" s="96">
        <v>0</v>
      </c>
      <c r="BR218" s="96">
        <v>-267223</v>
      </c>
      <c r="BS218" s="96">
        <v>-389</v>
      </c>
      <c r="BT218" s="96">
        <v>0</v>
      </c>
      <c r="BU218" s="96">
        <v>18909276</v>
      </c>
      <c r="BV218" s="96">
        <v>0</v>
      </c>
      <c r="BW218" s="96">
        <v>0</v>
      </c>
      <c r="BX218" s="96">
        <v>0</v>
      </c>
      <c r="BY218" s="96">
        <v>0</v>
      </c>
      <c r="BZ218" s="96">
        <v>0</v>
      </c>
      <c r="CA218" s="96">
        <v>5</v>
      </c>
      <c r="CB218" s="96">
        <v>18909281</v>
      </c>
      <c r="CC218" s="96">
        <v>0</v>
      </c>
      <c r="CD218" s="96">
        <v>18909281</v>
      </c>
      <c r="CE218" s="96">
        <v>3388</v>
      </c>
      <c r="CF218" s="96">
        <v>0</v>
      </c>
      <c r="CG218" s="96">
        <v>3388</v>
      </c>
      <c r="CH218" s="96">
        <v>32137123.850000001</v>
      </c>
      <c r="CI218" s="96">
        <v>3369170</v>
      </c>
      <c r="CJ218" s="96">
        <v>0</v>
      </c>
      <c r="CK218" s="96">
        <v>35506293.850000001</v>
      </c>
      <c r="CL218" s="96">
        <v>10480.02</v>
      </c>
      <c r="CM218" s="96">
        <v>0</v>
      </c>
      <c r="CN218" s="96">
        <v>0</v>
      </c>
      <c r="CO218" s="96">
        <v>0</v>
      </c>
      <c r="CP218" s="96">
        <v>0</v>
      </c>
      <c r="CQ218" s="96">
        <v>0</v>
      </c>
      <c r="CR218" s="96">
        <v>0</v>
      </c>
      <c r="CS218" s="96">
        <v>0</v>
      </c>
      <c r="CT218" s="96">
        <v>0</v>
      </c>
      <c r="CU218" s="96">
        <v>5660.24</v>
      </c>
      <c r="CV218" s="96">
        <v>0</v>
      </c>
      <c r="CW218" s="96">
        <v>0</v>
      </c>
      <c r="CX218" s="96">
        <v>0</v>
      </c>
      <c r="CY218" s="96">
        <v>0</v>
      </c>
      <c r="CZ218" s="96">
        <v>0</v>
      </c>
      <c r="DA218" s="96">
        <v>0</v>
      </c>
      <c r="DB218" s="96">
        <v>0</v>
      </c>
      <c r="DC218" s="96">
        <v>0</v>
      </c>
      <c r="DD218" s="96">
        <v>0</v>
      </c>
      <c r="DE218" s="96">
        <v>19124773.010000002</v>
      </c>
      <c r="DF218" s="96">
        <v>0</v>
      </c>
      <c r="DG218" s="96">
        <v>0</v>
      </c>
      <c r="DH218" s="96">
        <v>0</v>
      </c>
      <c r="DI218" s="96">
        <v>0</v>
      </c>
      <c r="DJ218" s="96">
        <v>0</v>
      </c>
      <c r="DK218" s="96">
        <v>0</v>
      </c>
      <c r="DL218" s="96">
        <v>19124773.010000002</v>
      </c>
      <c r="DM218" s="96">
        <v>16256057.058500001</v>
      </c>
      <c r="DN218" s="96">
        <v>0</v>
      </c>
      <c r="DO218" s="96">
        <v>0</v>
      </c>
      <c r="DP218" s="96">
        <v>0</v>
      </c>
      <c r="DQ218" s="96">
        <v>0</v>
      </c>
      <c r="DR218" s="96">
        <v>0</v>
      </c>
      <c r="DS218" s="96">
        <v>0</v>
      </c>
      <c r="DT218" s="96">
        <v>0</v>
      </c>
      <c r="DU218" s="96">
        <v>0</v>
      </c>
      <c r="DV218" s="96">
        <v>0</v>
      </c>
      <c r="DW218" s="96">
        <v>0</v>
      </c>
      <c r="DX218" s="96">
        <v>0</v>
      </c>
    </row>
    <row r="219" spans="1:128" x14ac:dyDescent="0.2">
      <c r="A219" s="96">
        <v>3479</v>
      </c>
      <c r="B219" s="96" t="s">
        <v>361</v>
      </c>
      <c r="C219" s="96">
        <v>3521</v>
      </c>
      <c r="D219" s="96">
        <v>3513</v>
      </c>
      <c r="E219" s="96">
        <v>7034</v>
      </c>
      <c r="F219" s="96">
        <v>3517</v>
      </c>
      <c r="G219" s="96">
        <v>0</v>
      </c>
      <c r="H219" s="96">
        <v>0.18</v>
      </c>
      <c r="I219" s="96">
        <v>3530</v>
      </c>
      <c r="J219" s="96">
        <v>41712854</v>
      </c>
      <c r="K219" s="96">
        <v>35127739</v>
      </c>
      <c r="L219" s="96">
        <v>1152811</v>
      </c>
      <c r="M219" s="96">
        <v>0</v>
      </c>
      <c r="N219" s="96">
        <v>0</v>
      </c>
      <c r="O219" s="96">
        <v>0</v>
      </c>
      <c r="P219" s="96">
        <v>0</v>
      </c>
      <c r="Q219" s="96">
        <v>0</v>
      </c>
      <c r="R219" s="96">
        <v>5432304</v>
      </c>
      <c r="S219" s="96">
        <v>43812854</v>
      </c>
      <c r="T219" s="96">
        <v>0</v>
      </c>
      <c r="U219" s="96">
        <v>0</v>
      </c>
      <c r="V219" s="96">
        <v>5000</v>
      </c>
      <c r="W219" s="96">
        <v>43807854</v>
      </c>
      <c r="X219" s="96">
        <v>5432304</v>
      </c>
      <c r="Y219" s="96">
        <v>0</v>
      </c>
      <c r="Z219" s="96">
        <v>38375550</v>
      </c>
      <c r="AA219" s="96">
        <v>2958712</v>
      </c>
      <c r="AB219" s="96">
        <v>0</v>
      </c>
      <c r="AC219" s="96">
        <v>2957712</v>
      </c>
      <c r="AD219" s="96">
        <v>0</v>
      </c>
      <c r="AE219" s="96">
        <v>0</v>
      </c>
      <c r="AF219" s="96">
        <v>1000</v>
      </c>
      <c r="AG219" s="96">
        <v>3049148</v>
      </c>
      <c r="AH219" s="96">
        <v>0</v>
      </c>
      <c r="AI219" s="96">
        <v>0</v>
      </c>
      <c r="AJ219" s="96">
        <v>0</v>
      </c>
      <c r="AK219" s="96">
        <v>3048148</v>
      </c>
      <c r="AL219" s="96">
        <v>41423698</v>
      </c>
      <c r="AM219" s="96">
        <v>0</v>
      </c>
      <c r="AN219" s="96">
        <v>0</v>
      </c>
      <c r="AO219" s="96">
        <v>41423698</v>
      </c>
      <c r="AP219" s="96">
        <v>41423698</v>
      </c>
      <c r="AQ219" s="96">
        <v>1000</v>
      </c>
      <c r="AR219" s="96">
        <v>3530000</v>
      </c>
      <c r="AS219" s="96">
        <v>3530000</v>
      </c>
      <c r="AT219" s="96">
        <v>9780</v>
      </c>
      <c r="AU219" s="96">
        <v>34523400</v>
      </c>
      <c r="AV219" s="96">
        <v>30993400</v>
      </c>
      <c r="AW219" s="96">
        <v>6900298</v>
      </c>
      <c r="AX219" s="96">
        <v>1331121</v>
      </c>
      <c r="AY219" s="96">
        <v>4698856999</v>
      </c>
      <c r="AZ219" s="96">
        <v>1930000</v>
      </c>
      <c r="BA219" s="96">
        <v>6812900000</v>
      </c>
      <c r="BB219" s="96">
        <v>5.1813E-4</v>
      </c>
      <c r="BC219" s="96">
        <v>2114043001</v>
      </c>
      <c r="BD219" s="96">
        <v>1095349.1000000001</v>
      </c>
      <c r="BE219" s="96">
        <v>1149452</v>
      </c>
      <c r="BF219" s="96">
        <v>4057565560</v>
      </c>
      <c r="BG219" s="96">
        <v>7.6384199999999999E-3</v>
      </c>
      <c r="BH219" s="96">
        <v>-641291439</v>
      </c>
      <c r="BI219" s="96">
        <v>-4898453.3499999996</v>
      </c>
      <c r="BJ219" s="96">
        <v>573449</v>
      </c>
      <c r="BK219" s="96">
        <v>2024274970</v>
      </c>
      <c r="BL219" s="96">
        <v>3.4087800000000001E-3</v>
      </c>
      <c r="BM219" s="96">
        <v>-2674582029</v>
      </c>
      <c r="BN219" s="96">
        <v>-9117061.7300000004</v>
      </c>
      <c r="BO219" s="96">
        <v>1095349.1000000001</v>
      </c>
      <c r="BP219" s="96">
        <v>0</v>
      </c>
      <c r="BQ219" s="96">
        <v>0</v>
      </c>
      <c r="BR219" s="96">
        <v>-15263</v>
      </c>
      <c r="BS219" s="96">
        <v>0</v>
      </c>
      <c r="BT219" s="96">
        <v>0</v>
      </c>
      <c r="BU219" s="96">
        <v>1080086</v>
      </c>
      <c r="BV219" s="96">
        <v>1148945.8500000001</v>
      </c>
      <c r="BW219" s="96">
        <v>0</v>
      </c>
      <c r="BX219" s="96">
        <v>-16010</v>
      </c>
      <c r="BY219" s="96">
        <v>0</v>
      </c>
      <c r="BZ219" s="96">
        <v>1132936</v>
      </c>
      <c r="CA219" s="96">
        <v>0</v>
      </c>
      <c r="CB219" s="96">
        <v>2213022</v>
      </c>
      <c r="CC219" s="96">
        <v>0</v>
      </c>
      <c r="CD219" s="96">
        <v>2213022</v>
      </c>
      <c r="CE219" s="96">
        <v>3530</v>
      </c>
      <c r="CF219" s="96">
        <v>97.5</v>
      </c>
      <c r="CG219" s="96">
        <v>3627.5</v>
      </c>
      <c r="CH219" s="96">
        <v>38375550</v>
      </c>
      <c r="CI219" s="96">
        <v>3048148</v>
      </c>
      <c r="CJ219" s="96">
        <v>1322965</v>
      </c>
      <c r="CK219" s="96">
        <v>42746663</v>
      </c>
      <c r="CL219" s="96">
        <v>11784.06</v>
      </c>
      <c r="CM219" s="96">
        <v>1148945.8500000001</v>
      </c>
      <c r="CN219" s="96">
        <v>591903.875</v>
      </c>
      <c r="CO219" s="96">
        <v>0</v>
      </c>
      <c r="CP219" s="96">
        <v>1148945.8500000001</v>
      </c>
      <c r="CQ219" s="96">
        <v>0</v>
      </c>
      <c r="CR219" s="96">
        <v>-16010</v>
      </c>
      <c r="CS219" s="96">
        <v>0</v>
      </c>
      <c r="CT219" s="96">
        <v>1132936</v>
      </c>
      <c r="CU219" s="96">
        <v>310.3</v>
      </c>
      <c r="CV219" s="96">
        <v>0</v>
      </c>
      <c r="CW219" s="96">
        <v>0</v>
      </c>
      <c r="CX219" s="96">
        <v>0</v>
      </c>
      <c r="CY219" s="96">
        <v>0</v>
      </c>
      <c r="CZ219" s="96">
        <v>0</v>
      </c>
      <c r="DA219" s="96">
        <v>0</v>
      </c>
      <c r="DB219" s="96">
        <v>0</v>
      </c>
      <c r="DC219" s="96">
        <v>0</v>
      </c>
      <c r="DD219" s="96">
        <v>0</v>
      </c>
      <c r="DE219" s="96">
        <v>1168675.69</v>
      </c>
      <c r="DF219" s="96">
        <v>0</v>
      </c>
      <c r="DG219" s="96">
        <v>1341171</v>
      </c>
      <c r="DH219" s="96">
        <v>0</v>
      </c>
      <c r="DI219" s="96">
        <v>0</v>
      </c>
      <c r="DJ219" s="96">
        <v>0</v>
      </c>
      <c r="DK219" s="96">
        <v>947046.2</v>
      </c>
      <c r="DL219" s="96">
        <v>2509846.69</v>
      </c>
      <c r="DM219" s="96">
        <v>2133369.6864999998</v>
      </c>
      <c r="DN219" s="96">
        <v>1148945.8500000001</v>
      </c>
      <c r="DO219" s="96">
        <v>0</v>
      </c>
      <c r="DP219" s="96">
        <v>0</v>
      </c>
      <c r="DQ219" s="96">
        <v>0</v>
      </c>
      <c r="DR219" s="96">
        <v>0</v>
      </c>
      <c r="DS219" s="96">
        <v>0</v>
      </c>
      <c r="DT219" s="96">
        <v>0</v>
      </c>
      <c r="DU219" s="96">
        <v>0</v>
      </c>
      <c r="DV219" s="96">
        <v>0</v>
      </c>
      <c r="DW219" s="96">
        <v>13</v>
      </c>
      <c r="DX219" s="96">
        <v>0</v>
      </c>
    </row>
    <row r="220" spans="1:128" x14ac:dyDescent="0.2">
      <c r="A220" s="96">
        <v>3484</v>
      </c>
      <c r="B220" s="96" t="s">
        <v>362</v>
      </c>
      <c r="C220" s="96">
        <v>147</v>
      </c>
      <c r="D220" s="96">
        <v>146</v>
      </c>
      <c r="E220" s="96">
        <v>293</v>
      </c>
      <c r="F220" s="96">
        <v>147</v>
      </c>
      <c r="G220" s="96">
        <v>0</v>
      </c>
      <c r="H220" s="96">
        <v>0</v>
      </c>
      <c r="I220" s="96">
        <v>147</v>
      </c>
      <c r="J220" s="96">
        <v>2614370</v>
      </c>
      <c r="K220" s="96">
        <v>2058447</v>
      </c>
      <c r="L220" s="96">
        <v>9330</v>
      </c>
      <c r="M220" s="96">
        <v>0</v>
      </c>
      <c r="N220" s="96">
        <v>0</v>
      </c>
      <c r="O220" s="96">
        <v>0</v>
      </c>
      <c r="P220" s="96">
        <v>0</v>
      </c>
      <c r="Q220" s="96">
        <v>0</v>
      </c>
      <c r="R220" s="96">
        <v>546593</v>
      </c>
      <c r="S220" s="96">
        <v>2710704</v>
      </c>
      <c r="T220" s="96">
        <v>0</v>
      </c>
      <c r="U220" s="96">
        <v>0</v>
      </c>
      <c r="V220" s="96">
        <v>0</v>
      </c>
      <c r="W220" s="96">
        <v>2710704</v>
      </c>
      <c r="X220" s="96">
        <v>546593</v>
      </c>
      <c r="Y220" s="96">
        <v>0</v>
      </c>
      <c r="Z220" s="96">
        <v>2164111</v>
      </c>
      <c r="AA220" s="96">
        <v>21471</v>
      </c>
      <c r="AB220" s="96">
        <v>0</v>
      </c>
      <c r="AC220" s="96">
        <v>21321</v>
      </c>
      <c r="AD220" s="96">
        <v>0</v>
      </c>
      <c r="AE220" s="96">
        <v>0</v>
      </c>
      <c r="AF220" s="96">
        <v>150</v>
      </c>
      <c r="AG220" s="96">
        <v>58462</v>
      </c>
      <c r="AH220" s="96">
        <v>0</v>
      </c>
      <c r="AI220" s="96">
        <v>0</v>
      </c>
      <c r="AJ220" s="96">
        <v>0</v>
      </c>
      <c r="AK220" s="96">
        <v>58312</v>
      </c>
      <c r="AL220" s="96">
        <v>2222423</v>
      </c>
      <c r="AM220" s="96">
        <v>0</v>
      </c>
      <c r="AN220" s="96">
        <v>0</v>
      </c>
      <c r="AO220" s="96">
        <v>2222423</v>
      </c>
      <c r="AP220" s="96">
        <v>2222423</v>
      </c>
      <c r="AQ220" s="96">
        <v>1000</v>
      </c>
      <c r="AR220" s="96">
        <v>147000</v>
      </c>
      <c r="AS220" s="96">
        <v>147000</v>
      </c>
      <c r="AT220" s="96">
        <v>9780</v>
      </c>
      <c r="AU220" s="96">
        <v>1437660</v>
      </c>
      <c r="AV220" s="96">
        <v>1290660</v>
      </c>
      <c r="AW220" s="96">
        <v>784763</v>
      </c>
      <c r="AX220" s="96">
        <v>3022695</v>
      </c>
      <c r="AY220" s="96">
        <v>444336100</v>
      </c>
      <c r="AZ220" s="96">
        <v>1930000</v>
      </c>
      <c r="BA220" s="96">
        <v>283710000</v>
      </c>
      <c r="BB220" s="96">
        <v>5.1813E-4</v>
      </c>
      <c r="BC220" s="96">
        <v>-160626100</v>
      </c>
      <c r="BD220" s="96">
        <v>0</v>
      </c>
      <c r="BE220" s="96">
        <v>1149452</v>
      </c>
      <c r="BF220" s="96">
        <v>168969444</v>
      </c>
      <c r="BG220" s="96">
        <v>7.6384199999999999E-3</v>
      </c>
      <c r="BH220" s="96">
        <v>-275366656</v>
      </c>
      <c r="BI220" s="96">
        <v>-2103366.17</v>
      </c>
      <c r="BJ220" s="96">
        <v>573449</v>
      </c>
      <c r="BK220" s="96">
        <v>84297003</v>
      </c>
      <c r="BL220" s="96">
        <v>9.3095000000000001E-3</v>
      </c>
      <c r="BM220" s="96">
        <v>-360039097</v>
      </c>
      <c r="BN220" s="96">
        <v>-3351783.97</v>
      </c>
      <c r="BO220" s="96">
        <v>0</v>
      </c>
      <c r="BP220" s="96">
        <v>0</v>
      </c>
      <c r="BQ220" s="96">
        <v>0</v>
      </c>
      <c r="BR220" s="96">
        <v>0</v>
      </c>
      <c r="BS220" s="96">
        <v>0</v>
      </c>
      <c r="BT220" s="96">
        <v>0</v>
      </c>
      <c r="BU220" s="96">
        <v>0</v>
      </c>
      <c r="BV220" s="96">
        <v>0</v>
      </c>
      <c r="BW220" s="96">
        <v>0</v>
      </c>
      <c r="BX220" s="96">
        <v>0</v>
      </c>
      <c r="BY220" s="96">
        <v>0</v>
      </c>
      <c r="BZ220" s="96">
        <v>0</v>
      </c>
      <c r="CA220" s="96">
        <v>0</v>
      </c>
      <c r="CB220" s="96">
        <v>0</v>
      </c>
      <c r="CC220" s="96">
        <v>0</v>
      </c>
      <c r="CD220" s="96">
        <v>0</v>
      </c>
      <c r="CE220" s="96">
        <v>147</v>
      </c>
      <c r="CF220" s="96">
        <v>0</v>
      </c>
      <c r="CG220" s="96">
        <v>147</v>
      </c>
      <c r="CH220" s="96">
        <v>2164111</v>
      </c>
      <c r="CI220" s="96">
        <v>58312</v>
      </c>
      <c r="CJ220" s="96">
        <v>0</v>
      </c>
      <c r="CK220" s="96">
        <v>2222423</v>
      </c>
      <c r="CL220" s="96">
        <v>15118.52</v>
      </c>
      <c r="CM220" s="96">
        <v>0</v>
      </c>
      <c r="CN220" s="96">
        <v>0</v>
      </c>
      <c r="CO220" s="96">
        <v>0</v>
      </c>
      <c r="CP220" s="96">
        <v>0</v>
      </c>
      <c r="CQ220" s="96">
        <v>0</v>
      </c>
      <c r="CR220" s="96">
        <v>0</v>
      </c>
      <c r="CS220" s="96">
        <v>0</v>
      </c>
      <c r="CT220" s="96">
        <v>0</v>
      </c>
      <c r="CU220" s="96">
        <v>0</v>
      </c>
      <c r="CV220" s="96">
        <v>0</v>
      </c>
      <c r="CW220" s="96">
        <v>0</v>
      </c>
      <c r="CX220" s="96">
        <v>0</v>
      </c>
      <c r="CY220" s="96">
        <v>0</v>
      </c>
      <c r="CZ220" s="96">
        <v>0</v>
      </c>
      <c r="DA220" s="96">
        <v>0</v>
      </c>
      <c r="DB220" s="96">
        <v>0</v>
      </c>
      <c r="DC220" s="96">
        <v>0</v>
      </c>
      <c r="DD220" s="96">
        <v>0</v>
      </c>
      <c r="DE220" s="96">
        <v>0</v>
      </c>
      <c r="DF220" s="96">
        <v>0</v>
      </c>
      <c r="DG220" s="96">
        <v>0</v>
      </c>
      <c r="DH220" s="96">
        <v>0</v>
      </c>
      <c r="DI220" s="96">
        <v>21325</v>
      </c>
      <c r="DJ220" s="96">
        <v>0</v>
      </c>
      <c r="DK220" s="96">
        <v>0</v>
      </c>
      <c r="DL220" s="96">
        <v>0</v>
      </c>
      <c r="DM220" s="96">
        <v>0</v>
      </c>
      <c r="DN220" s="96">
        <v>0</v>
      </c>
      <c r="DO220" s="96">
        <v>0</v>
      </c>
      <c r="DP220" s="96">
        <v>0</v>
      </c>
      <c r="DQ220" s="96">
        <v>0</v>
      </c>
      <c r="DR220" s="96">
        <v>0</v>
      </c>
      <c r="DS220" s="96">
        <v>0</v>
      </c>
      <c r="DT220" s="96">
        <v>0</v>
      </c>
      <c r="DU220" s="96">
        <v>0</v>
      </c>
      <c r="DV220" s="96">
        <v>0</v>
      </c>
      <c r="DW220" s="96">
        <v>0</v>
      </c>
      <c r="DX220" s="96">
        <v>0</v>
      </c>
    </row>
    <row r="221" spans="1:128" x14ac:dyDescent="0.2">
      <c r="A221" s="96">
        <v>3500</v>
      </c>
      <c r="B221" s="96" t="s">
        <v>363</v>
      </c>
      <c r="C221" s="96">
        <v>2664</v>
      </c>
      <c r="D221" s="96">
        <v>2649</v>
      </c>
      <c r="E221" s="96">
        <v>5313</v>
      </c>
      <c r="F221" s="96">
        <v>2657</v>
      </c>
      <c r="G221" s="96">
        <v>28</v>
      </c>
      <c r="H221" s="96">
        <v>0</v>
      </c>
      <c r="I221" s="96">
        <v>2707</v>
      </c>
      <c r="J221" s="96">
        <v>33621537</v>
      </c>
      <c r="K221" s="96">
        <v>8621402</v>
      </c>
      <c r="L221" s="96">
        <v>17401723</v>
      </c>
      <c r="M221" s="96">
        <v>0</v>
      </c>
      <c r="N221" s="96">
        <v>0</v>
      </c>
      <c r="O221" s="96">
        <v>0</v>
      </c>
      <c r="P221" s="96">
        <v>0</v>
      </c>
      <c r="Q221" s="96">
        <v>0</v>
      </c>
      <c r="R221" s="96">
        <v>7598412</v>
      </c>
      <c r="S221" s="96">
        <v>34143578</v>
      </c>
      <c r="T221" s="96">
        <v>0</v>
      </c>
      <c r="U221" s="96">
        <v>0</v>
      </c>
      <c r="V221" s="96">
        <v>2300</v>
      </c>
      <c r="W221" s="96">
        <v>34141278</v>
      </c>
      <c r="X221" s="96">
        <v>7598412</v>
      </c>
      <c r="Y221" s="96">
        <v>0</v>
      </c>
      <c r="Z221" s="96">
        <v>26542866</v>
      </c>
      <c r="AA221" s="96">
        <v>1837793</v>
      </c>
      <c r="AB221" s="96">
        <v>0</v>
      </c>
      <c r="AC221" s="96">
        <v>1837793</v>
      </c>
      <c r="AD221" s="96">
        <v>0</v>
      </c>
      <c r="AE221" s="96">
        <v>0</v>
      </c>
      <c r="AF221" s="96">
        <v>0</v>
      </c>
      <c r="AG221" s="96">
        <v>1858780</v>
      </c>
      <c r="AH221" s="96">
        <v>0</v>
      </c>
      <c r="AI221" s="96">
        <v>0</v>
      </c>
      <c r="AJ221" s="96">
        <v>0</v>
      </c>
      <c r="AK221" s="96">
        <v>1858780</v>
      </c>
      <c r="AL221" s="96">
        <v>28401646</v>
      </c>
      <c r="AM221" s="96">
        <v>0</v>
      </c>
      <c r="AN221" s="96">
        <v>0</v>
      </c>
      <c r="AO221" s="96">
        <v>28401646</v>
      </c>
      <c r="AP221" s="96">
        <v>28401646</v>
      </c>
      <c r="AQ221" s="96">
        <v>1000</v>
      </c>
      <c r="AR221" s="96">
        <v>2707000</v>
      </c>
      <c r="AS221" s="96">
        <v>2707000</v>
      </c>
      <c r="AT221" s="96">
        <v>9780</v>
      </c>
      <c r="AU221" s="96">
        <v>26474460</v>
      </c>
      <c r="AV221" s="96">
        <v>23767460</v>
      </c>
      <c r="AW221" s="96">
        <v>1927186</v>
      </c>
      <c r="AX221" s="96">
        <v>425449</v>
      </c>
      <c r="AY221" s="96">
        <v>1151691342</v>
      </c>
      <c r="AZ221" s="96">
        <v>1930000</v>
      </c>
      <c r="BA221" s="96">
        <v>5224510000</v>
      </c>
      <c r="BB221" s="96">
        <v>5.1813E-4</v>
      </c>
      <c r="BC221" s="96">
        <v>4072818658</v>
      </c>
      <c r="BD221" s="96">
        <v>2110249.5299999998</v>
      </c>
      <c r="BE221" s="96">
        <v>1149452</v>
      </c>
      <c r="BF221" s="96">
        <v>3111566564</v>
      </c>
      <c r="BG221" s="96">
        <v>7.6384199999999999E-3</v>
      </c>
      <c r="BH221" s="96">
        <v>1959875222</v>
      </c>
      <c r="BI221" s="96">
        <v>14970350.09</v>
      </c>
      <c r="BJ221" s="96">
        <v>573449</v>
      </c>
      <c r="BK221" s="96">
        <v>1552326443</v>
      </c>
      <c r="BL221" s="96">
        <v>1.2414800000000001E-3</v>
      </c>
      <c r="BM221" s="96">
        <v>400635101</v>
      </c>
      <c r="BN221" s="96">
        <v>497380.47</v>
      </c>
      <c r="BO221" s="96">
        <v>17577980.09</v>
      </c>
      <c r="BP221" s="96">
        <v>0</v>
      </c>
      <c r="BQ221" s="96">
        <v>0</v>
      </c>
      <c r="BR221" s="96">
        <v>-244943</v>
      </c>
      <c r="BS221" s="96">
        <v>-548</v>
      </c>
      <c r="BT221" s="96">
        <v>0</v>
      </c>
      <c r="BU221" s="96">
        <v>17332489</v>
      </c>
      <c r="BV221" s="96">
        <v>0</v>
      </c>
      <c r="BW221" s="96">
        <v>0</v>
      </c>
      <c r="BX221" s="96">
        <v>0</v>
      </c>
      <c r="BY221" s="96">
        <v>0</v>
      </c>
      <c r="BZ221" s="96">
        <v>0</v>
      </c>
      <c r="CA221" s="96">
        <v>8</v>
      </c>
      <c r="CB221" s="96">
        <v>17332497</v>
      </c>
      <c r="CC221" s="96">
        <v>0</v>
      </c>
      <c r="CD221" s="96">
        <v>17332497</v>
      </c>
      <c r="CE221" s="96">
        <v>2707</v>
      </c>
      <c r="CF221" s="96">
        <v>0</v>
      </c>
      <c r="CG221" s="96">
        <v>2707</v>
      </c>
      <c r="CH221" s="96">
        <v>26542866</v>
      </c>
      <c r="CI221" s="96">
        <v>1858780</v>
      </c>
      <c r="CJ221" s="96">
        <v>0</v>
      </c>
      <c r="CK221" s="96">
        <v>28401646</v>
      </c>
      <c r="CL221" s="96">
        <v>10491.93</v>
      </c>
      <c r="CM221" s="96">
        <v>0</v>
      </c>
      <c r="CN221" s="96">
        <v>0</v>
      </c>
      <c r="CO221" s="96">
        <v>0</v>
      </c>
      <c r="CP221" s="96">
        <v>0</v>
      </c>
      <c r="CQ221" s="96">
        <v>0</v>
      </c>
      <c r="CR221" s="96">
        <v>0</v>
      </c>
      <c r="CS221" s="96">
        <v>0</v>
      </c>
      <c r="CT221" s="96">
        <v>0</v>
      </c>
      <c r="CU221" s="96">
        <v>6493.53</v>
      </c>
      <c r="CV221" s="96">
        <v>0</v>
      </c>
      <c r="CW221" s="96">
        <v>0</v>
      </c>
      <c r="CX221" s="96">
        <v>0</v>
      </c>
      <c r="CY221" s="96">
        <v>0</v>
      </c>
      <c r="CZ221" s="96">
        <v>0</v>
      </c>
      <c r="DA221" s="96">
        <v>0</v>
      </c>
      <c r="DB221" s="96">
        <v>0</v>
      </c>
      <c r="DC221" s="96">
        <v>0</v>
      </c>
      <c r="DD221" s="96">
        <v>0</v>
      </c>
      <c r="DE221" s="96">
        <v>17639044.16</v>
      </c>
      <c r="DF221" s="96">
        <v>0</v>
      </c>
      <c r="DG221" s="96">
        <v>0</v>
      </c>
      <c r="DH221" s="96">
        <v>0</v>
      </c>
      <c r="DI221" s="96">
        <v>0</v>
      </c>
      <c r="DJ221" s="96">
        <v>0</v>
      </c>
      <c r="DK221" s="96">
        <v>0</v>
      </c>
      <c r="DL221" s="96">
        <v>17639044.16</v>
      </c>
      <c r="DM221" s="96">
        <v>14993187.536</v>
      </c>
      <c r="DN221" s="96">
        <v>0</v>
      </c>
      <c r="DO221" s="96">
        <v>0</v>
      </c>
      <c r="DP221" s="96">
        <v>0</v>
      </c>
      <c r="DQ221" s="96">
        <v>0</v>
      </c>
      <c r="DR221" s="96">
        <v>0</v>
      </c>
      <c r="DS221" s="96">
        <v>0</v>
      </c>
      <c r="DT221" s="96">
        <v>0</v>
      </c>
      <c r="DU221" s="96">
        <v>0</v>
      </c>
      <c r="DV221" s="96">
        <v>0</v>
      </c>
      <c r="DW221" s="96">
        <v>22</v>
      </c>
      <c r="DX221" s="96">
        <v>0</v>
      </c>
    </row>
    <row r="222" spans="1:128" x14ac:dyDescent="0.2">
      <c r="A222" s="96">
        <v>3528</v>
      </c>
      <c r="B222" s="96" t="s">
        <v>364</v>
      </c>
      <c r="C222" s="96">
        <v>780</v>
      </c>
      <c r="D222" s="96">
        <v>802</v>
      </c>
      <c r="E222" s="96">
        <v>1582</v>
      </c>
      <c r="F222" s="96">
        <v>791</v>
      </c>
      <c r="G222" s="96">
        <v>30</v>
      </c>
      <c r="H222" s="96">
        <v>0</v>
      </c>
      <c r="I222" s="96">
        <v>821</v>
      </c>
      <c r="J222" s="96">
        <v>9274624</v>
      </c>
      <c r="K222" s="96">
        <v>3967625</v>
      </c>
      <c r="L222" s="96">
        <v>4015006</v>
      </c>
      <c r="M222" s="96">
        <v>0</v>
      </c>
      <c r="N222" s="96">
        <v>0</v>
      </c>
      <c r="O222" s="96">
        <v>0</v>
      </c>
      <c r="P222" s="96">
        <v>0</v>
      </c>
      <c r="Q222" s="96">
        <v>0</v>
      </c>
      <c r="R222" s="96">
        <v>1291993</v>
      </c>
      <c r="S222" s="96">
        <v>9402824</v>
      </c>
      <c r="T222" s="96">
        <v>0</v>
      </c>
      <c r="U222" s="96">
        <v>0</v>
      </c>
      <c r="V222" s="96">
        <v>0</v>
      </c>
      <c r="W222" s="96">
        <v>9402824</v>
      </c>
      <c r="X222" s="96">
        <v>1291993</v>
      </c>
      <c r="Y222" s="96">
        <v>0</v>
      </c>
      <c r="Z222" s="96">
        <v>8110831</v>
      </c>
      <c r="AA222" s="96">
        <v>529150</v>
      </c>
      <c r="AB222" s="96">
        <v>0</v>
      </c>
      <c r="AC222" s="96">
        <v>529000</v>
      </c>
      <c r="AD222" s="96">
        <v>0</v>
      </c>
      <c r="AE222" s="96">
        <v>0</v>
      </c>
      <c r="AF222" s="96">
        <v>150</v>
      </c>
      <c r="AG222" s="96">
        <v>488470</v>
      </c>
      <c r="AH222" s="96">
        <v>0</v>
      </c>
      <c r="AI222" s="96">
        <v>0</v>
      </c>
      <c r="AJ222" s="96">
        <v>0</v>
      </c>
      <c r="AK222" s="96">
        <v>488320</v>
      </c>
      <c r="AL222" s="96">
        <v>8599151</v>
      </c>
      <c r="AM222" s="96">
        <v>0</v>
      </c>
      <c r="AN222" s="96">
        <v>0</v>
      </c>
      <c r="AO222" s="96">
        <v>8599151</v>
      </c>
      <c r="AP222" s="96">
        <v>8599151</v>
      </c>
      <c r="AQ222" s="96">
        <v>1000</v>
      </c>
      <c r="AR222" s="96">
        <v>821000</v>
      </c>
      <c r="AS222" s="96">
        <v>821000</v>
      </c>
      <c r="AT222" s="96">
        <v>9780</v>
      </c>
      <c r="AU222" s="96">
        <v>8029380</v>
      </c>
      <c r="AV222" s="96">
        <v>7208380</v>
      </c>
      <c r="AW222" s="96">
        <v>569771</v>
      </c>
      <c r="AX222" s="96">
        <v>1004561</v>
      </c>
      <c r="AY222" s="96">
        <v>824744253</v>
      </c>
      <c r="AZ222" s="96">
        <v>2895000</v>
      </c>
      <c r="BA222" s="96">
        <v>2376795000</v>
      </c>
      <c r="BB222" s="96">
        <v>3.4541999999999998E-4</v>
      </c>
      <c r="BC222" s="96">
        <v>1552050747</v>
      </c>
      <c r="BD222" s="96">
        <v>536109.37</v>
      </c>
      <c r="BE222" s="96">
        <v>1724178</v>
      </c>
      <c r="BF222" s="96">
        <v>1415550138</v>
      </c>
      <c r="BG222" s="96">
        <v>5.0922800000000002E-3</v>
      </c>
      <c r="BH222" s="96">
        <v>590805885</v>
      </c>
      <c r="BI222" s="96">
        <v>3008548.99</v>
      </c>
      <c r="BJ222" s="96">
        <v>860173</v>
      </c>
      <c r="BK222" s="96">
        <v>706202033</v>
      </c>
      <c r="BL222" s="96">
        <v>8.0681000000000004E-4</v>
      </c>
      <c r="BM222" s="96">
        <v>-118542220</v>
      </c>
      <c r="BN222" s="96">
        <v>-95641.05</v>
      </c>
      <c r="BO222" s="96">
        <v>3449017.31</v>
      </c>
      <c r="BP222" s="96">
        <v>0</v>
      </c>
      <c r="BQ222" s="96">
        <v>0</v>
      </c>
      <c r="BR222" s="96">
        <v>-48061</v>
      </c>
      <c r="BS222" s="96">
        <v>-118</v>
      </c>
      <c r="BT222" s="96">
        <v>0</v>
      </c>
      <c r="BU222" s="96">
        <v>3400838</v>
      </c>
      <c r="BV222" s="96">
        <v>10006.86</v>
      </c>
      <c r="BW222" s="96">
        <v>0</v>
      </c>
      <c r="BX222" s="96">
        <v>-139</v>
      </c>
      <c r="BY222" s="96">
        <v>0</v>
      </c>
      <c r="BZ222" s="96">
        <v>9868</v>
      </c>
      <c r="CA222" s="96">
        <v>2</v>
      </c>
      <c r="CB222" s="96">
        <v>3410708</v>
      </c>
      <c r="CC222" s="96">
        <v>0</v>
      </c>
      <c r="CD222" s="96">
        <v>3410708</v>
      </c>
      <c r="CE222" s="96">
        <v>821</v>
      </c>
      <c r="CF222" s="96">
        <v>0</v>
      </c>
      <c r="CG222" s="96">
        <v>821</v>
      </c>
      <c r="CH222" s="96">
        <v>8110831</v>
      </c>
      <c r="CI222" s="96">
        <v>488320</v>
      </c>
      <c r="CJ222" s="96">
        <v>0</v>
      </c>
      <c r="CK222" s="96">
        <v>8599151</v>
      </c>
      <c r="CL222" s="96">
        <v>10474</v>
      </c>
      <c r="CM222" s="96">
        <v>0</v>
      </c>
      <c r="CN222" s="96">
        <v>0</v>
      </c>
      <c r="CO222" s="96">
        <v>0</v>
      </c>
      <c r="CP222" s="96">
        <v>0</v>
      </c>
      <c r="CQ222" s="96">
        <v>0</v>
      </c>
      <c r="CR222" s="96">
        <v>0</v>
      </c>
      <c r="CS222" s="96">
        <v>0</v>
      </c>
      <c r="CT222" s="96">
        <v>0</v>
      </c>
      <c r="CU222" s="96">
        <v>4201</v>
      </c>
      <c r="CV222" s="96">
        <v>0</v>
      </c>
      <c r="CW222" s="96">
        <v>0</v>
      </c>
      <c r="CX222" s="96">
        <v>0</v>
      </c>
      <c r="CY222" s="96">
        <v>0</v>
      </c>
      <c r="CZ222" s="96">
        <v>0</v>
      </c>
      <c r="DA222" s="96">
        <v>0</v>
      </c>
      <c r="DB222" s="96">
        <v>0</v>
      </c>
      <c r="DC222" s="96">
        <v>0</v>
      </c>
      <c r="DD222" s="96">
        <v>0</v>
      </c>
      <c r="DE222" s="96">
        <v>4069440.2</v>
      </c>
      <c r="DF222" s="96">
        <v>0</v>
      </c>
      <c r="DG222" s="96">
        <v>0</v>
      </c>
      <c r="DH222" s="96">
        <v>0</v>
      </c>
      <c r="DI222" s="96">
        <v>0</v>
      </c>
      <c r="DJ222" s="96">
        <v>0</v>
      </c>
      <c r="DK222" s="96">
        <v>0</v>
      </c>
      <c r="DL222" s="96">
        <v>4069440.2</v>
      </c>
      <c r="DM222" s="96">
        <v>3459024.17</v>
      </c>
      <c r="DN222" s="96">
        <v>0</v>
      </c>
      <c r="DO222" s="96">
        <v>10006.86</v>
      </c>
      <c r="DP222" s="96">
        <v>10006.86</v>
      </c>
      <c r="DQ222" s="96">
        <v>10006.86</v>
      </c>
      <c r="DR222" s="96">
        <v>0</v>
      </c>
      <c r="DS222" s="96">
        <v>-139</v>
      </c>
      <c r="DT222" s="96">
        <v>0</v>
      </c>
      <c r="DU222" s="96">
        <v>9868</v>
      </c>
      <c r="DV222" s="96">
        <v>0</v>
      </c>
      <c r="DW222" s="96">
        <v>0</v>
      </c>
      <c r="DX222" s="96">
        <v>0</v>
      </c>
    </row>
    <row r="223" spans="1:128" x14ac:dyDescent="0.2">
      <c r="A223" s="96">
        <v>3549</v>
      </c>
      <c r="B223" s="96" t="s">
        <v>365</v>
      </c>
      <c r="C223" s="96">
        <v>6949</v>
      </c>
      <c r="D223" s="96">
        <v>6988</v>
      </c>
      <c r="E223" s="96">
        <v>13937</v>
      </c>
      <c r="F223" s="96">
        <v>6969</v>
      </c>
      <c r="G223" s="96">
        <v>5</v>
      </c>
      <c r="H223" s="96">
        <v>1.19</v>
      </c>
      <c r="I223" s="96">
        <v>6979</v>
      </c>
      <c r="J223" s="96">
        <v>78172348</v>
      </c>
      <c r="K223" s="96">
        <v>59054680</v>
      </c>
      <c r="L223" s="96">
        <v>11438596</v>
      </c>
      <c r="M223" s="96">
        <v>0</v>
      </c>
      <c r="N223" s="96">
        <v>0</v>
      </c>
      <c r="O223" s="96">
        <v>0</v>
      </c>
      <c r="P223" s="96">
        <v>0</v>
      </c>
      <c r="Q223" s="96">
        <v>0</v>
      </c>
      <c r="R223" s="96">
        <v>7679072</v>
      </c>
      <c r="S223" s="96">
        <v>78520597</v>
      </c>
      <c r="T223" s="96">
        <v>3000</v>
      </c>
      <c r="U223" s="96">
        <v>0</v>
      </c>
      <c r="V223" s="96">
        <v>28196</v>
      </c>
      <c r="W223" s="96">
        <v>78489401</v>
      </c>
      <c r="X223" s="96">
        <v>7679072</v>
      </c>
      <c r="Y223" s="96">
        <v>0</v>
      </c>
      <c r="Z223" s="96">
        <v>70810329</v>
      </c>
      <c r="AA223" s="96">
        <v>6460076</v>
      </c>
      <c r="AB223" s="96">
        <v>3000</v>
      </c>
      <c r="AC223" s="96">
        <v>6413832</v>
      </c>
      <c r="AD223" s="96">
        <v>0</v>
      </c>
      <c r="AE223" s="96">
        <v>0</v>
      </c>
      <c r="AF223" s="96">
        <v>43244</v>
      </c>
      <c r="AG223" s="96">
        <v>6538800</v>
      </c>
      <c r="AH223" s="96">
        <v>426058.61</v>
      </c>
      <c r="AI223" s="96">
        <v>0</v>
      </c>
      <c r="AJ223" s="96">
        <v>0</v>
      </c>
      <c r="AK223" s="96">
        <v>6921614.6100000003</v>
      </c>
      <c r="AL223" s="96">
        <v>77731943.609999999</v>
      </c>
      <c r="AM223" s="96">
        <v>0</v>
      </c>
      <c r="AN223" s="96">
        <v>0</v>
      </c>
      <c r="AO223" s="96">
        <v>77731943.609999999</v>
      </c>
      <c r="AP223" s="96">
        <v>77731943.609999999</v>
      </c>
      <c r="AQ223" s="96">
        <v>1000</v>
      </c>
      <c r="AR223" s="96">
        <v>6979000</v>
      </c>
      <c r="AS223" s="96">
        <v>6979000</v>
      </c>
      <c r="AT223" s="96">
        <v>9780</v>
      </c>
      <c r="AU223" s="96">
        <v>68254620</v>
      </c>
      <c r="AV223" s="96">
        <v>61275620</v>
      </c>
      <c r="AW223" s="96">
        <v>9477323.6099999994</v>
      </c>
      <c r="AX223" s="96">
        <v>896400</v>
      </c>
      <c r="AY223" s="96">
        <v>6255977168</v>
      </c>
      <c r="AZ223" s="96">
        <v>1930000</v>
      </c>
      <c r="BA223" s="96">
        <v>13469470000</v>
      </c>
      <c r="BB223" s="96">
        <v>5.1813E-4</v>
      </c>
      <c r="BC223" s="96">
        <v>7213492832</v>
      </c>
      <c r="BD223" s="96">
        <v>3737527.04</v>
      </c>
      <c r="BE223" s="96">
        <v>1149452</v>
      </c>
      <c r="BF223" s="96">
        <v>8022025508</v>
      </c>
      <c r="BG223" s="96">
        <v>7.6384199999999999E-3</v>
      </c>
      <c r="BH223" s="96">
        <v>1766048340</v>
      </c>
      <c r="BI223" s="96">
        <v>13489818.960000001</v>
      </c>
      <c r="BJ223" s="96">
        <v>573449</v>
      </c>
      <c r="BK223" s="96">
        <v>4002100571</v>
      </c>
      <c r="BL223" s="96">
        <v>2.3680900000000002E-3</v>
      </c>
      <c r="BM223" s="96">
        <v>-2253876597</v>
      </c>
      <c r="BN223" s="96">
        <v>-5337382.63</v>
      </c>
      <c r="BO223" s="96">
        <v>11889963.369999999</v>
      </c>
      <c r="BP223" s="96">
        <v>0</v>
      </c>
      <c r="BQ223" s="96">
        <v>0</v>
      </c>
      <c r="BR223" s="96">
        <v>-165682</v>
      </c>
      <c r="BS223" s="96">
        <v>-1343</v>
      </c>
      <c r="BT223" s="96">
        <v>0</v>
      </c>
      <c r="BU223" s="96">
        <v>11722938</v>
      </c>
      <c r="BV223" s="96">
        <v>0</v>
      </c>
      <c r="BW223" s="96">
        <v>0</v>
      </c>
      <c r="BX223" s="96">
        <v>0</v>
      </c>
      <c r="BY223" s="96">
        <v>0</v>
      </c>
      <c r="BZ223" s="96">
        <v>0</v>
      </c>
      <c r="CA223" s="96">
        <v>18</v>
      </c>
      <c r="CB223" s="96">
        <v>11722956</v>
      </c>
      <c r="CC223" s="96">
        <v>0</v>
      </c>
      <c r="CD223" s="96">
        <v>11722956</v>
      </c>
      <c r="CE223" s="96">
        <v>6979</v>
      </c>
      <c r="CF223" s="96">
        <v>0</v>
      </c>
      <c r="CG223" s="96">
        <v>6979</v>
      </c>
      <c r="CH223" s="96">
        <v>70810329</v>
      </c>
      <c r="CI223" s="96">
        <v>6921614.6100000003</v>
      </c>
      <c r="CJ223" s="96">
        <v>0</v>
      </c>
      <c r="CK223" s="96">
        <v>77731943.609999999</v>
      </c>
      <c r="CL223" s="96">
        <v>11137.98</v>
      </c>
      <c r="CM223" s="96">
        <v>0</v>
      </c>
      <c r="CN223" s="96">
        <v>0</v>
      </c>
      <c r="CO223" s="96">
        <v>0</v>
      </c>
      <c r="CP223" s="96">
        <v>0</v>
      </c>
      <c r="CQ223" s="96">
        <v>0</v>
      </c>
      <c r="CR223" s="96">
        <v>0</v>
      </c>
      <c r="CS223" s="96">
        <v>0</v>
      </c>
      <c r="CT223" s="96">
        <v>0</v>
      </c>
      <c r="CU223" s="96">
        <v>1703.68</v>
      </c>
      <c r="CV223" s="96">
        <v>0</v>
      </c>
      <c r="CW223" s="96">
        <v>0</v>
      </c>
      <c r="CX223" s="96">
        <v>0</v>
      </c>
      <c r="CY223" s="96">
        <v>0</v>
      </c>
      <c r="CZ223" s="96">
        <v>0</v>
      </c>
      <c r="DA223" s="96">
        <v>0</v>
      </c>
      <c r="DB223" s="96">
        <v>0</v>
      </c>
      <c r="DC223" s="96">
        <v>0</v>
      </c>
      <c r="DD223" s="96">
        <v>0</v>
      </c>
      <c r="DE223" s="96">
        <v>11586359.24</v>
      </c>
      <c r="DF223" s="96">
        <v>0</v>
      </c>
      <c r="DG223" s="96">
        <v>0</v>
      </c>
      <c r="DH223" s="96">
        <v>0</v>
      </c>
      <c r="DI223" s="96">
        <v>0</v>
      </c>
      <c r="DJ223" s="96">
        <v>0</v>
      </c>
      <c r="DK223" s="96">
        <v>0</v>
      </c>
      <c r="DL223" s="96">
        <v>11586359.24</v>
      </c>
      <c r="DM223" s="96">
        <v>9848405.3540000003</v>
      </c>
      <c r="DN223" s="96">
        <v>0</v>
      </c>
      <c r="DO223" s="96">
        <v>0</v>
      </c>
      <c r="DP223" s="96">
        <v>0</v>
      </c>
      <c r="DQ223" s="96">
        <v>0</v>
      </c>
      <c r="DR223" s="96">
        <v>0</v>
      </c>
      <c r="DS223" s="96">
        <v>0</v>
      </c>
      <c r="DT223" s="96">
        <v>0</v>
      </c>
      <c r="DU223" s="96">
        <v>0</v>
      </c>
      <c r="DV223" s="96">
        <v>0</v>
      </c>
      <c r="DW223" s="96">
        <v>4</v>
      </c>
      <c r="DX223" s="96">
        <v>0</v>
      </c>
    </row>
    <row r="224" spans="1:128" x14ac:dyDescent="0.2">
      <c r="A224" s="96">
        <v>3612</v>
      </c>
      <c r="B224" s="96" t="s">
        <v>366</v>
      </c>
      <c r="C224" s="96">
        <v>3475</v>
      </c>
      <c r="D224" s="96">
        <v>3481</v>
      </c>
      <c r="E224" s="96">
        <v>6956</v>
      </c>
      <c r="F224" s="96">
        <v>3478</v>
      </c>
      <c r="G224" s="96">
        <v>93</v>
      </c>
      <c r="H224" s="96">
        <v>0.38</v>
      </c>
      <c r="I224" s="96">
        <v>3571</v>
      </c>
      <c r="J224" s="96">
        <v>39705454</v>
      </c>
      <c r="K224" s="96">
        <v>14386290</v>
      </c>
      <c r="L224" s="96">
        <v>20240766</v>
      </c>
      <c r="M224" s="96">
        <v>0</v>
      </c>
      <c r="N224" s="96">
        <v>0</v>
      </c>
      <c r="O224" s="96">
        <v>0</v>
      </c>
      <c r="P224" s="96">
        <v>0</v>
      </c>
      <c r="Q224" s="96">
        <v>6320</v>
      </c>
      <c r="R224" s="96">
        <v>5072078</v>
      </c>
      <c r="S224" s="96">
        <v>39226536.189999998</v>
      </c>
      <c r="T224" s="96">
        <v>0</v>
      </c>
      <c r="U224" s="96">
        <v>0</v>
      </c>
      <c r="V224" s="96">
        <v>29030</v>
      </c>
      <c r="W224" s="96">
        <v>39197506.189999998</v>
      </c>
      <c r="X224" s="96">
        <v>5072078</v>
      </c>
      <c r="Y224" s="96">
        <v>0</v>
      </c>
      <c r="Z224" s="96">
        <v>34125428.189999998</v>
      </c>
      <c r="AA224" s="96">
        <v>567655</v>
      </c>
      <c r="AB224" s="96">
        <v>0</v>
      </c>
      <c r="AC224" s="96">
        <v>567380</v>
      </c>
      <c r="AD224" s="96">
        <v>0</v>
      </c>
      <c r="AE224" s="96">
        <v>0</v>
      </c>
      <c r="AF224" s="96">
        <v>275</v>
      </c>
      <c r="AG224" s="96">
        <v>570020</v>
      </c>
      <c r="AH224" s="96">
        <v>0</v>
      </c>
      <c r="AI224" s="96">
        <v>0</v>
      </c>
      <c r="AJ224" s="96">
        <v>0</v>
      </c>
      <c r="AK224" s="96">
        <v>569745</v>
      </c>
      <c r="AL224" s="96">
        <v>34695173.189999998</v>
      </c>
      <c r="AM224" s="96">
        <v>0</v>
      </c>
      <c r="AN224" s="96">
        <v>0</v>
      </c>
      <c r="AO224" s="96">
        <v>34695173.189999998</v>
      </c>
      <c r="AP224" s="96">
        <v>34695173.189999998</v>
      </c>
      <c r="AQ224" s="96">
        <v>1000</v>
      </c>
      <c r="AR224" s="96">
        <v>3571000</v>
      </c>
      <c r="AS224" s="96">
        <v>3571000</v>
      </c>
      <c r="AT224" s="96">
        <v>9780</v>
      </c>
      <c r="AU224" s="96">
        <v>34924380</v>
      </c>
      <c r="AV224" s="96">
        <v>31124173.189999998</v>
      </c>
      <c r="AW224" s="96">
        <v>0</v>
      </c>
      <c r="AX224" s="96">
        <v>462660</v>
      </c>
      <c r="AY224" s="96">
        <v>1652159906</v>
      </c>
      <c r="AZ224" s="96">
        <v>1930000</v>
      </c>
      <c r="BA224" s="96">
        <v>6892030000</v>
      </c>
      <c r="BB224" s="96">
        <v>5.1813E-4</v>
      </c>
      <c r="BC224" s="96">
        <v>5239870094</v>
      </c>
      <c r="BD224" s="96">
        <v>2714933.89</v>
      </c>
      <c r="BE224" s="96">
        <v>1149452</v>
      </c>
      <c r="BF224" s="96">
        <v>4104693092</v>
      </c>
      <c r="BG224" s="96">
        <v>7.5825800000000002E-3</v>
      </c>
      <c r="BH224" s="96">
        <v>2452533186</v>
      </c>
      <c r="BI224" s="96">
        <v>18596529.09</v>
      </c>
      <c r="BJ224" s="96">
        <v>573449</v>
      </c>
      <c r="BK224" s="96">
        <v>2047786379</v>
      </c>
      <c r="BL224" s="96">
        <v>0</v>
      </c>
      <c r="BM224" s="96">
        <v>395626473</v>
      </c>
      <c r="BN224" s="96">
        <v>0</v>
      </c>
      <c r="BO224" s="96">
        <v>21311462.98</v>
      </c>
      <c r="BP224" s="96">
        <v>0</v>
      </c>
      <c r="BQ224" s="96">
        <v>0</v>
      </c>
      <c r="BR224" s="96">
        <v>-296968</v>
      </c>
      <c r="BS224" s="96">
        <v>1098</v>
      </c>
      <c r="BT224" s="96">
        <v>0</v>
      </c>
      <c r="BU224" s="96">
        <v>21015593</v>
      </c>
      <c r="BV224" s="96">
        <v>0</v>
      </c>
      <c r="BW224" s="96">
        <v>0</v>
      </c>
      <c r="BX224" s="96">
        <v>0</v>
      </c>
      <c r="BY224" s="96">
        <v>0</v>
      </c>
      <c r="BZ224" s="96">
        <v>0</v>
      </c>
      <c r="CA224" s="96">
        <v>-15</v>
      </c>
      <c r="CB224" s="96">
        <v>21015578</v>
      </c>
      <c r="CC224" s="96">
        <v>0</v>
      </c>
      <c r="CD224" s="96">
        <v>21015578</v>
      </c>
      <c r="CE224" s="96">
        <v>3571</v>
      </c>
      <c r="CF224" s="96">
        <v>0</v>
      </c>
      <c r="CG224" s="96">
        <v>3571</v>
      </c>
      <c r="CH224" s="96">
        <v>34125428.189999998</v>
      </c>
      <c r="CI224" s="96">
        <v>569745</v>
      </c>
      <c r="CJ224" s="96">
        <v>0</v>
      </c>
      <c r="CK224" s="96">
        <v>34695173.189999998</v>
      </c>
      <c r="CL224" s="96">
        <v>9715.81</v>
      </c>
      <c r="CM224" s="96">
        <v>0</v>
      </c>
      <c r="CN224" s="96">
        <v>0</v>
      </c>
      <c r="CO224" s="96">
        <v>0</v>
      </c>
      <c r="CP224" s="96">
        <v>0</v>
      </c>
      <c r="CQ224" s="96">
        <v>0</v>
      </c>
      <c r="CR224" s="96">
        <v>0</v>
      </c>
      <c r="CS224" s="96">
        <v>0</v>
      </c>
      <c r="CT224" s="96">
        <v>0</v>
      </c>
      <c r="CU224" s="96">
        <v>5967.93</v>
      </c>
      <c r="CV224" s="96">
        <v>0</v>
      </c>
      <c r="CW224" s="96">
        <v>0</v>
      </c>
      <c r="CX224" s="96">
        <v>0</v>
      </c>
      <c r="CY224" s="96">
        <v>0</v>
      </c>
      <c r="CZ224" s="96">
        <v>0</v>
      </c>
      <c r="DA224" s="96">
        <v>0</v>
      </c>
      <c r="DB224" s="96">
        <v>0</v>
      </c>
      <c r="DC224" s="96">
        <v>0</v>
      </c>
      <c r="DD224" s="96">
        <v>0</v>
      </c>
      <c r="DE224" s="96">
        <v>20518200.82</v>
      </c>
      <c r="DF224" s="96">
        <v>0</v>
      </c>
      <c r="DG224" s="96">
        <v>0</v>
      </c>
      <c r="DH224" s="96">
        <v>0</v>
      </c>
      <c r="DI224" s="96">
        <v>9286</v>
      </c>
      <c r="DJ224" s="96">
        <v>0</v>
      </c>
      <c r="DK224" s="96">
        <v>0</v>
      </c>
      <c r="DL224" s="96">
        <v>20508914.82</v>
      </c>
      <c r="DM224" s="96">
        <v>17432577.596999999</v>
      </c>
      <c r="DN224" s="96">
        <v>0</v>
      </c>
      <c r="DO224" s="96">
        <v>0</v>
      </c>
      <c r="DP224" s="96">
        <v>0</v>
      </c>
      <c r="DQ224" s="96">
        <v>0</v>
      </c>
      <c r="DR224" s="96">
        <v>0</v>
      </c>
      <c r="DS224" s="96">
        <v>0</v>
      </c>
      <c r="DT224" s="96">
        <v>0</v>
      </c>
      <c r="DU224" s="96">
        <v>0</v>
      </c>
      <c r="DV224" s="96">
        <v>0</v>
      </c>
      <c r="DW224" s="96">
        <v>0</v>
      </c>
      <c r="DX224" s="96">
        <v>0</v>
      </c>
    </row>
    <row r="225" spans="1:128" x14ac:dyDescent="0.2">
      <c r="A225" s="96">
        <v>3619</v>
      </c>
      <c r="B225" s="96" t="s">
        <v>367</v>
      </c>
      <c r="C225" s="96">
        <v>78284.75</v>
      </c>
      <c r="D225" s="96">
        <v>78146.75</v>
      </c>
      <c r="E225" s="96">
        <v>156431.5</v>
      </c>
      <c r="F225" s="96">
        <v>78285</v>
      </c>
      <c r="G225" s="96">
        <v>210</v>
      </c>
      <c r="H225" s="96">
        <v>0.3</v>
      </c>
      <c r="I225" s="96">
        <v>78656</v>
      </c>
      <c r="J225" s="96">
        <v>1010711988</v>
      </c>
      <c r="K225" s="96">
        <v>266691416</v>
      </c>
      <c r="L225" s="96">
        <v>522065109</v>
      </c>
      <c r="M225" s="96">
        <v>0</v>
      </c>
      <c r="N225" s="96">
        <v>0</v>
      </c>
      <c r="O225" s="96">
        <v>0</v>
      </c>
      <c r="P225" s="96">
        <v>0</v>
      </c>
      <c r="Q225" s="96">
        <v>0</v>
      </c>
      <c r="R225" s="96">
        <v>221955463</v>
      </c>
      <c r="S225" s="96">
        <v>1012840991</v>
      </c>
      <c r="T225" s="96">
        <v>9173400</v>
      </c>
      <c r="U225" s="96">
        <v>0</v>
      </c>
      <c r="V225" s="96">
        <v>400000</v>
      </c>
      <c r="W225" s="96">
        <v>1003267591</v>
      </c>
      <c r="X225" s="96">
        <v>221955463</v>
      </c>
      <c r="Y225" s="96">
        <v>0</v>
      </c>
      <c r="Z225" s="96">
        <v>781312128</v>
      </c>
      <c r="AA225" s="96">
        <v>52573937</v>
      </c>
      <c r="AB225" s="96">
        <v>9173400</v>
      </c>
      <c r="AC225" s="96">
        <v>2366738</v>
      </c>
      <c r="AD225" s="96">
        <v>6892711</v>
      </c>
      <c r="AE225" s="96">
        <v>32316503</v>
      </c>
      <c r="AF225" s="96">
        <v>1824585</v>
      </c>
      <c r="AG225" s="96">
        <v>52573937</v>
      </c>
      <c r="AH225" s="96">
        <v>0</v>
      </c>
      <c r="AI225" s="96">
        <v>32316503</v>
      </c>
      <c r="AJ225" s="96">
        <v>0</v>
      </c>
      <c r="AK225" s="96">
        <v>18432849</v>
      </c>
      <c r="AL225" s="96">
        <v>799744977</v>
      </c>
      <c r="AM225" s="96">
        <v>0</v>
      </c>
      <c r="AN225" s="96">
        <v>0</v>
      </c>
      <c r="AO225" s="96">
        <v>799744977</v>
      </c>
      <c r="AP225" s="96">
        <v>799744977</v>
      </c>
      <c r="AQ225" s="96">
        <v>1000</v>
      </c>
      <c r="AR225" s="96">
        <v>78656000</v>
      </c>
      <c r="AS225" s="96">
        <v>78656000</v>
      </c>
      <c r="AT225" s="96">
        <v>9780</v>
      </c>
      <c r="AU225" s="96">
        <v>769255680</v>
      </c>
      <c r="AV225" s="96">
        <v>690599680</v>
      </c>
      <c r="AW225" s="96">
        <v>30489297</v>
      </c>
      <c r="AX225" s="96">
        <v>332596</v>
      </c>
      <c r="AY225" s="96">
        <v>26160658500</v>
      </c>
      <c r="AZ225" s="96">
        <v>1930000</v>
      </c>
      <c r="BA225" s="96">
        <v>151806080000</v>
      </c>
      <c r="BB225" s="96">
        <v>5.1813E-4</v>
      </c>
      <c r="BC225" s="96">
        <v>125645421500</v>
      </c>
      <c r="BD225" s="96">
        <v>65100662.240000002</v>
      </c>
      <c r="BE225" s="96">
        <v>1149452</v>
      </c>
      <c r="BF225" s="96">
        <v>90411296512</v>
      </c>
      <c r="BG225" s="96">
        <v>7.6384199999999999E-3</v>
      </c>
      <c r="BH225" s="96">
        <v>64250638012</v>
      </c>
      <c r="BI225" s="96">
        <v>490773358.39999998</v>
      </c>
      <c r="BJ225" s="96">
        <v>573449</v>
      </c>
      <c r="BK225" s="96">
        <v>45105204544</v>
      </c>
      <c r="BL225" s="96">
        <v>6.7595999999999997E-4</v>
      </c>
      <c r="BM225" s="96">
        <v>18944546044</v>
      </c>
      <c r="BN225" s="96">
        <v>12805755.34</v>
      </c>
      <c r="BO225" s="96">
        <v>568679775.98000002</v>
      </c>
      <c r="BP225" s="96">
        <v>-58525891</v>
      </c>
      <c r="BQ225" s="96">
        <v>14124000</v>
      </c>
      <c r="BR225" s="96">
        <v>-7924353</v>
      </c>
      <c r="BS225" s="96">
        <v>-5857</v>
      </c>
      <c r="BT225" s="96">
        <v>0</v>
      </c>
      <c r="BU225" s="96">
        <v>516347675</v>
      </c>
      <c r="BV225" s="96">
        <v>34339955.030000001</v>
      </c>
      <c r="BW225" s="96">
        <v>-3534110</v>
      </c>
      <c r="BX225" s="96">
        <v>-478515</v>
      </c>
      <c r="BY225" s="96">
        <v>-394</v>
      </c>
      <c r="BZ225" s="96">
        <v>30326936</v>
      </c>
      <c r="CA225" s="96">
        <v>83</v>
      </c>
      <c r="CB225" s="96">
        <v>546674694</v>
      </c>
      <c r="CC225" s="96">
        <v>0</v>
      </c>
      <c r="CD225" s="96">
        <v>546674694</v>
      </c>
      <c r="CE225" s="96">
        <v>78656</v>
      </c>
      <c r="CF225" s="96">
        <v>126</v>
      </c>
      <c r="CG225" s="96">
        <v>78782</v>
      </c>
      <c r="CH225" s="96">
        <v>781312128</v>
      </c>
      <c r="CI225" s="96">
        <v>18432849</v>
      </c>
      <c r="CJ225" s="96">
        <v>1469592</v>
      </c>
      <c r="CK225" s="96">
        <v>801214569</v>
      </c>
      <c r="CL225" s="96">
        <v>10170.02</v>
      </c>
      <c r="CM225" s="96">
        <v>1281422.52</v>
      </c>
      <c r="CN225" s="96">
        <v>1393325.03125</v>
      </c>
      <c r="CO225" s="96">
        <v>111902.51124999998</v>
      </c>
      <c r="CP225" s="96">
        <v>1393325.03</v>
      </c>
      <c r="CQ225" s="96">
        <v>-143395</v>
      </c>
      <c r="CR225" s="96">
        <v>-19415</v>
      </c>
      <c r="CS225" s="96">
        <v>0</v>
      </c>
      <c r="CT225" s="96">
        <v>1230515</v>
      </c>
      <c r="CU225" s="96">
        <v>7229.96</v>
      </c>
      <c r="CV225" s="96">
        <v>3644</v>
      </c>
      <c r="CW225" s="96">
        <v>26345974.239999998</v>
      </c>
      <c r="CX225" s="96">
        <v>21971760.5</v>
      </c>
      <c r="CY225" s="96">
        <v>0</v>
      </c>
      <c r="CZ225" s="96">
        <v>32946630</v>
      </c>
      <c r="DA225" s="96">
        <v>-3390715</v>
      </c>
      <c r="DB225" s="96">
        <v>-459100</v>
      </c>
      <c r="DC225" s="96">
        <v>-394</v>
      </c>
      <c r="DD225" s="96">
        <v>29096421</v>
      </c>
      <c r="DE225" s="96">
        <v>572568318.30999994</v>
      </c>
      <c r="DF225" s="96">
        <v>0</v>
      </c>
      <c r="DG225" s="96">
        <v>1671990</v>
      </c>
      <c r="DH225" s="96">
        <v>36035900</v>
      </c>
      <c r="DI225" s="96">
        <v>0</v>
      </c>
      <c r="DJ225" s="96">
        <v>35154816.799999997</v>
      </c>
      <c r="DK225" s="96">
        <v>2229320.0499999998</v>
      </c>
      <c r="DL225" s="96">
        <v>610276208.30999994</v>
      </c>
      <c r="DM225" s="96">
        <v>518734777.06349993</v>
      </c>
      <c r="DN225" s="96">
        <v>34339955.03125</v>
      </c>
      <c r="DO225" s="96">
        <v>0</v>
      </c>
      <c r="DP225" s="96">
        <v>0</v>
      </c>
      <c r="DQ225" s="96">
        <v>0</v>
      </c>
      <c r="DR225" s="96">
        <v>0</v>
      </c>
      <c r="DS225" s="96">
        <v>0</v>
      </c>
      <c r="DT225" s="96">
        <v>0</v>
      </c>
      <c r="DU225" s="96">
        <v>0</v>
      </c>
      <c r="DV225" s="96">
        <v>0</v>
      </c>
      <c r="DW225" s="96">
        <v>0</v>
      </c>
      <c r="DX225" s="96">
        <v>161</v>
      </c>
    </row>
    <row r="226" spans="1:128" x14ac:dyDescent="0.2">
      <c r="A226" s="96">
        <v>3633</v>
      </c>
      <c r="B226" s="96" t="s">
        <v>368</v>
      </c>
      <c r="C226" s="96">
        <v>672</v>
      </c>
      <c r="D226" s="96">
        <v>657</v>
      </c>
      <c r="E226" s="96">
        <v>1329</v>
      </c>
      <c r="F226" s="96">
        <v>665</v>
      </c>
      <c r="G226" s="96">
        <v>21</v>
      </c>
      <c r="H226" s="96">
        <v>0.34</v>
      </c>
      <c r="I226" s="96">
        <v>686</v>
      </c>
      <c r="J226" s="96">
        <v>9488642</v>
      </c>
      <c r="K226" s="96">
        <v>3868948</v>
      </c>
      <c r="L226" s="96">
        <v>4397474</v>
      </c>
      <c r="M226" s="96">
        <v>0</v>
      </c>
      <c r="N226" s="96">
        <v>0</v>
      </c>
      <c r="O226" s="96">
        <v>0</v>
      </c>
      <c r="P226" s="96">
        <v>0</v>
      </c>
      <c r="Q226" s="96">
        <v>0</v>
      </c>
      <c r="R226" s="96">
        <v>1222220</v>
      </c>
      <c r="S226" s="96">
        <v>9488642</v>
      </c>
      <c r="T226" s="96">
        <v>0</v>
      </c>
      <c r="U226" s="96">
        <v>0</v>
      </c>
      <c r="V226" s="96">
        <v>0</v>
      </c>
      <c r="W226" s="96">
        <v>9488642</v>
      </c>
      <c r="X226" s="96">
        <v>1222220</v>
      </c>
      <c r="Y226" s="96">
        <v>0</v>
      </c>
      <c r="Z226" s="96">
        <v>8266422</v>
      </c>
      <c r="AA226" s="96">
        <v>91730</v>
      </c>
      <c r="AB226" s="96">
        <v>0</v>
      </c>
      <c r="AC226" s="96">
        <v>62584</v>
      </c>
      <c r="AD226" s="96">
        <v>0</v>
      </c>
      <c r="AE226" s="96">
        <v>0</v>
      </c>
      <c r="AF226" s="96">
        <v>29146</v>
      </c>
      <c r="AG226" s="96">
        <v>91730.33</v>
      </c>
      <c r="AH226" s="96">
        <v>0</v>
      </c>
      <c r="AI226" s="96">
        <v>0</v>
      </c>
      <c r="AJ226" s="96">
        <v>0</v>
      </c>
      <c r="AK226" s="96">
        <v>62584.33</v>
      </c>
      <c r="AL226" s="96">
        <v>8329006.3300000001</v>
      </c>
      <c r="AM226" s="96">
        <v>0</v>
      </c>
      <c r="AN226" s="96">
        <v>0</v>
      </c>
      <c r="AO226" s="96">
        <v>8329006.3300000001</v>
      </c>
      <c r="AP226" s="96">
        <v>8329006.3300000001</v>
      </c>
      <c r="AQ226" s="96">
        <v>1000</v>
      </c>
      <c r="AR226" s="96">
        <v>686000</v>
      </c>
      <c r="AS226" s="96">
        <v>686000</v>
      </c>
      <c r="AT226" s="96">
        <v>9780</v>
      </c>
      <c r="AU226" s="96">
        <v>6709080</v>
      </c>
      <c r="AV226" s="96">
        <v>6023080</v>
      </c>
      <c r="AW226" s="96">
        <v>1619926.33</v>
      </c>
      <c r="AX226" s="96">
        <v>469728</v>
      </c>
      <c r="AY226" s="96">
        <v>322233265</v>
      </c>
      <c r="AZ226" s="96">
        <v>1930000</v>
      </c>
      <c r="BA226" s="96">
        <v>1323980000</v>
      </c>
      <c r="BB226" s="96">
        <v>5.1813E-4</v>
      </c>
      <c r="BC226" s="96">
        <v>1001746735</v>
      </c>
      <c r="BD226" s="96">
        <v>519035.04</v>
      </c>
      <c r="BE226" s="96">
        <v>1149452</v>
      </c>
      <c r="BF226" s="96">
        <v>788524072</v>
      </c>
      <c r="BG226" s="96">
        <v>7.6384199999999999E-3</v>
      </c>
      <c r="BH226" s="96">
        <v>466290807</v>
      </c>
      <c r="BI226" s="96">
        <v>3561725.03</v>
      </c>
      <c r="BJ226" s="96">
        <v>573449</v>
      </c>
      <c r="BK226" s="96">
        <v>393386014</v>
      </c>
      <c r="BL226" s="96">
        <v>4.1179099999999998E-3</v>
      </c>
      <c r="BM226" s="96">
        <v>71152749</v>
      </c>
      <c r="BN226" s="96">
        <v>293000.62</v>
      </c>
      <c r="BO226" s="96">
        <v>4373760.6900000004</v>
      </c>
      <c r="BP226" s="96">
        <v>0</v>
      </c>
      <c r="BQ226" s="96">
        <v>0</v>
      </c>
      <c r="BR226" s="96">
        <v>-60947</v>
      </c>
      <c r="BS226" s="96">
        <v>-74</v>
      </c>
      <c r="BT226" s="96">
        <v>0</v>
      </c>
      <c r="BU226" s="96">
        <v>4312740</v>
      </c>
      <c r="BV226" s="96">
        <v>0</v>
      </c>
      <c r="BW226" s="96">
        <v>0</v>
      </c>
      <c r="BX226" s="96">
        <v>0</v>
      </c>
      <c r="BY226" s="96">
        <v>0</v>
      </c>
      <c r="BZ226" s="96">
        <v>0</v>
      </c>
      <c r="CA226" s="96">
        <v>1</v>
      </c>
      <c r="CB226" s="96">
        <v>4312741</v>
      </c>
      <c r="CC226" s="96">
        <v>0</v>
      </c>
      <c r="CD226" s="96">
        <v>4312741</v>
      </c>
      <c r="CE226" s="96">
        <v>686</v>
      </c>
      <c r="CF226" s="96">
        <v>0</v>
      </c>
      <c r="CG226" s="96">
        <v>686</v>
      </c>
      <c r="CH226" s="96">
        <v>8266422</v>
      </c>
      <c r="CI226" s="96">
        <v>62584.33</v>
      </c>
      <c r="CJ226" s="96">
        <v>0</v>
      </c>
      <c r="CK226" s="96">
        <v>8329006.3300000001</v>
      </c>
      <c r="CL226" s="96">
        <v>12141.41</v>
      </c>
      <c r="CM226" s="96">
        <v>0</v>
      </c>
      <c r="CN226" s="96">
        <v>0</v>
      </c>
      <c r="CO226" s="96">
        <v>0</v>
      </c>
      <c r="CP226" s="96">
        <v>0</v>
      </c>
      <c r="CQ226" s="96">
        <v>0</v>
      </c>
      <c r="CR226" s="96">
        <v>0</v>
      </c>
      <c r="CS226" s="96">
        <v>0</v>
      </c>
      <c r="CT226" s="96">
        <v>0</v>
      </c>
      <c r="CU226" s="96">
        <v>6375.74</v>
      </c>
      <c r="CV226" s="96">
        <v>0</v>
      </c>
      <c r="CW226" s="96">
        <v>0</v>
      </c>
      <c r="CX226" s="96">
        <v>0</v>
      </c>
      <c r="CY226" s="96">
        <v>0</v>
      </c>
      <c r="CZ226" s="96">
        <v>0</v>
      </c>
      <c r="DA226" s="96">
        <v>0</v>
      </c>
      <c r="DB226" s="96">
        <v>0</v>
      </c>
      <c r="DC226" s="96">
        <v>0</v>
      </c>
      <c r="DD226" s="96">
        <v>0</v>
      </c>
      <c r="DE226" s="96">
        <v>4457477.04</v>
      </c>
      <c r="DF226" s="96">
        <v>0</v>
      </c>
      <c r="DG226" s="96">
        <v>0</v>
      </c>
      <c r="DH226" s="96">
        <v>0</v>
      </c>
      <c r="DI226" s="96">
        <v>0</v>
      </c>
      <c r="DJ226" s="96">
        <v>0</v>
      </c>
      <c r="DK226" s="96">
        <v>0</v>
      </c>
      <c r="DL226" s="96">
        <v>4457477.04</v>
      </c>
      <c r="DM226" s="96">
        <v>3788855.4839999997</v>
      </c>
      <c r="DN226" s="96">
        <v>0</v>
      </c>
      <c r="DO226" s="96">
        <v>0</v>
      </c>
      <c r="DP226" s="96">
        <v>0</v>
      </c>
      <c r="DQ226" s="96">
        <v>0</v>
      </c>
      <c r="DR226" s="96">
        <v>0</v>
      </c>
      <c r="DS226" s="96">
        <v>0</v>
      </c>
      <c r="DT226" s="96">
        <v>0</v>
      </c>
      <c r="DU226" s="96">
        <v>0</v>
      </c>
      <c r="DV226" s="96">
        <v>0</v>
      </c>
      <c r="DW226" s="96">
        <v>0</v>
      </c>
      <c r="DX226" s="96">
        <v>0</v>
      </c>
    </row>
    <row r="227" spans="1:128" x14ac:dyDescent="0.2">
      <c r="A227" s="96">
        <v>3640</v>
      </c>
      <c r="B227" s="96" t="s">
        <v>369</v>
      </c>
      <c r="C227" s="96">
        <v>538</v>
      </c>
      <c r="D227" s="96">
        <v>528</v>
      </c>
      <c r="E227" s="96">
        <v>1066</v>
      </c>
      <c r="F227" s="96">
        <v>533</v>
      </c>
      <c r="G227" s="96">
        <v>12</v>
      </c>
      <c r="H227" s="96">
        <v>0</v>
      </c>
      <c r="I227" s="96">
        <v>545</v>
      </c>
      <c r="J227" s="96">
        <v>8636878</v>
      </c>
      <c r="K227" s="96">
        <v>6842694</v>
      </c>
      <c r="L227" s="96">
        <v>25088</v>
      </c>
      <c r="M227" s="96">
        <v>0</v>
      </c>
      <c r="N227" s="96">
        <v>0</v>
      </c>
      <c r="O227" s="96">
        <v>0</v>
      </c>
      <c r="P227" s="96">
        <v>0</v>
      </c>
      <c r="Q227" s="96">
        <v>0</v>
      </c>
      <c r="R227" s="96">
        <v>1769096</v>
      </c>
      <c r="S227" s="96">
        <v>8897448</v>
      </c>
      <c r="T227" s="96">
        <v>0</v>
      </c>
      <c r="U227" s="96">
        <v>0</v>
      </c>
      <c r="V227" s="96">
        <v>0</v>
      </c>
      <c r="W227" s="96">
        <v>8897448</v>
      </c>
      <c r="X227" s="96">
        <v>1769096</v>
      </c>
      <c r="Y227" s="96">
        <v>0</v>
      </c>
      <c r="Z227" s="96">
        <v>7128352</v>
      </c>
      <c r="AA227" s="96">
        <v>96400</v>
      </c>
      <c r="AB227" s="96">
        <v>0</v>
      </c>
      <c r="AC227" s="96">
        <v>66000</v>
      </c>
      <c r="AD227" s="96">
        <v>0</v>
      </c>
      <c r="AE227" s="96">
        <v>0</v>
      </c>
      <c r="AF227" s="96">
        <v>30400</v>
      </c>
      <c r="AG227" s="96">
        <v>95510</v>
      </c>
      <c r="AH227" s="96">
        <v>0</v>
      </c>
      <c r="AI227" s="96">
        <v>0</v>
      </c>
      <c r="AJ227" s="96">
        <v>0</v>
      </c>
      <c r="AK227" s="96">
        <v>65110</v>
      </c>
      <c r="AL227" s="96">
        <v>7193462</v>
      </c>
      <c r="AM227" s="96">
        <v>0</v>
      </c>
      <c r="AN227" s="96">
        <v>0</v>
      </c>
      <c r="AO227" s="96">
        <v>7193462</v>
      </c>
      <c r="AP227" s="96">
        <v>7193462</v>
      </c>
      <c r="AQ227" s="96">
        <v>1000</v>
      </c>
      <c r="AR227" s="96">
        <v>545000</v>
      </c>
      <c r="AS227" s="96">
        <v>545000</v>
      </c>
      <c r="AT227" s="96">
        <v>9780</v>
      </c>
      <c r="AU227" s="96">
        <v>5330100</v>
      </c>
      <c r="AV227" s="96">
        <v>4785100</v>
      </c>
      <c r="AW227" s="96">
        <v>1863362</v>
      </c>
      <c r="AX227" s="96">
        <v>3923557</v>
      </c>
      <c r="AY227" s="96">
        <v>2138338373</v>
      </c>
      <c r="AZ227" s="96">
        <v>2895000</v>
      </c>
      <c r="BA227" s="96">
        <v>1577775000</v>
      </c>
      <c r="BB227" s="96">
        <v>3.4541999999999998E-4</v>
      </c>
      <c r="BC227" s="96">
        <v>-560563373</v>
      </c>
      <c r="BD227" s="96">
        <v>0</v>
      </c>
      <c r="BE227" s="96">
        <v>1724178</v>
      </c>
      <c r="BF227" s="96">
        <v>939677010</v>
      </c>
      <c r="BG227" s="96">
        <v>5.0922800000000002E-3</v>
      </c>
      <c r="BH227" s="96">
        <v>-1198661363</v>
      </c>
      <c r="BI227" s="96">
        <v>-6103919.29</v>
      </c>
      <c r="BJ227" s="96">
        <v>860173</v>
      </c>
      <c r="BK227" s="96">
        <v>468794285</v>
      </c>
      <c r="BL227" s="96">
        <v>3.9747999999999997E-3</v>
      </c>
      <c r="BM227" s="96">
        <v>-1669544088</v>
      </c>
      <c r="BN227" s="96">
        <v>-6636103.8399999999</v>
      </c>
      <c r="BO227" s="96">
        <v>0</v>
      </c>
      <c r="BP227" s="96">
        <v>0</v>
      </c>
      <c r="BQ227" s="96">
        <v>0</v>
      </c>
      <c r="BR227" s="96">
        <v>0</v>
      </c>
      <c r="BS227" s="96">
        <v>0</v>
      </c>
      <c r="BT227" s="96">
        <v>-2130</v>
      </c>
      <c r="BU227" s="96">
        <v>-2130</v>
      </c>
      <c r="BV227" s="96">
        <v>2277.0100000000002</v>
      </c>
      <c r="BW227" s="96">
        <v>0</v>
      </c>
      <c r="BX227" s="96">
        <v>-32</v>
      </c>
      <c r="BY227" s="96">
        <v>0</v>
      </c>
      <c r="BZ227" s="96">
        <v>2245</v>
      </c>
      <c r="CA227" s="96">
        <v>0</v>
      </c>
      <c r="CB227" s="96">
        <v>115</v>
      </c>
      <c r="CC227" s="96">
        <v>0</v>
      </c>
      <c r="CD227" s="96">
        <v>115</v>
      </c>
      <c r="CE227" s="96">
        <v>545</v>
      </c>
      <c r="CF227" s="96">
        <v>0</v>
      </c>
      <c r="CG227" s="96">
        <v>545</v>
      </c>
      <c r="CH227" s="96">
        <v>7128352</v>
      </c>
      <c r="CI227" s="96">
        <v>65110</v>
      </c>
      <c r="CJ227" s="96">
        <v>0</v>
      </c>
      <c r="CK227" s="96">
        <v>7193462</v>
      </c>
      <c r="CL227" s="96">
        <v>13199.01</v>
      </c>
      <c r="CM227" s="96">
        <v>0</v>
      </c>
      <c r="CN227" s="96">
        <v>0</v>
      </c>
      <c r="CO227" s="96">
        <v>0</v>
      </c>
      <c r="CP227" s="96">
        <v>0</v>
      </c>
      <c r="CQ227" s="96">
        <v>0</v>
      </c>
      <c r="CR227" s="96">
        <v>0</v>
      </c>
      <c r="CS227" s="96">
        <v>0</v>
      </c>
      <c r="CT227" s="96">
        <v>0</v>
      </c>
      <c r="CU227" s="96">
        <v>0</v>
      </c>
      <c r="CV227" s="96">
        <v>0</v>
      </c>
      <c r="CW227" s="96">
        <v>0</v>
      </c>
      <c r="CX227" s="96">
        <v>0</v>
      </c>
      <c r="CY227" s="96">
        <v>0</v>
      </c>
      <c r="CZ227" s="96">
        <v>0</v>
      </c>
      <c r="DA227" s="96">
        <v>0</v>
      </c>
      <c r="DB227" s="96">
        <v>0</v>
      </c>
      <c r="DC227" s="96">
        <v>0</v>
      </c>
      <c r="DD227" s="96">
        <v>0</v>
      </c>
      <c r="DE227" s="96">
        <v>0</v>
      </c>
      <c r="DF227" s="96">
        <v>25432.84</v>
      </c>
      <c r="DG227" s="96">
        <v>0</v>
      </c>
      <c r="DH227" s="96">
        <v>0</v>
      </c>
      <c r="DI227" s="96">
        <v>22754</v>
      </c>
      <c r="DJ227" s="96">
        <v>0</v>
      </c>
      <c r="DK227" s="96">
        <v>0</v>
      </c>
      <c r="DL227" s="96">
        <v>2678.84</v>
      </c>
      <c r="DM227" s="96">
        <v>2277.0140000000001</v>
      </c>
      <c r="DN227" s="96">
        <v>0</v>
      </c>
      <c r="DO227" s="96">
        <v>2277.0100000000002</v>
      </c>
      <c r="DP227" s="96">
        <v>2277.0100000000002</v>
      </c>
      <c r="DQ227" s="96">
        <v>2277.0100000000002</v>
      </c>
      <c r="DR227" s="96">
        <v>0</v>
      </c>
      <c r="DS227" s="96">
        <v>-32</v>
      </c>
      <c r="DT227" s="96">
        <v>0</v>
      </c>
      <c r="DU227" s="96">
        <v>2245</v>
      </c>
      <c r="DV227" s="96">
        <v>0</v>
      </c>
      <c r="DW227" s="96">
        <v>0</v>
      </c>
      <c r="DX227" s="96">
        <v>0</v>
      </c>
    </row>
    <row r="228" spans="1:128" x14ac:dyDescent="0.2">
      <c r="A228" s="96">
        <v>3661</v>
      </c>
      <c r="B228" s="96" t="s">
        <v>370</v>
      </c>
      <c r="C228" s="96">
        <v>791</v>
      </c>
      <c r="D228" s="96">
        <v>802</v>
      </c>
      <c r="E228" s="96">
        <v>1593</v>
      </c>
      <c r="F228" s="96">
        <v>797</v>
      </c>
      <c r="G228" s="96">
        <v>20</v>
      </c>
      <c r="H228" s="96">
        <v>0</v>
      </c>
      <c r="I228" s="96">
        <v>824</v>
      </c>
      <c r="J228" s="96">
        <v>8846601</v>
      </c>
      <c r="K228" s="96">
        <v>3079022</v>
      </c>
      <c r="L228" s="96">
        <v>4378822</v>
      </c>
      <c r="M228" s="96">
        <v>0</v>
      </c>
      <c r="N228" s="96">
        <v>0</v>
      </c>
      <c r="O228" s="96">
        <v>0</v>
      </c>
      <c r="P228" s="96">
        <v>0</v>
      </c>
      <c r="Q228" s="96">
        <v>0</v>
      </c>
      <c r="R228" s="96">
        <v>1388757</v>
      </c>
      <c r="S228" s="96">
        <v>8873431</v>
      </c>
      <c r="T228" s="96">
        <v>0</v>
      </c>
      <c r="U228" s="96">
        <v>0</v>
      </c>
      <c r="V228" s="96">
        <v>1512</v>
      </c>
      <c r="W228" s="96">
        <v>8871919</v>
      </c>
      <c r="X228" s="96">
        <v>1388757</v>
      </c>
      <c r="Y228" s="96">
        <v>0</v>
      </c>
      <c r="Z228" s="96">
        <v>7483162</v>
      </c>
      <c r="AA228" s="96">
        <v>11167738</v>
      </c>
      <c r="AB228" s="96">
        <v>0</v>
      </c>
      <c r="AC228" s="96">
        <v>868085</v>
      </c>
      <c r="AD228" s="96">
        <v>0</v>
      </c>
      <c r="AE228" s="96">
        <v>10296553</v>
      </c>
      <c r="AF228" s="96">
        <v>3100</v>
      </c>
      <c r="AG228" s="96">
        <v>10972141</v>
      </c>
      <c r="AH228" s="96">
        <v>0</v>
      </c>
      <c r="AI228" s="96">
        <v>10209442</v>
      </c>
      <c r="AJ228" s="96">
        <v>0</v>
      </c>
      <c r="AK228" s="96">
        <v>759599</v>
      </c>
      <c r="AL228" s="96">
        <v>8242761</v>
      </c>
      <c r="AM228" s="96">
        <v>0</v>
      </c>
      <c r="AN228" s="96">
        <v>0</v>
      </c>
      <c r="AO228" s="96">
        <v>8242761</v>
      </c>
      <c r="AP228" s="96">
        <v>8242761</v>
      </c>
      <c r="AQ228" s="96">
        <v>1000</v>
      </c>
      <c r="AR228" s="96">
        <v>824000</v>
      </c>
      <c r="AS228" s="96">
        <v>824000</v>
      </c>
      <c r="AT228" s="96">
        <v>9780</v>
      </c>
      <c r="AU228" s="96">
        <v>8058720</v>
      </c>
      <c r="AV228" s="96">
        <v>7234720</v>
      </c>
      <c r="AW228" s="96">
        <v>184041</v>
      </c>
      <c r="AX228" s="96">
        <v>519730</v>
      </c>
      <c r="AY228" s="96">
        <v>428257596</v>
      </c>
      <c r="AZ228" s="96">
        <v>1930000</v>
      </c>
      <c r="BA228" s="96">
        <v>1590320000</v>
      </c>
      <c r="BB228" s="96">
        <v>5.1813E-4</v>
      </c>
      <c r="BC228" s="96">
        <v>1162062404</v>
      </c>
      <c r="BD228" s="96">
        <v>602099.39</v>
      </c>
      <c r="BE228" s="96">
        <v>1149452</v>
      </c>
      <c r="BF228" s="96">
        <v>947148448</v>
      </c>
      <c r="BG228" s="96">
        <v>7.6384199999999999E-3</v>
      </c>
      <c r="BH228" s="96">
        <v>518890852</v>
      </c>
      <c r="BI228" s="96">
        <v>3963506.26</v>
      </c>
      <c r="BJ228" s="96">
        <v>573449</v>
      </c>
      <c r="BK228" s="96">
        <v>472521976</v>
      </c>
      <c r="BL228" s="96">
        <v>3.8948999999999999E-4</v>
      </c>
      <c r="BM228" s="96">
        <v>44264380</v>
      </c>
      <c r="BN228" s="96">
        <v>17240.53</v>
      </c>
      <c r="BO228" s="96">
        <v>4582846.18</v>
      </c>
      <c r="BP228" s="96">
        <v>0</v>
      </c>
      <c r="BQ228" s="96">
        <v>0</v>
      </c>
      <c r="BR228" s="96">
        <v>-63860</v>
      </c>
      <c r="BS228" s="96">
        <v>-99</v>
      </c>
      <c r="BT228" s="96">
        <v>0</v>
      </c>
      <c r="BU228" s="96">
        <v>4518887</v>
      </c>
      <c r="BV228" s="96">
        <v>0</v>
      </c>
      <c r="BW228" s="96">
        <v>0</v>
      </c>
      <c r="BX228" s="96">
        <v>0</v>
      </c>
      <c r="BY228" s="96">
        <v>0</v>
      </c>
      <c r="BZ228" s="96">
        <v>0</v>
      </c>
      <c r="CA228" s="96">
        <v>1</v>
      </c>
      <c r="CB228" s="96">
        <v>4518888</v>
      </c>
      <c r="CC228" s="96">
        <v>0</v>
      </c>
      <c r="CD228" s="96">
        <v>4518888</v>
      </c>
      <c r="CE228" s="96">
        <v>824</v>
      </c>
      <c r="CF228" s="96">
        <v>0</v>
      </c>
      <c r="CG228" s="96">
        <v>824</v>
      </c>
      <c r="CH228" s="96">
        <v>7483162</v>
      </c>
      <c r="CI228" s="96">
        <v>759599</v>
      </c>
      <c r="CJ228" s="96">
        <v>0</v>
      </c>
      <c r="CK228" s="96">
        <v>8242761</v>
      </c>
      <c r="CL228" s="96">
        <v>10003.35</v>
      </c>
      <c r="CM228" s="96">
        <v>0</v>
      </c>
      <c r="CN228" s="96">
        <v>0</v>
      </c>
      <c r="CO228" s="96">
        <v>0</v>
      </c>
      <c r="CP228" s="96">
        <v>0</v>
      </c>
      <c r="CQ228" s="96">
        <v>0</v>
      </c>
      <c r="CR228" s="96">
        <v>0</v>
      </c>
      <c r="CS228" s="96">
        <v>0</v>
      </c>
      <c r="CT228" s="96">
        <v>0</v>
      </c>
      <c r="CU228" s="96">
        <v>5561.71</v>
      </c>
      <c r="CV228" s="96">
        <v>0</v>
      </c>
      <c r="CW228" s="96">
        <v>0</v>
      </c>
      <c r="CX228" s="96">
        <v>0</v>
      </c>
      <c r="CY228" s="96">
        <v>0</v>
      </c>
      <c r="CZ228" s="96">
        <v>0</v>
      </c>
      <c r="DA228" s="96">
        <v>0</v>
      </c>
      <c r="DB228" s="96">
        <v>0</v>
      </c>
      <c r="DC228" s="96">
        <v>0</v>
      </c>
      <c r="DD228" s="96">
        <v>0</v>
      </c>
      <c r="DE228" s="96">
        <v>4438385.6900000004</v>
      </c>
      <c r="DF228" s="96">
        <v>0</v>
      </c>
      <c r="DG228" s="96">
        <v>0</v>
      </c>
      <c r="DH228" s="96">
        <v>0</v>
      </c>
      <c r="DI228" s="96">
        <v>0</v>
      </c>
      <c r="DJ228" s="96">
        <v>0</v>
      </c>
      <c r="DK228" s="96">
        <v>0</v>
      </c>
      <c r="DL228" s="96">
        <v>4438385.6900000004</v>
      </c>
      <c r="DM228" s="96">
        <v>3772627.8365000002</v>
      </c>
      <c r="DN228" s="96">
        <v>0</v>
      </c>
      <c r="DO228" s="96">
        <v>0</v>
      </c>
      <c r="DP228" s="96">
        <v>0</v>
      </c>
      <c r="DQ228" s="96">
        <v>0</v>
      </c>
      <c r="DR228" s="96">
        <v>0</v>
      </c>
      <c r="DS228" s="96">
        <v>0</v>
      </c>
      <c r="DT228" s="96">
        <v>0</v>
      </c>
      <c r="DU228" s="96">
        <v>0</v>
      </c>
      <c r="DV228" s="96">
        <v>0</v>
      </c>
      <c r="DW228" s="96">
        <v>7</v>
      </c>
      <c r="DX228" s="96">
        <v>0</v>
      </c>
    </row>
    <row r="229" spans="1:128" x14ac:dyDescent="0.2">
      <c r="A229" s="96">
        <v>3668</v>
      </c>
      <c r="B229" s="96" t="s">
        <v>371</v>
      </c>
      <c r="C229" s="96">
        <v>871</v>
      </c>
      <c r="D229" s="96">
        <v>877</v>
      </c>
      <c r="E229" s="96">
        <v>1748</v>
      </c>
      <c r="F229" s="96">
        <v>874</v>
      </c>
      <c r="G229" s="96">
        <v>40</v>
      </c>
      <c r="H229" s="96">
        <v>0</v>
      </c>
      <c r="I229" s="96">
        <v>915</v>
      </c>
      <c r="J229" s="96">
        <v>10420000</v>
      </c>
      <c r="K229" s="96">
        <v>2911009</v>
      </c>
      <c r="L229" s="96">
        <v>5959542</v>
      </c>
      <c r="M229" s="96">
        <v>0</v>
      </c>
      <c r="N229" s="96">
        <v>0</v>
      </c>
      <c r="O229" s="96">
        <v>0</v>
      </c>
      <c r="P229" s="96">
        <v>0</v>
      </c>
      <c r="Q229" s="96">
        <v>0</v>
      </c>
      <c r="R229" s="96">
        <v>1549449</v>
      </c>
      <c r="S229" s="96">
        <v>10420000</v>
      </c>
      <c r="T229" s="96">
        <v>0</v>
      </c>
      <c r="U229" s="96">
        <v>0</v>
      </c>
      <c r="V229" s="96">
        <v>0</v>
      </c>
      <c r="W229" s="96">
        <v>10420000</v>
      </c>
      <c r="X229" s="96">
        <v>1549449</v>
      </c>
      <c r="Y229" s="96">
        <v>0</v>
      </c>
      <c r="Z229" s="96">
        <v>8870551</v>
      </c>
      <c r="AA229" s="96">
        <v>718045</v>
      </c>
      <c r="AB229" s="96">
        <v>0</v>
      </c>
      <c r="AC229" s="96">
        <v>718045</v>
      </c>
      <c r="AD229" s="96">
        <v>0</v>
      </c>
      <c r="AE229" s="96">
        <v>0</v>
      </c>
      <c r="AF229" s="96">
        <v>0</v>
      </c>
      <c r="AG229" s="96">
        <v>726802.45</v>
      </c>
      <c r="AH229" s="96">
        <v>0</v>
      </c>
      <c r="AI229" s="96">
        <v>0</v>
      </c>
      <c r="AJ229" s="96">
        <v>0</v>
      </c>
      <c r="AK229" s="96">
        <v>726802.45</v>
      </c>
      <c r="AL229" s="96">
        <v>9597353.4499999993</v>
      </c>
      <c r="AM229" s="96">
        <v>0</v>
      </c>
      <c r="AN229" s="96">
        <v>0</v>
      </c>
      <c r="AO229" s="96">
        <v>9597353.4499999993</v>
      </c>
      <c r="AP229" s="96">
        <v>9597353.4499999993</v>
      </c>
      <c r="AQ229" s="96">
        <v>1000</v>
      </c>
      <c r="AR229" s="96">
        <v>915000</v>
      </c>
      <c r="AS229" s="96">
        <v>915000</v>
      </c>
      <c r="AT229" s="96">
        <v>9780</v>
      </c>
      <c r="AU229" s="96">
        <v>8948700</v>
      </c>
      <c r="AV229" s="96">
        <v>8033700</v>
      </c>
      <c r="AW229" s="96">
        <v>648653.44999999925</v>
      </c>
      <c r="AX229" s="96">
        <v>427304</v>
      </c>
      <c r="AY229" s="96">
        <v>390982965</v>
      </c>
      <c r="AZ229" s="96">
        <v>1930000</v>
      </c>
      <c r="BA229" s="96">
        <v>1765950000</v>
      </c>
      <c r="BB229" s="96">
        <v>5.1813E-4</v>
      </c>
      <c r="BC229" s="96">
        <v>1374967035</v>
      </c>
      <c r="BD229" s="96">
        <v>712411.67</v>
      </c>
      <c r="BE229" s="96">
        <v>1149452</v>
      </c>
      <c r="BF229" s="96">
        <v>1051748580</v>
      </c>
      <c r="BG229" s="96">
        <v>7.6384199999999999E-3</v>
      </c>
      <c r="BH229" s="96">
        <v>660765615</v>
      </c>
      <c r="BI229" s="96">
        <v>5047205.29</v>
      </c>
      <c r="BJ229" s="96">
        <v>573449</v>
      </c>
      <c r="BK229" s="96">
        <v>524705835</v>
      </c>
      <c r="BL229" s="96">
        <v>1.2362199999999999E-3</v>
      </c>
      <c r="BM229" s="96">
        <v>133722870</v>
      </c>
      <c r="BN229" s="96">
        <v>165310.89000000001</v>
      </c>
      <c r="BO229" s="96">
        <v>5924927.8499999996</v>
      </c>
      <c r="BP229" s="96">
        <v>0</v>
      </c>
      <c r="BQ229" s="96">
        <v>0</v>
      </c>
      <c r="BR229" s="96">
        <v>-82562</v>
      </c>
      <c r="BS229" s="96">
        <v>-87</v>
      </c>
      <c r="BT229" s="96">
        <v>0</v>
      </c>
      <c r="BU229" s="96">
        <v>5842279</v>
      </c>
      <c r="BV229" s="96">
        <v>0</v>
      </c>
      <c r="BW229" s="96">
        <v>0</v>
      </c>
      <c r="BX229" s="96">
        <v>0</v>
      </c>
      <c r="BY229" s="96">
        <v>0</v>
      </c>
      <c r="BZ229" s="96">
        <v>0</v>
      </c>
      <c r="CA229" s="96">
        <v>2</v>
      </c>
      <c r="CB229" s="96">
        <v>5842281</v>
      </c>
      <c r="CC229" s="96">
        <v>0</v>
      </c>
      <c r="CD229" s="96">
        <v>5842281</v>
      </c>
      <c r="CE229" s="96">
        <v>915</v>
      </c>
      <c r="CF229" s="96">
        <v>0</v>
      </c>
      <c r="CG229" s="96">
        <v>915</v>
      </c>
      <c r="CH229" s="96">
        <v>8870551</v>
      </c>
      <c r="CI229" s="96">
        <v>726802.45</v>
      </c>
      <c r="CJ229" s="96">
        <v>0</v>
      </c>
      <c r="CK229" s="96">
        <v>9597353.4499999993</v>
      </c>
      <c r="CL229" s="96">
        <v>10488.91</v>
      </c>
      <c r="CM229" s="96">
        <v>0</v>
      </c>
      <c r="CN229" s="96">
        <v>0</v>
      </c>
      <c r="CO229" s="96">
        <v>0</v>
      </c>
      <c r="CP229" s="96">
        <v>0</v>
      </c>
      <c r="CQ229" s="96">
        <v>0</v>
      </c>
      <c r="CR229" s="96">
        <v>0</v>
      </c>
      <c r="CS229" s="96">
        <v>0</v>
      </c>
      <c r="CT229" s="96">
        <v>0</v>
      </c>
      <c r="CU229" s="96">
        <v>6475.33</v>
      </c>
      <c r="CV229" s="96">
        <v>0</v>
      </c>
      <c r="CW229" s="96">
        <v>0</v>
      </c>
      <c r="CX229" s="96">
        <v>0</v>
      </c>
      <c r="CY229" s="96">
        <v>0</v>
      </c>
      <c r="CZ229" s="96">
        <v>0</v>
      </c>
      <c r="DA229" s="96">
        <v>0</v>
      </c>
      <c r="DB229" s="96">
        <v>0</v>
      </c>
      <c r="DC229" s="96">
        <v>0</v>
      </c>
      <c r="DD229" s="96">
        <v>0</v>
      </c>
      <c r="DE229" s="96">
        <v>6040956.8700000001</v>
      </c>
      <c r="DF229" s="96">
        <v>0</v>
      </c>
      <c r="DG229" s="96">
        <v>0</v>
      </c>
      <c r="DH229" s="96">
        <v>0</v>
      </c>
      <c r="DI229" s="96">
        <v>0</v>
      </c>
      <c r="DJ229" s="96">
        <v>0</v>
      </c>
      <c r="DK229" s="96">
        <v>0</v>
      </c>
      <c r="DL229" s="96">
        <v>6040956.8700000001</v>
      </c>
      <c r="DM229" s="96">
        <v>5134813.3394999998</v>
      </c>
      <c r="DN229" s="96">
        <v>0</v>
      </c>
      <c r="DO229" s="96">
        <v>0</v>
      </c>
      <c r="DP229" s="96">
        <v>0</v>
      </c>
      <c r="DQ229" s="96">
        <v>0</v>
      </c>
      <c r="DR229" s="96">
        <v>0</v>
      </c>
      <c r="DS229" s="96">
        <v>0</v>
      </c>
      <c r="DT229" s="96">
        <v>0</v>
      </c>
      <c r="DU229" s="96">
        <v>0</v>
      </c>
      <c r="DV229" s="96">
        <v>0</v>
      </c>
      <c r="DW229" s="96">
        <v>1</v>
      </c>
      <c r="DX229" s="96">
        <v>0</v>
      </c>
    </row>
    <row r="230" spans="1:128" x14ac:dyDescent="0.2">
      <c r="A230" s="96">
        <v>3675</v>
      </c>
      <c r="B230" s="96" t="s">
        <v>372</v>
      </c>
      <c r="C230" s="96">
        <v>3084</v>
      </c>
      <c r="D230" s="96">
        <v>3096</v>
      </c>
      <c r="E230" s="96">
        <v>6180</v>
      </c>
      <c r="F230" s="96">
        <v>3090</v>
      </c>
      <c r="G230" s="96">
        <v>72</v>
      </c>
      <c r="H230" s="96">
        <v>0.89</v>
      </c>
      <c r="I230" s="96">
        <v>3164</v>
      </c>
      <c r="J230" s="96">
        <v>39228275</v>
      </c>
      <c r="K230" s="96">
        <v>22588401</v>
      </c>
      <c r="L230" s="96">
        <v>12105933</v>
      </c>
      <c r="M230" s="96">
        <v>0</v>
      </c>
      <c r="N230" s="96">
        <v>0</v>
      </c>
      <c r="O230" s="96">
        <v>0</v>
      </c>
      <c r="P230" s="96">
        <v>0</v>
      </c>
      <c r="Q230" s="96">
        <v>0</v>
      </c>
      <c r="R230" s="96">
        <v>4533941</v>
      </c>
      <c r="S230" s="96">
        <v>39228275</v>
      </c>
      <c r="T230" s="96">
        <v>0</v>
      </c>
      <c r="U230" s="96">
        <v>0</v>
      </c>
      <c r="V230" s="96">
        <v>0</v>
      </c>
      <c r="W230" s="96">
        <v>39228275</v>
      </c>
      <c r="X230" s="96">
        <v>4533941</v>
      </c>
      <c r="Y230" s="96">
        <v>0</v>
      </c>
      <c r="Z230" s="96">
        <v>34694334</v>
      </c>
      <c r="AA230" s="96">
        <v>5530091</v>
      </c>
      <c r="AB230" s="96">
        <v>0</v>
      </c>
      <c r="AC230" s="96">
        <v>5526591</v>
      </c>
      <c r="AD230" s="96">
        <v>0</v>
      </c>
      <c r="AE230" s="96">
        <v>0</v>
      </c>
      <c r="AF230" s="96">
        <v>3500</v>
      </c>
      <c r="AG230" s="96">
        <v>5466510</v>
      </c>
      <c r="AH230" s="96">
        <v>0</v>
      </c>
      <c r="AI230" s="96">
        <v>0</v>
      </c>
      <c r="AJ230" s="96">
        <v>0</v>
      </c>
      <c r="AK230" s="96">
        <v>5463010</v>
      </c>
      <c r="AL230" s="96">
        <v>40157344</v>
      </c>
      <c r="AM230" s="96">
        <v>0</v>
      </c>
      <c r="AN230" s="96">
        <v>0</v>
      </c>
      <c r="AO230" s="96">
        <v>40157344</v>
      </c>
      <c r="AP230" s="96">
        <v>40157344</v>
      </c>
      <c r="AQ230" s="96">
        <v>1000</v>
      </c>
      <c r="AR230" s="96">
        <v>3164000</v>
      </c>
      <c r="AS230" s="96">
        <v>3164000</v>
      </c>
      <c r="AT230" s="96">
        <v>9780</v>
      </c>
      <c r="AU230" s="96">
        <v>30943920</v>
      </c>
      <c r="AV230" s="96">
        <v>27779920</v>
      </c>
      <c r="AW230" s="96">
        <v>9213424</v>
      </c>
      <c r="AX230" s="96">
        <v>645785</v>
      </c>
      <c r="AY230" s="96">
        <v>2043263967</v>
      </c>
      <c r="AZ230" s="96">
        <v>1930000</v>
      </c>
      <c r="BA230" s="96">
        <v>6106520000</v>
      </c>
      <c r="BB230" s="96">
        <v>5.1813E-4</v>
      </c>
      <c r="BC230" s="96">
        <v>4063256033</v>
      </c>
      <c r="BD230" s="96">
        <v>2105294.85</v>
      </c>
      <c r="BE230" s="96">
        <v>1149452</v>
      </c>
      <c r="BF230" s="96">
        <v>3636866128</v>
      </c>
      <c r="BG230" s="96">
        <v>7.6384199999999999E-3</v>
      </c>
      <c r="BH230" s="96">
        <v>1593602161</v>
      </c>
      <c r="BI230" s="96">
        <v>12172602.619999999</v>
      </c>
      <c r="BJ230" s="96">
        <v>573449</v>
      </c>
      <c r="BK230" s="96">
        <v>1814392636</v>
      </c>
      <c r="BL230" s="96">
        <v>5.0779700000000002E-3</v>
      </c>
      <c r="BM230" s="96">
        <v>-228871331</v>
      </c>
      <c r="BN230" s="96">
        <v>-1162201.75</v>
      </c>
      <c r="BO230" s="96">
        <v>13115695.720000001</v>
      </c>
      <c r="BP230" s="96">
        <v>0</v>
      </c>
      <c r="BQ230" s="96">
        <v>0</v>
      </c>
      <c r="BR230" s="96">
        <v>-182763</v>
      </c>
      <c r="BS230" s="96">
        <v>-464</v>
      </c>
      <c r="BT230" s="96">
        <v>0</v>
      </c>
      <c r="BU230" s="96">
        <v>12932469</v>
      </c>
      <c r="BV230" s="96">
        <v>0</v>
      </c>
      <c r="BW230" s="96">
        <v>0</v>
      </c>
      <c r="BX230" s="96">
        <v>0</v>
      </c>
      <c r="BY230" s="96">
        <v>0</v>
      </c>
      <c r="BZ230" s="96">
        <v>0</v>
      </c>
      <c r="CA230" s="96">
        <v>6</v>
      </c>
      <c r="CB230" s="96">
        <v>12932475</v>
      </c>
      <c r="CC230" s="96">
        <v>0</v>
      </c>
      <c r="CD230" s="96">
        <v>12932475</v>
      </c>
      <c r="CE230" s="96">
        <v>3164</v>
      </c>
      <c r="CF230" s="96">
        <v>0</v>
      </c>
      <c r="CG230" s="96">
        <v>3164</v>
      </c>
      <c r="CH230" s="96">
        <v>34694334</v>
      </c>
      <c r="CI230" s="96">
        <v>5463010</v>
      </c>
      <c r="CJ230" s="96">
        <v>0</v>
      </c>
      <c r="CK230" s="96">
        <v>40157344</v>
      </c>
      <c r="CL230" s="96">
        <v>12691.95</v>
      </c>
      <c r="CM230" s="96">
        <v>0</v>
      </c>
      <c r="CN230" s="96">
        <v>0</v>
      </c>
      <c r="CO230" s="96">
        <v>0</v>
      </c>
      <c r="CP230" s="96">
        <v>0</v>
      </c>
      <c r="CQ230" s="96">
        <v>0</v>
      </c>
      <c r="CR230" s="96">
        <v>0</v>
      </c>
      <c r="CS230" s="96">
        <v>0</v>
      </c>
      <c r="CT230" s="96">
        <v>0</v>
      </c>
      <c r="CU230" s="96">
        <v>4145.29</v>
      </c>
      <c r="CV230" s="96">
        <v>0</v>
      </c>
      <c r="CW230" s="96">
        <v>0</v>
      </c>
      <c r="CX230" s="96">
        <v>0</v>
      </c>
      <c r="CY230" s="96">
        <v>0</v>
      </c>
      <c r="CZ230" s="96">
        <v>0</v>
      </c>
      <c r="DA230" s="96">
        <v>0</v>
      </c>
      <c r="DB230" s="96">
        <v>0</v>
      </c>
      <c r="DC230" s="96">
        <v>0</v>
      </c>
      <c r="DD230" s="96">
        <v>0</v>
      </c>
      <c r="DE230" s="96">
        <v>12269366.710000001</v>
      </c>
      <c r="DF230" s="96">
        <v>0</v>
      </c>
      <c r="DG230" s="96">
        <v>0</v>
      </c>
      <c r="DH230" s="96">
        <v>0</v>
      </c>
      <c r="DI230" s="96">
        <v>0</v>
      </c>
      <c r="DJ230" s="96">
        <v>0</v>
      </c>
      <c r="DK230" s="96">
        <v>0</v>
      </c>
      <c r="DL230" s="96">
        <v>12269366.710000001</v>
      </c>
      <c r="DM230" s="96">
        <v>10428961.703500001</v>
      </c>
      <c r="DN230" s="96">
        <v>0</v>
      </c>
      <c r="DO230" s="96">
        <v>0</v>
      </c>
      <c r="DP230" s="96">
        <v>0</v>
      </c>
      <c r="DQ230" s="96">
        <v>0</v>
      </c>
      <c r="DR230" s="96">
        <v>0</v>
      </c>
      <c r="DS230" s="96">
        <v>0</v>
      </c>
      <c r="DT230" s="96">
        <v>0</v>
      </c>
      <c r="DU230" s="96">
        <v>0</v>
      </c>
      <c r="DV230" s="96">
        <v>0.5</v>
      </c>
      <c r="DW230" s="96">
        <v>1</v>
      </c>
      <c r="DX230" s="96">
        <v>0</v>
      </c>
    </row>
    <row r="231" spans="1:128" x14ac:dyDescent="0.2">
      <c r="A231" s="96">
        <v>3682</v>
      </c>
      <c r="B231" s="96" t="s">
        <v>373</v>
      </c>
      <c r="C231" s="96">
        <v>2380</v>
      </c>
      <c r="D231" s="96">
        <v>2385</v>
      </c>
      <c r="E231" s="96">
        <v>4765</v>
      </c>
      <c r="F231" s="96">
        <v>2383</v>
      </c>
      <c r="G231" s="96">
        <v>143</v>
      </c>
      <c r="H231" s="96">
        <v>0</v>
      </c>
      <c r="I231" s="96">
        <v>2526</v>
      </c>
      <c r="J231" s="96">
        <v>29359710</v>
      </c>
      <c r="K231" s="96">
        <v>10633270</v>
      </c>
      <c r="L231" s="96">
        <v>16247890</v>
      </c>
      <c r="M231" s="96">
        <v>0</v>
      </c>
      <c r="N231" s="96">
        <v>0</v>
      </c>
      <c r="O231" s="96">
        <v>0</v>
      </c>
      <c r="P231" s="96">
        <v>0</v>
      </c>
      <c r="Q231" s="96">
        <v>0</v>
      </c>
      <c r="R231" s="96">
        <v>2478550</v>
      </c>
      <c r="S231" s="96">
        <v>28935457</v>
      </c>
      <c r="T231" s="96">
        <v>0</v>
      </c>
      <c r="U231" s="96">
        <v>0</v>
      </c>
      <c r="V231" s="96">
        <v>1000</v>
      </c>
      <c r="W231" s="96">
        <v>28934457</v>
      </c>
      <c r="X231" s="96">
        <v>2478550</v>
      </c>
      <c r="Y231" s="96">
        <v>0</v>
      </c>
      <c r="Z231" s="96">
        <v>26455907</v>
      </c>
      <c r="AA231" s="96">
        <v>1176818</v>
      </c>
      <c r="AB231" s="96">
        <v>0</v>
      </c>
      <c r="AC231" s="96">
        <v>1173818</v>
      </c>
      <c r="AD231" s="96">
        <v>0</v>
      </c>
      <c r="AE231" s="96">
        <v>0</v>
      </c>
      <c r="AF231" s="96">
        <v>3000</v>
      </c>
      <c r="AG231" s="96">
        <v>1637468</v>
      </c>
      <c r="AH231" s="96">
        <v>0</v>
      </c>
      <c r="AI231" s="96">
        <v>0</v>
      </c>
      <c r="AJ231" s="96">
        <v>0</v>
      </c>
      <c r="AK231" s="96">
        <v>1634468</v>
      </c>
      <c r="AL231" s="96">
        <v>28090375</v>
      </c>
      <c r="AM231" s="96">
        <v>0</v>
      </c>
      <c r="AN231" s="96">
        <v>0</v>
      </c>
      <c r="AO231" s="96">
        <v>28090375</v>
      </c>
      <c r="AP231" s="96">
        <v>28090375</v>
      </c>
      <c r="AQ231" s="96">
        <v>1000</v>
      </c>
      <c r="AR231" s="96">
        <v>2526000</v>
      </c>
      <c r="AS231" s="96">
        <v>2526000</v>
      </c>
      <c r="AT231" s="96">
        <v>9780</v>
      </c>
      <c r="AU231" s="96">
        <v>24704280</v>
      </c>
      <c r="AV231" s="96">
        <v>22178280</v>
      </c>
      <c r="AW231" s="96">
        <v>3386095</v>
      </c>
      <c r="AX231" s="96">
        <v>430084</v>
      </c>
      <c r="AY231" s="96">
        <v>1086391334</v>
      </c>
      <c r="AZ231" s="96">
        <v>1930000</v>
      </c>
      <c r="BA231" s="96">
        <v>4875180000</v>
      </c>
      <c r="BB231" s="96">
        <v>5.1813E-4</v>
      </c>
      <c r="BC231" s="96">
        <v>3788788666</v>
      </c>
      <c r="BD231" s="96">
        <v>1963085.07</v>
      </c>
      <c r="BE231" s="96">
        <v>1149452</v>
      </c>
      <c r="BF231" s="96">
        <v>2903515752</v>
      </c>
      <c r="BG231" s="96">
        <v>7.6384199999999999E-3</v>
      </c>
      <c r="BH231" s="96">
        <v>1817124418</v>
      </c>
      <c r="BI231" s="96">
        <v>13879959.5</v>
      </c>
      <c r="BJ231" s="96">
        <v>573449</v>
      </c>
      <c r="BK231" s="96">
        <v>1448532174</v>
      </c>
      <c r="BL231" s="96">
        <v>2.3376E-3</v>
      </c>
      <c r="BM231" s="96">
        <v>362140840</v>
      </c>
      <c r="BN231" s="96">
        <v>846540.43</v>
      </c>
      <c r="BO231" s="96">
        <v>16689585</v>
      </c>
      <c r="BP231" s="96">
        <v>0</v>
      </c>
      <c r="BQ231" s="96">
        <v>0</v>
      </c>
      <c r="BR231" s="96">
        <v>-232564</v>
      </c>
      <c r="BS231" s="96">
        <v>-1318</v>
      </c>
      <c r="BT231" s="96">
        <v>0</v>
      </c>
      <c r="BU231" s="96">
        <v>16455703</v>
      </c>
      <c r="BV231" s="96">
        <v>0</v>
      </c>
      <c r="BW231" s="96">
        <v>0</v>
      </c>
      <c r="BX231" s="96">
        <v>0</v>
      </c>
      <c r="BY231" s="96">
        <v>0</v>
      </c>
      <c r="BZ231" s="96">
        <v>0</v>
      </c>
      <c r="CA231" s="96">
        <v>18</v>
      </c>
      <c r="CB231" s="96">
        <v>16455721</v>
      </c>
      <c r="CC231" s="96">
        <v>0</v>
      </c>
      <c r="CD231" s="96">
        <v>16455721</v>
      </c>
      <c r="CE231" s="96">
        <v>2526</v>
      </c>
      <c r="CF231" s="96">
        <v>0</v>
      </c>
      <c r="CG231" s="96">
        <v>2526</v>
      </c>
      <c r="CH231" s="96">
        <v>26455907</v>
      </c>
      <c r="CI231" s="96">
        <v>1634468</v>
      </c>
      <c r="CJ231" s="96">
        <v>0</v>
      </c>
      <c r="CK231" s="96">
        <v>28090375</v>
      </c>
      <c r="CL231" s="96">
        <v>11120.5</v>
      </c>
      <c r="CM231" s="96">
        <v>0</v>
      </c>
      <c r="CN231" s="96">
        <v>0</v>
      </c>
      <c r="CO231" s="96">
        <v>0</v>
      </c>
      <c r="CP231" s="96">
        <v>0</v>
      </c>
      <c r="CQ231" s="96">
        <v>0</v>
      </c>
      <c r="CR231" s="96">
        <v>0</v>
      </c>
      <c r="CS231" s="96">
        <v>0</v>
      </c>
      <c r="CT231" s="96">
        <v>0</v>
      </c>
      <c r="CU231" s="96">
        <v>6607.12</v>
      </c>
      <c r="CV231" s="96">
        <v>0</v>
      </c>
      <c r="CW231" s="96">
        <v>0</v>
      </c>
      <c r="CX231" s="96">
        <v>0</v>
      </c>
      <c r="CY231" s="96">
        <v>0</v>
      </c>
      <c r="CZ231" s="96">
        <v>0</v>
      </c>
      <c r="DA231" s="96">
        <v>0</v>
      </c>
      <c r="DB231" s="96">
        <v>0</v>
      </c>
      <c r="DC231" s="96">
        <v>0</v>
      </c>
      <c r="DD231" s="96">
        <v>0</v>
      </c>
      <c r="DE231" s="96">
        <v>16468696.66</v>
      </c>
      <c r="DF231" s="96">
        <v>0</v>
      </c>
      <c r="DG231" s="96">
        <v>0</v>
      </c>
      <c r="DH231" s="96">
        <v>0</v>
      </c>
      <c r="DI231" s="96">
        <v>0</v>
      </c>
      <c r="DJ231" s="96">
        <v>0</v>
      </c>
      <c r="DK231" s="96">
        <v>0</v>
      </c>
      <c r="DL231" s="96">
        <v>16468696.66</v>
      </c>
      <c r="DM231" s="96">
        <v>13998392.161</v>
      </c>
      <c r="DN231" s="96">
        <v>0</v>
      </c>
      <c r="DO231" s="96">
        <v>0</v>
      </c>
      <c r="DP231" s="96">
        <v>0</v>
      </c>
      <c r="DQ231" s="96">
        <v>0</v>
      </c>
      <c r="DR231" s="96">
        <v>0</v>
      </c>
      <c r="DS231" s="96">
        <v>0</v>
      </c>
      <c r="DT231" s="96">
        <v>0</v>
      </c>
      <c r="DU231" s="96">
        <v>0</v>
      </c>
      <c r="DV231" s="96">
        <v>0</v>
      </c>
      <c r="DW231" s="96">
        <v>0</v>
      </c>
      <c r="DX231" s="96">
        <v>0</v>
      </c>
    </row>
    <row r="232" spans="1:128" x14ac:dyDescent="0.2">
      <c r="A232" s="96">
        <v>3689</v>
      </c>
      <c r="B232" s="96" t="s">
        <v>374</v>
      </c>
      <c r="C232" s="96">
        <v>714</v>
      </c>
      <c r="D232" s="96">
        <v>710</v>
      </c>
      <c r="E232" s="96">
        <v>1424</v>
      </c>
      <c r="F232" s="96">
        <v>712</v>
      </c>
      <c r="G232" s="96">
        <v>9</v>
      </c>
      <c r="H232" s="96">
        <v>0</v>
      </c>
      <c r="I232" s="96">
        <v>722</v>
      </c>
      <c r="J232" s="96">
        <v>9348011</v>
      </c>
      <c r="K232" s="96">
        <v>5936576</v>
      </c>
      <c r="L232" s="96">
        <v>1780787</v>
      </c>
      <c r="M232" s="96">
        <v>0</v>
      </c>
      <c r="N232" s="96">
        <v>0</v>
      </c>
      <c r="O232" s="96">
        <v>0</v>
      </c>
      <c r="P232" s="96">
        <v>0</v>
      </c>
      <c r="Q232" s="96">
        <v>0</v>
      </c>
      <c r="R232" s="96">
        <v>1630648</v>
      </c>
      <c r="S232" s="96">
        <v>8966354</v>
      </c>
      <c r="T232" s="96">
        <v>0</v>
      </c>
      <c r="U232" s="96">
        <v>0</v>
      </c>
      <c r="V232" s="96">
        <v>0</v>
      </c>
      <c r="W232" s="96">
        <v>8966354</v>
      </c>
      <c r="X232" s="96">
        <v>1630648</v>
      </c>
      <c r="Y232" s="96">
        <v>0</v>
      </c>
      <c r="Z232" s="96">
        <v>7335706</v>
      </c>
      <c r="AA232" s="96">
        <v>494956</v>
      </c>
      <c r="AB232" s="96">
        <v>0</v>
      </c>
      <c r="AC232" s="96">
        <v>494956</v>
      </c>
      <c r="AD232" s="96">
        <v>0</v>
      </c>
      <c r="AE232" s="96">
        <v>0</v>
      </c>
      <c r="AF232" s="96">
        <v>0</v>
      </c>
      <c r="AG232" s="96">
        <v>502457</v>
      </c>
      <c r="AH232" s="96">
        <v>0</v>
      </c>
      <c r="AI232" s="96">
        <v>0</v>
      </c>
      <c r="AJ232" s="96">
        <v>0</v>
      </c>
      <c r="AK232" s="96">
        <v>502457</v>
      </c>
      <c r="AL232" s="96">
        <v>7838163</v>
      </c>
      <c r="AM232" s="96">
        <v>0</v>
      </c>
      <c r="AN232" s="96">
        <v>0</v>
      </c>
      <c r="AO232" s="96">
        <v>7838163</v>
      </c>
      <c r="AP232" s="96">
        <v>7838163</v>
      </c>
      <c r="AQ232" s="96">
        <v>1000</v>
      </c>
      <c r="AR232" s="96">
        <v>722000</v>
      </c>
      <c r="AS232" s="96">
        <v>722000</v>
      </c>
      <c r="AT232" s="96">
        <v>9780</v>
      </c>
      <c r="AU232" s="96">
        <v>7061160</v>
      </c>
      <c r="AV232" s="96">
        <v>6339160</v>
      </c>
      <c r="AW232" s="96">
        <v>777003</v>
      </c>
      <c r="AX232" s="96">
        <v>859260</v>
      </c>
      <c r="AY232" s="96">
        <v>620385691</v>
      </c>
      <c r="AZ232" s="96">
        <v>1930000</v>
      </c>
      <c r="BA232" s="96">
        <v>1393460000</v>
      </c>
      <c r="BB232" s="96">
        <v>5.1813E-4</v>
      </c>
      <c r="BC232" s="96">
        <v>773074309</v>
      </c>
      <c r="BD232" s="96">
        <v>400552.99</v>
      </c>
      <c r="BE232" s="96">
        <v>1149452</v>
      </c>
      <c r="BF232" s="96">
        <v>829904344</v>
      </c>
      <c r="BG232" s="96">
        <v>7.6384199999999999E-3</v>
      </c>
      <c r="BH232" s="96">
        <v>209518653</v>
      </c>
      <c r="BI232" s="96">
        <v>1600391.47</v>
      </c>
      <c r="BJ232" s="96">
        <v>573449</v>
      </c>
      <c r="BK232" s="96">
        <v>414030178</v>
      </c>
      <c r="BL232" s="96">
        <v>1.8766799999999999E-3</v>
      </c>
      <c r="BM232" s="96">
        <v>-206355513</v>
      </c>
      <c r="BN232" s="96">
        <v>-387263.26</v>
      </c>
      <c r="BO232" s="96">
        <v>1613681.2</v>
      </c>
      <c r="BP232" s="96">
        <v>0</v>
      </c>
      <c r="BQ232" s="96">
        <v>0</v>
      </c>
      <c r="BR232" s="96">
        <v>-22486</v>
      </c>
      <c r="BS232" s="96">
        <v>-141</v>
      </c>
      <c r="BT232" s="96">
        <v>0</v>
      </c>
      <c r="BU232" s="96">
        <v>1591054</v>
      </c>
      <c r="BV232" s="96">
        <v>0</v>
      </c>
      <c r="BW232" s="96">
        <v>0</v>
      </c>
      <c r="BX232" s="96">
        <v>0</v>
      </c>
      <c r="BY232" s="96">
        <v>0</v>
      </c>
      <c r="BZ232" s="96">
        <v>0</v>
      </c>
      <c r="CA232" s="96">
        <v>2</v>
      </c>
      <c r="CB232" s="96">
        <v>1591056</v>
      </c>
      <c r="CC232" s="96">
        <v>0</v>
      </c>
      <c r="CD232" s="96">
        <v>1591056</v>
      </c>
      <c r="CE232" s="96">
        <v>722</v>
      </c>
      <c r="CF232" s="96">
        <v>0</v>
      </c>
      <c r="CG232" s="96">
        <v>722</v>
      </c>
      <c r="CH232" s="96">
        <v>7335706</v>
      </c>
      <c r="CI232" s="96">
        <v>502457</v>
      </c>
      <c r="CJ232" s="96">
        <v>0</v>
      </c>
      <c r="CK232" s="96">
        <v>7838163</v>
      </c>
      <c r="CL232" s="96">
        <v>10856.18</v>
      </c>
      <c r="CM232" s="96">
        <v>0</v>
      </c>
      <c r="CN232" s="96">
        <v>0</v>
      </c>
      <c r="CO232" s="96">
        <v>0</v>
      </c>
      <c r="CP232" s="96">
        <v>0</v>
      </c>
      <c r="CQ232" s="96">
        <v>0</v>
      </c>
      <c r="CR232" s="96">
        <v>0</v>
      </c>
      <c r="CS232" s="96">
        <v>0</v>
      </c>
      <c r="CT232" s="96">
        <v>0</v>
      </c>
      <c r="CU232" s="96">
        <v>2235.02</v>
      </c>
      <c r="CV232" s="96">
        <v>0</v>
      </c>
      <c r="CW232" s="96">
        <v>0</v>
      </c>
      <c r="CX232" s="96">
        <v>0</v>
      </c>
      <c r="CY232" s="96">
        <v>0</v>
      </c>
      <c r="CZ232" s="96">
        <v>0</v>
      </c>
      <c r="DA232" s="96">
        <v>0</v>
      </c>
      <c r="DB232" s="96">
        <v>0</v>
      </c>
      <c r="DC232" s="96">
        <v>0</v>
      </c>
      <c r="DD232" s="96">
        <v>0</v>
      </c>
      <c r="DE232" s="96">
        <v>1754560.4</v>
      </c>
      <c r="DF232" s="96">
        <v>0</v>
      </c>
      <c r="DG232" s="96">
        <v>0</v>
      </c>
      <c r="DH232" s="96">
        <v>0</v>
      </c>
      <c r="DI232" s="96">
        <v>0</v>
      </c>
      <c r="DJ232" s="96">
        <v>0</v>
      </c>
      <c r="DK232" s="96">
        <v>0</v>
      </c>
      <c r="DL232" s="96">
        <v>1754560.4</v>
      </c>
      <c r="DM232" s="96">
        <v>1491376.3399999999</v>
      </c>
      <c r="DN232" s="96">
        <v>0</v>
      </c>
      <c r="DO232" s="96">
        <v>0</v>
      </c>
      <c r="DP232" s="96">
        <v>0</v>
      </c>
      <c r="DQ232" s="96">
        <v>0</v>
      </c>
      <c r="DR232" s="96">
        <v>0</v>
      </c>
      <c r="DS232" s="96">
        <v>0</v>
      </c>
      <c r="DT232" s="96">
        <v>0</v>
      </c>
      <c r="DU232" s="96">
        <v>0</v>
      </c>
      <c r="DV232" s="96">
        <v>0</v>
      </c>
      <c r="DW232" s="96">
        <v>1</v>
      </c>
      <c r="DX232" s="96">
        <v>0</v>
      </c>
    </row>
    <row r="233" spans="1:128" x14ac:dyDescent="0.2">
      <c r="A233" s="96">
        <v>3696</v>
      </c>
      <c r="B233" s="96" t="s">
        <v>375</v>
      </c>
      <c r="C233" s="96">
        <v>373</v>
      </c>
      <c r="D233" s="96">
        <v>377</v>
      </c>
      <c r="E233" s="96">
        <v>750</v>
      </c>
      <c r="F233" s="96">
        <v>375</v>
      </c>
      <c r="G233" s="96">
        <v>14</v>
      </c>
      <c r="H233" s="96">
        <v>0</v>
      </c>
      <c r="I233" s="96">
        <v>391</v>
      </c>
      <c r="J233" s="96">
        <v>5025910</v>
      </c>
      <c r="K233" s="96">
        <v>2168293</v>
      </c>
      <c r="L233" s="96">
        <v>2191833</v>
      </c>
      <c r="M233" s="96">
        <v>0</v>
      </c>
      <c r="N233" s="96">
        <v>0</v>
      </c>
      <c r="O233" s="96">
        <v>0</v>
      </c>
      <c r="P233" s="96">
        <v>0</v>
      </c>
      <c r="Q233" s="96">
        <v>0</v>
      </c>
      <c r="R233" s="96">
        <v>665784</v>
      </c>
      <c r="S233" s="96">
        <v>5245358</v>
      </c>
      <c r="T233" s="96">
        <v>0</v>
      </c>
      <c r="U233" s="96">
        <v>0</v>
      </c>
      <c r="V233" s="96">
        <v>0</v>
      </c>
      <c r="W233" s="96">
        <v>5245358</v>
      </c>
      <c r="X233" s="96">
        <v>665784</v>
      </c>
      <c r="Y233" s="96">
        <v>0</v>
      </c>
      <c r="Z233" s="96">
        <v>4579574</v>
      </c>
      <c r="AA233" s="96">
        <v>297082</v>
      </c>
      <c r="AB233" s="96">
        <v>0</v>
      </c>
      <c r="AC233" s="96">
        <v>297082</v>
      </c>
      <c r="AD233" s="96">
        <v>0</v>
      </c>
      <c r="AE233" s="96">
        <v>0</v>
      </c>
      <c r="AF233" s="96">
        <v>0</v>
      </c>
      <c r="AG233" s="96">
        <v>298961</v>
      </c>
      <c r="AH233" s="96">
        <v>0</v>
      </c>
      <c r="AI233" s="96">
        <v>0</v>
      </c>
      <c r="AJ233" s="96">
        <v>0</v>
      </c>
      <c r="AK233" s="96">
        <v>298961</v>
      </c>
      <c r="AL233" s="96">
        <v>4878535</v>
      </c>
      <c r="AM233" s="96">
        <v>0</v>
      </c>
      <c r="AN233" s="96">
        <v>0</v>
      </c>
      <c r="AO233" s="96">
        <v>4878535</v>
      </c>
      <c r="AP233" s="96">
        <v>4878535</v>
      </c>
      <c r="AQ233" s="96">
        <v>1000</v>
      </c>
      <c r="AR233" s="96">
        <v>391000</v>
      </c>
      <c r="AS233" s="96">
        <v>391000</v>
      </c>
      <c r="AT233" s="96">
        <v>9780</v>
      </c>
      <c r="AU233" s="96">
        <v>3823980</v>
      </c>
      <c r="AV233" s="96">
        <v>3432980</v>
      </c>
      <c r="AW233" s="96">
        <v>1054555</v>
      </c>
      <c r="AX233" s="96">
        <v>522151</v>
      </c>
      <c r="AY233" s="96">
        <v>204161142</v>
      </c>
      <c r="AZ233" s="96">
        <v>1930000</v>
      </c>
      <c r="BA233" s="96">
        <v>754630000</v>
      </c>
      <c r="BB233" s="96">
        <v>5.1813E-4</v>
      </c>
      <c r="BC233" s="96">
        <v>550468858</v>
      </c>
      <c r="BD233" s="96">
        <v>285214.43</v>
      </c>
      <c r="BE233" s="96">
        <v>1149452</v>
      </c>
      <c r="BF233" s="96">
        <v>449435732</v>
      </c>
      <c r="BG233" s="96">
        <v>7.6384199999999999E-3</v>
      </c>
      <c r="BH233" s="96">
        <v>245274590</v>
      </c>
      <c r="BI233" s="96">
        <v>1873510.33</v>
      </c>
      <c r="BJ233" s="96">
        <v>573449</v>
      </c>
      <c r="BK233" s="96">
        <v>224218559</v>
      </c>
      <c r="BL233" s="96">
        <v>4.70325E-3</v>
      </c>
      <c r="BM233" s="96">
        <v>20057417</v>
      </c>
      <c r="BN233" s="96">
        <v>94335.05</v>
      </c>
      <c r="BO233" s="96">
        <v>2253059.81</v>
      </c>
      <c r="BP233" s="96">
        <v>0</v>
      </c>
      <c r="BQ233" s="96">
        <v>0</v>
      </c>
      <c r="BR233" s="96">
        <v>-31396</v>
      </c>
      <c r="BS233" s="96">
        <v>-176</v>
      </c>
      <c r="BT233" s="96">
        <v>0</v>
      </c>
      <c r="BU233" s="96">
        <v>2221488</v>
      </c>
      <c r="BV233" s="96">
        <v>0</v>
      </c>
      <c r="BW233" s="96">
        <v>0</v>
      </c>
      <c r="BX233" s="96">
        <v>0</v>
      </c>
      <c r="BY233" s="96">
        <v>0</v>
      </c>
      <c r="BZ233" s="96">
        <v>0</v>
      </c>
      <c r="CA233" s="96">
        <v>3</v>
      </c>
      <c r="CB233" s="96">
        <v>2221491</v>
      </c>
      <c r="CC233" s="96">
        <v>0</v>
      </c>
      <c r="CD233" s="96">
        <v>2221491</v>
      </c>
      <c r="CE233" s="96">
        <v>391</v>
      </c>
      <c r="CF233" s="96">
        <v>0</v>
      </c>
      <c r="CG233" s="96">
        <v>391</v>
      </c>
      <c r="CH233" s="96">
        <v>4579574</v>
      </c>
      <c r="CI233" s="96">
        <v>298961</v>
      </c>
      <c r="CJ233" s="96">
        <v>0</v>
      </c>
      <c r="CK233" s="96">
        <v>4878535</v>
      </c>
      <c r="CL233" s="96">
        <v>12477.07</v>
      </c>
      <c r="CM233" s="96">
        <v>0</v>
      </c>
      <c r="CN233" s="96">
        <v>0</v>
      </c>
      <c r="CO233" s="96">
        <v>0</v>
      </c>
      <c r="CP233" s="96">
        <v>0</v>
      </c>
      <c r="CQ233" s="96">
        <v>0</v>
      </c>
      <c r="CR233" s="96">
        <v>0</v>
      </c>
      <c r="CS233" s="96">
        <v>0</v>
      </c>
      <c r="CT233" s="96">
        <v>0</v>
      </c>
      <c r="CU233" s="96">
        <v>5762.3</v>
      </c>
      <c r="CV233" s="96">
        <v>0</v>
      </c>
      <c r="CW233" s="96">
        <v>0</v>
      </c>
      <c r="CX233" s="96">
        <v>0</v>
      </c>
      <c r="CY233" s="96">
        <v>0</v>
      </c>
      <c r="CZ233" s="96">
        <v>0</v>
      </c>
      <c r="DA233" s="96">
        <v>0</v>
      </c>
      <c r="DB233" s="96">
        <v>0</v>
      </c>
      <c r="DC233" s="96">
        <v>0</v>
      </c>
      <c r="DD233" s="96">
        <v>0</v>
      </c>
      <c r="DE233" s="96">
        <v>2221559.9900000002</v>
      </c>
      <c r="DF233" s="96">
        <v>0</v>
      </c>
      <c r="DG233" s="96">
        <v>0</v>
      </c>
      <c r="DH233" s="96">
        <v>0</v>
      </c>
      <c r="DI233" s="96">
        <v>39507</v>
      </c>
      <c r="DJ233" s="96">
        <v>0</v>
      </c>
      <c r="DK233" s="96">
        <v>0</v>
      </c>
      <c r="DL233" s="96">
        <v>2182052.9900000002</v>
      </c>
      <c r="DM233" s="96">
        <v>1854745.0415000001</v>
      </c>
      <c r="DN233" s="96">
        <v>0</v>
      </c>
      <c r="DO233" s="96">
        <v>0</v>
      </c>
      <c r="DP233" s="96">
        <v>0</v>
      </c>
      <c r="DQ233" s="96">
        <v>0</v>
      </c>
      <c r="DR233" s="96">
        <v>0</v>
      </c>
      <c r="DS233" s="96">
        <v>0</v>
      </c>
      <c r="DT233" s="96">
        <v>0</v>
      </c>
      <c r="DU233" s="96">
        <v>0</v>
      </c>
      <c r="DV233" s="96">
        <v>0</v>
      </c>
      <c r="DW233" s="96">
        <v>2</v>
      </c>
      <c r="DX233" s="96">
        <v>0</v>
      </c>
    </row>
    <row r="234" spans="1:128" x14ac:dyDescent="0.2">
      <c r="A234" s="96">
        <v>3787</v>
      </c>
      <c r="B234" s="96" t="s">
        <v>376</v>
      </c>
      <c r="C234" s="96">
        <v>1976</v>
      </c>
      <c r="D234" s="96">
        <v>1993</v>
      </c>
      <c r="E234" s="96">
        <v>3969</v>
      </c>
      <c r="F234" s="96">
        <v>1985</v>
      </c>
      <c r="G234" s="96">
        <v>47</v>
      </c>
      <c r="H234" s="96">
        <v>0</v>
      </c>
      <c r="I234" s="96">
        <v>2032</v>
      </c>
      <c r="J234" s="96">
        <v>22691940</v>
      </c>
      <c r="K234" s="96">
        <v>8508425</v>
      </c>
      <c r="L234" s="96">
        <v>12135551</v>
      </c>
      <c r="M234" s="96">
        <v>0</v>
      </c>
      <c r="N234" s="96">
        <v>0</v>
      </c>
      <c r="O234" s="96">
        <v>0</v>
      </c>
      <c r="P234" s="96">
        <v>0</v>
      </c>
      <c r="Q234" s="96">
        <v>0</v>
      </c>
      <c r="R234" s="96">
        <v>2047964</v>
      </c>
      <c r="S234" s="96">
        <v>22983278</v>
      </c>
      <c r="T234" s="96">
        <v>0</v>
      </c>
      <c r="U234" s="96">
        <v>0</v>
      </c>
      <c r="V234" s="96">
        <v>0</v>
      </c>
      <c r="W234" s="96">
        <v>22983278</v>
      </c>
      <c r="X234" s="96">
        <v>2047964</v>
      </c>
      <c r="Y234" s="96">
        <v>0</v>
      </c>
      <c r="Z234" s="96">
        <v>20935314</v>
      </c>
      <c r="AA234" s="96">
        <v>976814</v>
      </c>
      <c r="AB234" s="96">
        <v>0</v>
      </c>
      <c r="AC234" s="96">
        <v>976814</v>
      </c>
      <c r="AD234" s="96">
        <v>0</v>
      </c>
      <c r="AE234" s="96">
        <v>0</v>
      </c>
      <c r="AF234" s="96">
        <v>0</v>
      </c>
      <c r="AG234" s="96">
        <v>744500</v>
      </c>
      <c r="AH234" s="96">
        <v>0</v>
      </c>
      <c r="AI234" s="96">
        <v>0</v>
      </c>
      <c r="AJ234" s="96">
        <v>0</v>
      </c>
      <c r="AK234" s="96">
        <v>744500</v>
      </c>
      <c r="AL234" s="96">
        <v>21679814</v>
      </c>
      <c r="AM234" s="96">
        <v>0</v>
      </c>
      <c r="AN234" s="96">
        <v>0</v>
      </c>
      <c r="AO234" s="96">
        <v>21679814</v>
      </c>
      <c r="AP234" s="96">
        <v>21679814</v>
      </c>
      <c r="AQ234" s="96">
        <v>1000</v>
      </c>
      <c r="AR234" s="96">
        <v>2032000</v>
      </c>
      <c r="AS234" s="96">
        <v>2032000</v>
      </c>
      <c r="AT234" s="96">
        <v>9780</v>
      </c>
      <c r="AU234" s="96">
        <v>19872960</v>
      </c>
      <c r="AV234" s="96">
        <v>17840960</v>
      </c>
      <c r="AW234" s="96">
        <v>1806854</v>
      </c>
      <c r="AX234" s="96">
        <v>505772</v>
      </c>
      <c r="AY234" s="96">
        <v>1027727903</v>
      </c>
      <c r="AZ234" s="96">
        <v>1930000</v>
      </c>
      <c r="BA234" s="96">
        <v>3921760000</v>
      </c>
      <c r="BB234" s="96">
        <v>5.1813E-4</v>
      </c>
      <c r="BC234" s="96">
        <v>2894032097</v>
      </c>
      <c r="BD234" s="96">
        <v>1499484.85</v>
      </c>
      <c r="BE234" s="96">
        <v>1149452</v>
      </c>
      <c r="BF234" s="96">
        <v>2335686464</v>
      </c>
      <c r="BG234" s="96">
        <v>7.6384199999999999E-3</v>
      </c>
      <c r="BH234" s="96">
        <v>1307958561</v>
      </c>
      <c r="BI234" s="96">
        <v>9990736.8300000001</v>
      </c>
      <c r="BJ234" s="96">
        <v>573449</v>
      </c>
      <c r="BK234" s="96">
        <v>1165248368</v>
      </c>
      <c r="BL234" s="96">
        <v>1.5506199999999999E-3</v>
      </c>
      <c r="BM234" s="96">
        <v>137520465</v>
      </c>
      <c r="BN234" s="96">
        <v>213241.98</v>
      </c>
      <c r="BO234" s="96">
        <v>11703463.66</v>
      </c>
      <c r="BP234" s="96">
        <v>0</v>
      </c>
      <c r="BQ234" s="96">
        <v>0</v>
      </c>
      <c r="BR234" s="96">
        <v>-163084</v>
      </c>
      <c r="BS234" s="96">
        <v>-227</v>
      </c>
      <c r="BT234" s="96">
        <v>0</v>
      </c>
      <c r="BU234" s="96">
        <v>11540153</v>
      </c>
      <c r="BV234" s="96">
        <v>0</v>
      </c>
      <c r="BW234" s="96">
        <v>0</v>
      </c>
      <c r="BX234" s="96">
        <v>0</v>
      </c>
      <c r="BY234" s="96">
        <v>0</v>
      </c>
      <c r="BZ234" s="96">
        <v>0</v>
      </c>
      <c r="CA234" s="96">
        <v>3</v>
      </c>
      <c r="CB234" s="96">
        <v>11540156</v>
      </c>
      <c r="CC234" s="96">
        <v>0</v>
      </c>
      <c r="CD234" s="96">
        <v>11540156</v>
      </c>
      <c r="CE234" s="96">
        <v>2032</v>
      </c>
      <c r="CF234" s="96">
        <v>0</v>
      </c>
      <c r="CG234" s="96">
        <v>2032</v>
      </c>
      <c r="CH234" s="96">
        <v>20935314</v>
      </c>
      <c r="CI234" s="96">
        <v>744500</v>
      </c>
      <c r="CJ234" s="96">
        <v>0</v>
      </c>
      <c r="CK234" s="96">
        <v>21679814</v>
      </c>
      <c r="CL234" s="96">
        <v>10669.2</v>
      </c>
      <c r="CM234" s="96">
        <v>0</v>
      </c>
      <c r="CN234" s="96">
        <v>0</v>
      </c>
      <c r="CO234" s="96">
        <v>0</v>
      </c>
      <c r="CP234" s="96">
        <v>0</v>
      </c>
      <c r="CQ234" s="96">
        <v>0</v>
      </c>
      <c r="CR234" s="96">
        <v>0</v>
      </c>
      <c r="CS234" s="96">
        <v>0</v>
      </c>
      <c r="CT234" s="96">
        <v>0</v>
      </c>
      <c r="CU234" s="96">
        <v>5759.58</v>
      </c>
      <c r="CV234" s="96">
        <v>0</v>
      </c>
      <c r="CW234" s="96">
        <v>0</v>
      </c>
      <c r="CX234" s="96">
        <v>0</v>
      </c>
      <c r="CY234" s="96">
        <v>0</v>
      </c>
      <c r="CZ234" s="96">
        <v>0</v>
      </c>
      <c r="DA234" s="96">
        <v>0</v>
      </c>
      <c r="DB234" s="96">
        <v>0</v>
      </c>
      <c r="DC234" s="96">
        <v>0</v>
      </c>
      <c r="DD234" s="96">
        <v>0</v>
      </c>
      <c r="DE234" s="96">
        <v>12300982.15</v>
      </c>
      <c r="DF234" s="96">
        <v>0</v>
      </c>
      <c r="DG234" s="96">
        <v>0</v>
      </c>
      <c r="DH234" s="96">
        <v>0</v>
      </c>
      <c r="DI234" s="96">
        <v>0</v>
      </c>
      <c r="DJ234" s="96">
        <v>0</v>
      </c>
      <c r="DK234" s="96">
        <v>0</v>
      </c>
      <c r="DL234" s="96">
        <v>12300982.15</v>
      </c>
      <c r="DM234" s="96">
        <v>10455834.827500001</v>
      </c>
      <c r="DN234" s="96">
        <v>0</v>
      </c>
      <c r="DO234" s="96">
        <v>0</v>
      </c>
      <c r="DP234" s="96">
        <v>0</v>
      </c>
      <c r="DQ234" s="96">
        <v>0</v>
      </c>
      <c r="DR234" s="96">
        <v>0</v>
      </c>
      <c r="DS234" s="96">
        <v>0</v>
      </c>
      <c r="DT234" s="96">
        <v>0</v>
      </c>
      <c r="DU234" s="96">
        <v>0</v>
      </c>
      <c r="DV234" s="96">
        <v>0</v>
      </c>
      <c r="DW234" s="96">
        <v>0</v>
      </c>
      <c r="DX234" s="96">
        <v>0</v>
      </c>
    </row>
    <row r="235" spans="1:128" x14ac:dyDescent="0.2">
      <c r="A235" s="96">
        <v>3794</v>
      </c>
      <c r="B235" s="96" t="s">
        <v>377</v>
      </c>
      <c r="C235" s="96">
        <v>2397</v>
      </c>
      <c r="D235" s="96">
        <v>2403</v>
      </c>
      <c r="E235" s="96">
        <v>4800</v>
      </c>
      <c r="F235" s="96">
        <v>2400</v>
      </c>
      <c r="G235" s="96">
        <v>13</v>
      </c>
      <c r="H235" s="96">
        <v>0.12</v>
      </c>
      <c r="I235" s="96">
        <v>2413</v>
      </c>
      <c r="J235" s="96">
        <v>24869205</v>
      </c>
      <c r="K235" s="96">
        <v>9575690</v>
      </c>
      <c r="L235" s="96">
        <v>13058695</v>
      </c>
      <c r="M235" s="96">
        <v>0</v>
      </c>
      <c r="N235" s="96">
        <v>0</v>
      </c>
      <c r="O235" s="96">
        <v>0</v>
      </c>
      <c r="P235" s="96">
        <v>0</v>
      </c>
      <c r="Q235" s="96">
        <v>0</v>
      </c>
      <c r="R235" s="96">
        <v>2234820</v>
      </c>
      <c r="S235" s="96">
        <v>24869205</v>
      </c>
      <c r="T235" s="96">
        <v>0</v>
      </c>
      <c r="U235" s="96">
        <v>0</v>
      </c>
      <c r="V235" s="96">
        <v>1000</v>
      </c>
      <c r="W235" s="96">
        <v>24868205</v>
      </c>
      <c r="X235" s="96">
        <v>2234820</v>
      </c>
      <c r="Y235" s="96">
        <v>0</v>
      </c>
      <c r="Z235" s="96">
        <v>22633385</v>
      </c>
      <c r="AA235" s="96">
        <v>2918399</v>
      </c>
      <c r="AB235" s="96">
        <v>0</v>
      </c>
      <c r="AC235" s="96">
        <v>2831394</v>
      </c>
      <c r="AD235" s="96">
        <v>0</v>
      </c>
      <c r="AE235" s="96">
        <v>0</v>
      </c>
      <c r="AF235" s="96">
        <v>87005</v>
      </c>
      <c r="AG235" s="96">
        <v>2954128</v>
      </c>
      <c r="AH235" s="96">
        <v>0</v>
      </c>
      <c r="AI235" s="96">
        <v>0</v>
      </c>
      <c r="AJ235" s="96">
        <v>0</v>
      </c>
      <c r="AK235" s="96">
        <v>2867123</v>
      </c>
      <c r="AL235" s="96">
        <v>25500508</v>
      </c>
      <c r="AM235" s="96">
        <v>0</v>
      </c>
      <c r="AN235" s="96">
        <v>0</v>
      </c>
      <c r="AO235" s="96">
        <v>25500508</v>
      </c>
      <c r="AP235" s="96">
        <v>25500508</v>
      </c>
      <c r="AQ235" s="96">
        <v>1000</v>
      </c>
      <c r="AR235" s="96">
        <v>2413000</v>
      </c>
      <c r="AS235" s="96">
        <v>2413000</v>
      </c>
      <c r="AT235" s="96">
        <v>9780</v>
      </c>
      <c r="AU235" s="96">
        <v>23599140</v>
      </c>
      <c r="AV235" s="96">
        <v>21186140</v>
      </c>
      <c r="AW235" s="96">
        <v>1901368</v>
      </c>
      <c r="AX235" s="96">
        <v>543979</v>
      </c>
      <c r="AY235" s="96">
        <v>1312622164</v>
      </c>
      <c r="AZ235" s="96">
        <v>1930000</v>
      </c>
      <c r="BA235" s="96">
        <v>4657090000</v>
      </c>
      <c r="BB235" s="96">
        <v>5.1813E-4</v>
      </c>
      <c r="BC235" s="96">
        <v>3344467836</v>
      </c>
      <c r="BD235" s="96">
        <v>1732869.1200000001</v>
      </c>
      <c r="BE235" s="96">
        <v>1149452</v>
      </c>
      <c r="BF235" s="96">
        <v>2773627676</v>
      </c>
      <c r="BG235" s="96">
        <v>7.6384199999999999E-3</v>
      </c>
      <c r="BH235" s="96">
        <v>1461005512</v>
      </c>
      <c r="BI235" s="96">
        <v>11159773.720000001</v>
      </c>
      <c r="BJ235" s="96">
        <v>573449</v>
      </c>
      <c r="BK235" s="96">
        <v>1383732437</v>
      </c>
      <c r="BL235" s="96">
        <v>1.3740899999999999E-3</v>
      </c>
      <c r="BM235" s="96">
        <v>71110273</v>
      </c>
      <c r="BN235" s="96">
        <v>97711.92</v>
      </c>
      <c r="BO235" s="96">
        <v>12990354.76</v>
      </c>
      <c r="BP235" s="96">
        <v>0</v>
      </c>
      <c r="BQ235" s="96">
        <v>0</v>
      </c>
      <c r="BR235" s="96">
        <v>-181016</v>
      </c>
      <c r="BS235" s="96">
        <v>-287</v>
      </c>
      <c r="BT235" s="96">
        <v>0</v>
      </c>
      <c r="BU235" s="96">
        <v>12809052</v>
      </c>
      <c r="BV235" s="96">
        <v>0</v>
      </c>
      <c r="BW235" s="96">
        <v>0</v>
      </c>
      <c r="BX235" s="96">
        <v>0</v>
      </c>
      <c r="BY235" s="96">
        <v>0</v>
      </c>
      <c r="BZ235" s="96">
        <v>0</v>
      </c>
      <c r="CA235" s="96">
        <v>4</v>
      </c>
      <c r="CB235" s="96">
        <v>12809056</v>
      </c>
      <c r="CC235" s="96">
        <v>0</v>
      </c>
      <c r="CD235" s="96">
        <v>12809056</v>
      </c>
      <c r="CE235" s="96">
        <v>2413</v>
      </c>
      <c r="CF235" s="96">
        <v>0</v>
      </c>
      <c r="CG235" s="96">
        <v>2413</v>
      </c>
      <c r="CH235" s="96">
        <v>22633385</v>
      </c>
      <c r="CI235" s="96">
        <v>2867123</v>
      </c>
      <c r="CJ235" s="96">
        <v>0</v>
      </c>
      <c r="CK235" s="96">
        <v>25500508</v>
      </c>
      <c r="CL235" s="96">
        <v>10567.97</v>
      </c>
      <c r="CM235" s="96">
        <v>0</v>
      </c>
      <c r="CN235" s="96">
        <v>0</v>
      </c>
      <c r="CO235" s="96">
        <v>0</v>
      </c>
      <c r="CP235" s="96">
        <v>0</v>
      </c>
      <c r="CQ235" s="96">
        <v>0</v>
      </c>
      <c r="CR235" s="96">
        <v>0</v>
      </c>
      <c r="CS235" s="96">
        <v>0</v>
      </c>
      <c r="CT235" s="96">
        <v>0</v>
      </c>
      <c r="CU235" s="96">
        <v>5383.49</v>
      </c>
      <c r="CV235" s="96">
        <v>0</v>
      </c>
      <c r="CW235" s="96">
        <v>0</v>
      </c>
      <c r="CX235" s="96">
        <v>0</v>
      </c>
      <c r="CY235" s="96">
        <v>0</v>
      </c>
      <c r="CZ235" s="96">
        <v>0</v>
      </c>
      <c r="DA235" s="96">
        <v>0</v>
      </c>
      <c r="DB235" s="96">
        <v>0</v>
      </c>
      <c r="DC235" s="96">
        <v>0</v>
      </c>
      <c r="DD235" s="96">
        <v>0</v>
      </c>
      <c r="DE235" s="96">
        <v>13236392.300000001</v>
      </c>
      <c r="DF235" s="96">
        <v>0</v>
      </c>
      <c r="DG235" s="96">
        <v>0</v>
      </c>
      <c r="DH235" s="96">
        <v>0</v>
      </c>
      <c r="DI235" s="96">
        <v>0</v>
      </c>
      <c r="DJ235" s="96">
        <v>0</v>
      </c>
      <c r="DK235" s="96">
        <v>0</v>
      </c>
      <c r="DL235" s="96">
        <v>13236392.300000001</v>
      </c>
      <c r="DM235" s="96">
        <v>11250933.455</v>
      </c>
      <c r="DN235" s="96">
        <v>0</v>
      </c>
      <c r="DO235" s="96">
        <v>0</v>
      </c>
      <c r="DP235" s="96">
        <v>0</v>
      </c>
      <c r="DQ235" s="96">
        <v>0</v>
      </c>
      <c r="DR235" s="96">
        <v>0</v>
      </c>
      <c r="DS235" s="96">
        <v>0</v>
      </c>
      <c r="DT235" s="96">
        <v>0</v>
      </c>
      <c r="DU235" s="96">
        <v>0</v>
      </c>
      <c r="DV235" s="96">
        <v>0</v>
      </c>
      <c r="DW235" s="96">
        <v>0</v>
      </c>
      <c r="DX235" s="96">
        <v>0</v>
      </c>
    </row>
    <row r="236" spans="1:128" x14ac:dyDescent="0.2">
      <c r="A236" s="96">
        <v>3822</v>
      </c>
      <c r="B236" s="96" t="s">
        <v>378</v>
      </c>
      <c r="C236" s="96">
        <v>4580</v>
      </c>
      <c r="D236" s="96">
        <v>4602</v>
      </c>
      <c r="E236" s="96">
        <v>9182</v>
      </c>
      <c r="F236" s="96">
        <v>4591</v>
      </c>
      <c r="G236" s="96">
        <v>70</v>
      </c>
      <c r="H236" s="96">
        <v>0.64</v>
      </c>
      <c r="I236" s="96">
        <v>4663</v>
      </c>
      <c r="J236" s="96">
        <v>47206200</v>
      </c>
      <c r="K236" s="96">
        <v>21768545</v>
      </c>
      <c r="L236" s="96">
        <v>19027050</v>
      </c>
      <c r="M236" s="96">
        <v>0</v>
      </c>
      <c r="N236" s="96">
        <v>0</v>
      </c>
      <c r="O236" s="96">
        <v>0</v>
      </c>
      <c r="P236" s="96">
        <v>0</v>
      </c>
      <c r="Q236" s="96">
        <v>0</v>
      </c>
      <c r="R236" s="96">
        <v>6410605</v>
      </c>
      <c r="S236" s="96">
        <v>47381200</v>
      </c>
      <c r="T236" s="96">
        <v>0</v>
      </c>
      <c r="U236" s="96">
        <v>0</v>
      </c>
      <c r="V236" s="96">
        <v>5000</v>
      </c>
      <c r="W236" s="96">
        <v>47376200</v>
      </c>
      <c r="X236" s="96">
        <v>6410605</v>
      </c>
      <c r="Y236" s="96">
        <v>0</v>
      </c>
      <c r="Z236" s="96">
        <v>40965595</v>
      </c>
      <c r="AA236" s="96">
        <v>45283386.399999999</v>
      </c>
      <c r="AB236" s="96">
        <v>0</v>
      </c>
      <c r="AC236" s="96">
        <v>5131946</v>
      </c>
      <c r="AD236" s="96">
        <v>0</v>
      </c>
      <c r="AE236" s="96">
        <v>40141440.399999999</v>
      </c>
      <c r="AF236" s="96">
        <v>10000</v>
      </c>
      <c r="AG236" s="96">
        <v>45920017.57</v>
      </c>
      <c r="AH236" s="96">
        <v>221256.75</v>
      </c>
      <c r="AI236" s="96">
        <v>40140675.670000002</v>
      </c>
      <c r="AJ236" s="96">
        <v>0</v>
      </c>
      <c r="AK236" s="96">
        <v>5990598.6500000004</v>
      </c>
      <c r="AL236" s="96">
        <v>46956193.649999999</v>
      </c>
      <c r="AM236" s="96">
        <v>0</v>
      </c>
      <c r="AN236" s="96">
        <v>0</v>
      </c>
      <c r="AO236" s="96">
        <v>46956193.649999999</v>
      </c>
      <c r="AP236" s="96">
        <v>46956193.649999999</v>
      </c>
      <c r="AQ236" s="96">
        <v>1000</v>
      </c>
      <c r="AR236" s="96">
        <v>4663000</v>
      </c>
      <c r="AS236" s="96">
        <v>4663000</v>
      </c>
      <c r="AT236" s="96">
        <v>9780</v>
      </c>
      <c r="AU236" s="96">
        <v>45604140</v>
      </c>
      <c r="AV236" s="96">
        <v>40941140</v>
      </c>
      <c r="AW236" s="96">
        <v>1352053.6499999985</v>
      </c>
      <c r="AX236" s="96">
        <v>682584</v>
      </c>
      <c r="AY236" s="96">
        <v>3182890446</v>
      </c>
      <c r="AZ236" s="96">
        <v>1930000</v>
      </c>
      <c r="BA236" s="96">
        <v>8999590000</v>
      </c>
      <c r="BB236" s="96">
        <v>5.1813E-4</v>
      </c>
      <c r="BC236" s="96">
        <v>5816699554</v>
      </c>
      <c r="BD236" s="96">
        <v>3013806.54</v>
      </c>
      <c r="BE236" s="96">
        <v>1149452</v>
      </c>
      <c r="BF236" s="96">
        <v>5359894676</v>
      </c>
      <c r="BG236" s="96">
        <v>7.6384199999999999E-3</v>
      </c>
      <c r="BH236" s="96">
        <v>2177004230</v>
      </c>
      <c r="BI236" s="96">
        <v>16628872.65</v>
      </c>
      <c r="BJ236" s="96">
        <v>573449</v>
      </c>
      <c r="BK236" s="96">
        <v>2673992687</v>
      </c>
      <c r="BL236" s="96">
        <v>5.0562999999999997E-4</v>
      </c>
      <c r="BM236" s="96">
        <v>-508897759</v>
      </c>
      <c r="BN236" s="96">
        <v>-257313.97</v>
      </c>
      <c r="BO236" s="96">
        <v>19385365.219999999</v>
      </c>
      <c r="BP236" s="96">
        <v>0</v>
      </c>
      <c r="BQ236" s="96">
        <v>0</v>
      </c>
      <c r="BR236" s="96">
        <v>-270128</v>
      </c>
      <c r="BS236" s="96">
        <v>2111</v>
      </c>
      <c r="BT236" s="96">
        <v>-2892</v>
      </c>
      <c r="BU236" s="96">
        <v>19114456</v>
      </c>
      <c r="BV236" s="96">
        <v>0</v>
      </c>
      <c r="BW236" s="96">
        <v>0</v>
      </c>
      <c r="BX236" s="96">
        <v>0</v>
      </c>
      <c r="BY236" s="96">
        <v>0</v>
      </c>
      <c r="BZ236" s="96">
        <v>0</v>
      </c>
      <c r="CA236" s="96">
        <v>-28</v>
      </c>
      <c r="CB236" s="96">
        <v>19114428</v>
      </c>
      <c r="CC236" s="96">
        <v>0</v>
      </c>
      <c r="CD236" s="96">
        <v>19114428</v>
      </c>
      <c r="CE236" s="96">
        <v>4663</v>
      </c>
      <c r="CF236" s="96">
        <v>0</v>
      </c>
      <c r="CG236" s="96">
        <v>4663</v>
      </c>
      <c r="CH236" s="96">
        <v>40965595</v>
      </c>
      <c r="CI236" s="96">
        <v>5990598.6500000004</v>
      </c>
      <c r="CJ236" s="96">
        <v>0</v>
      </c>
      <c r="CK236" s="96">
        <v>46956193.649999999</v>
      </c>
      <c r="CL236" s="96">
        <v>10069.950000000001</v>
      </c>
      <c r="CM236" s="96">
        <v>0</v>
      </c>
      <c r="CN236" s="96">
        <v>0</v>
      </c>
      <c r="CO236" s="96">
        <v>0</v>
      </c>
      <c r="CP236" s="96">
        <v>0</v>
      </c>
      <c r="CQ236" s="96">
        <v>0</v>
      </c>
      <c r="CR236" s="96">
        <v>0</v>
      </c>
      <c r="CS236" s="96">
        <v>0</v>
      </c>
      <c r="CT236" s="96">
        <v>0</v>
      </c>
      <c r="CU236" s="96">
        <v>4157.2700000000004</v>
      </c>
      <c r="CV236" s="96">
        <v>0</v>
      </c>
      <c r="CW236" s="96">
        <v>0</v>
      </c>
      <c r="CX236" s="96">
        <v>0</v>
      </c>
      <c r="CY236" s="96">
        <v>0</v>
      </c>
      <c r="CZ236" s="96">
        <v>0</v>
      </c>
      <c r="DA236" s="96">
        <v>0</v>
      </c>
      <c r="DB236" s="96">
        <v>0</v>
      </c>
      <c r="DC236" s="96">
        <v>0</v>
      </c>
      <c r="DD236" s="96">
        <v>0</v>
      </c>
      <c r="DE236" s="96">
        <v>19286706.82</v>
      </c>
      <c r="DF236" s="96">
        <v>0</v>
      </c>
      <c r="DG236" s="96">
        <v>0</v>
      </c>
      <c r="DH236" s="96">
        <v>0</v>
      </c>
      <c r="DI236" s="96">
        <v>0</v>
      </c>
      <c r="DJ236" s="96">
        <v>0</v>
      </c>
      <c r="DK236" s="96">
        <v>0</v>
      </c>
      <c r="DL236" s="96">
        <v>19286706.82</v>
      </c>
      <c r="DM236" s="96">
        <v>16393700.797</v>
      </c>
      <c r="DN236" s="96">
        <v>0</v>
      </c>
      <c r="DO236" s="96">
        <v>0</v>
      </c>
      <c r="DP236" s="96">
        <v>0</v>
      </c>
      <c r="DQ236" s="96">
        <v>0</v>
      </c>
      <c r="DR236" s="96">
        <v>0</v>
      </c>
      <c r="DS236" s="96">
        <v>0</v>
      </c>
      <c r="DT236" s="96">
        <v>0</v>
      </c>
      <c r="DU236" s="96">
        <v>0</v>
      </c>
      <c r="DV236" s="96">
        <v>0</v>
      </c>
      <c r="DW236" s="96">
        <v>1</v>
      </c>
      <c r="DX236" s="96">
        <v>0</v>
      </c>
    </row>
    <row r="237" spans="1:128" x14ac:dyDescent="0.2">
      <c r="A237" s="96">
        <v>3857</v>
      </c>
      <c r="B237" s="96" t="s">
        <v>379</v>
      </c>
      <c r="C237" s="96">
        <v>4771</v>
      </c>
      <c r="D237" s="96">
        <v>4785</v>
      </c>
      <c r="E237" s="96">
        <v>9556</v>
      </c>
      <c r="F237" s="96">
        <v>4778</v>
      </c>
      <c r="G237" s="96">
        <v>122</v>
      </c>
      <c r="H237" s="96">
        <v>0.12</v>
      </c>
      <c r="I237" s="96">
        <v>4904</v>
      </c>
      <c r="J237" s="96">
        <v>52988163</v>
      </c>
      <c r="K237" s="96">
        <v>27594555</v>
      </c>
      <c r="L237" s="96">
        <v>20558078</v>
      </c>
      <c r="M237" s="96">
        <v>0</v>
      </c>
      <c r="N237" s="96">
        <v>0</v>
      </c>
      <c r="O237" s="96">
        <v>0</v>
      </c>
      <c r="P237" s="96">
        <v>0</v>
      </c>
      <c r="Q237" s="96">
        <v>0</v>
      </c>
      <c r="R237" s="96">
        <v>4835530</v>
      </c>
      <c r="S237" s="96">
        <v>52988163</v>
      </c>
      <c r="T237" s="96">
        <v>0</v>
      </c>
      <c r="U237" s="96">
        <v>0</v>
      </c>
      <c r="V237" s="96">
        <v>5000</v>
      </c>
      <c r="W237" s="96">
        <v>52983163</v>
      </c>
      <c r="X237" s="96">
        <v>4835530</v>
      </c>
      <c r="Y237" s="96">
        <v>0</v>
      </c>
      <c r="Z237" s="96">
        <v>48147633</v>
      </c>
      <c r="AA237" s="96">
        <v>5862752</v>
      </c>
      <c r="AB237" s="96">
        <v>0</v>
      </c>
      <c r="AC237" s="96">
        <v>4321054</v>
      </c>
      <c r="AD237" s="96">
        <v>0</v>
      </c>
      <c r="AE237" s="96">
        <v>0</v>
      </c>
      <c r="AF237" s="96">
        <v>1541698</v>
      </c>
      <c r="AG237" s="96">
        <v>5331962</v>
      </c>
      <c r="AH237" s="96">
        <v>261768.5</v>
      </c>
      <c r="AI237" s="96">
        <v>0</v>
      </c>
      <c r="AJ237" s="96">
        <v>0</v>
      </c>
      <c r="AK237" s="96">
        <v>4052032.5</v>
      </c>
      <c r="AL237" s="96">
        <v>52199665.5</v>
      </c>
      <c r="AM237" s="96">
        <v>0</v>
      </c>
      <c r="AN237" s="96">
        <v>0</v>
      </c>
      <c r="AO237" s="96">
        <v>52199665.5</v>
      </c>
      <c r="AP237" s="96">
        <v>52199665.5</v>
      </c>
      <c r="AQ237" s="96">
        <v>1000</v>
      </c>
      <c r="AR237" s="96">
        <v>4904000</v>
      </c>
      <c r="AS237" s="96">
        <v>4904000</v>
      </c>
      <c r="AT237" s="96">
        <v>9780</v>
      </c>
      <c r="AU237" s="96">
        <v>47961120</v>
      </c>
      <c r="AV237" s="96">
        <v>43057120</v>
      </c>
      <c r="AW237" s="96">
        <v>4238545.5</v>
      </c>
      <c r="AX237" s="96">
        <v>649698</v>
      </c>
      <c r="AY237" s="96">
        <v>3186118154</v>
      </c>
      <c r="AZ237" s="96">
        <v>1930000</v>
      </c>
      <c r="BA237" s="96">
        <v>9464720000</v>
      </c>
      <c r="BB237" s="96">
        <v>5.1813E-4</v>
      </c>
      <c r="BC237" s="96">
        <v>6278601846</v>
      </c>
      <c r="BD237" s="96">
        <v>3253131.97</v>
      </c>
      <c r="BE237" s="96">
        <v>1149452</v>
      </c>
      <c r="BF237" s="96">
        <v>5636912608</v>
      </c>
      <c r="BG237" s="96">
        <v>7.6384199999999999E-3</v>
      </c>
      <c r="BH237" s="96">
        <v>2450794454</v>
      </c>
      <c r="BI237" s="96">
        <v>18720197.370000001</v>
      </c>
      <c r="BJ237" s="96">
        <v>573449</v>
      </c>
      <c r="BK237" s="96">
        <v>2812193896</v>
      </c>
      <c r="BL237" s="96">
        <v>1.5072E-3</v>
      </c>
      <c r="BM237" s="96">
        <v>-373924258</v>
      </c>
      <c r="BN237" s="96">
        <v>-563578.64</v>
      </c>
      <c r="BO237" s="96">
        <v>21409750.699999999</v>
      </c>
      <c r="BP237" s="96">
        <v>0</v>
      </c>
      <c r="BQ237" s="96">
        <v>0</v>
      </c>
      <c r="BR237" s="96">
        <v>-298337</v>
      </c>
      <c r="BS237" s="96">
        <v>-719</v>
      </c>
      <c r="BT237" s="96">
        <v>0</v>
      </c>
      <c r="BU237" s="96">
        <v>21110695</v>
      </c>
      <c r="BV237" s="96">
        <v>0</v>
      </c>
      <c r="BW237" s="96">
        <v>0</v>
      </c>
      <c r="BX237" s="96">
        <v>0</v>
      </c>
      <c r="BY237" s="96">
        <v>0</v>
      </c>
      <c r="BZ237" s="96">
        <v>0</v>
      </c>
      <c r="CA237" s="96">
        <v>10</v>
      </c>
      <c r="CB237" s="96">
        <v>21110705</v>
      </c>
      <c r="CC237" s="96">
        <v>0</v>
      </c>
      <c r="CD237" s="96">
        <v>21110705</v>
      </c>
      <c r="CE237" s="96">
        <v>4904</v>
      </c>
      <c r="CF237" s="96">
        <v>0</v>
      </c>
      <c r="CG237" s="96">
        <v>4904</v>
      </c>
      <c r="CH237" s="96">
        <v>48147633</v>
      </c>
      <c r="CI237" s="96">
        <v>4052032.5</v>
      </c>
      <c r="CJ237" s="96">
        <v>0</v>
      </c>
      <c r="CK237" s="96">
        <v>52199665.5</v>
      </c>
      <c r="CL237" s="96">
        <v>10644.3</v>
      </c>
      <c r="CM237" s="96">
        <v>0</v>
      </c>
      <c r="CN237" s="96">
        <v>0</v>
      </c>
      <c r="CO237" s="96">
        <v>0</v>
      </c>
      <c r="CP237" s="96">
        <v>0</v>
      </c>
      <c r="CQ237" s="96">
        <v>0</v>
      </c>
      <c r="CR237" s="96">
        <v>0</v>
      </c>
      <c r="CS237" s="96">
        <v>0</v>
      </c>
      <c r="CT237" s="96">
        <v>0</v>
      </c>
      <c r="CU237" s="96">
        <v>4365.7700000000004</v>
      </c>
      <c r="CV237" s="96">
        <v>0</v>
      </c>
      <c r="CW237" s="96">
        <v>0</v>
      </c>
      <c r="CX237" s="96">
        <v>0</v>
      </c>
      <c r="CY237" s="96">
        <v>0</v>
      </c>
      <c r="CZ237" s="96">
        <v>0</v>
      </c>
      <c r="DA237" s="96">
        <v>0</v>
      </c>
      <c r="DB237" s="96">
        <v>0</v>
      </c>
      <c r="DC237" s="96">
        <v>0</v>
      </c>
      <c r="DD237" s="96">
        <v>0</v>
      </c>
      <c r="DE237" s="96">
        <v>20835943.609999999</v>
      </c>
      <c r="DF237" s="96">
        <v>0</v>
      </c>
      <c r="DG237" s="96">
        <v>0</v>
      </c>
      <c r="DH237" s="96">
        <v>0</v>
      </c>
      <c r="DI237" s="96">
        <v>211802</v>
      </c>
      <c r="DJ237" s="96">
        <v>0</v>
      </c>
      <c r="DK237" s="96">
        <v>0</v>
      </c>
      <c r="DL237" s="96">
        <v>20624141.609999999</v>
      </c>
      <c r="DM237" s="96">
        <v>17530520.368499998</v>
      </c>
      <c r="DN237" s="96">
        <v>0</v>
      </c>
      <c r="DO237" s="96">
        <v>0</v>
      </c>
      <c r="DP237" s="96">
        <v>0</v>
      </c>
      <c r="DQ237" s="96">
        <v>0</v>
      </c>
      <c r="DR237" s="96">
        <v>0</v>
      </c>
      <c r="DS237" s="96">
        <v>0</v>
      </c>
      <c r="DT237" s="96">
        <v>0</v>
      </c>
      <c r="DU237" s="96">
        <v>0</v>
      </c>
      <c r="DV237" s="96">
        <v>0</v>
      </c>
      <c r="DW237" s="96">
        <v>3</v>
      </c>
      <c r="DX237" s="96">
        <v>1</v>
      </c>
    </row>
    <row r="238" spans="1:128" x14ac:dyDescent="0.2">
      <c r="A238" s="96">
        <v>3871</v>
      </c>
      <c r="B238" s="96" t="s">
        <v>380</v>
      </c>
      <c r="C238" s="96">
        <v>682</v>
      </c>
      <c r="D238" s="96">
        <v>683</v>
      </c>
      <c r="E238" s="96">
        <v>1365</v>
      </c>
      <c r="F238" s="96">
        <v>683</v>
      </c>
      <c r="G238" s="96">
        <v>29</v>
      </c>
      <c r="H238" s="96">
        <v>0</v>
      </c>
      <c r="I238" s="96">
        <v>712</v>
      </c>
      <c r="J238" s="96">
        <v>8310303</v>
      </c>
      <c r="K238" s="96">
        <v>3740664</v>
      </c>
      <c r="L238" s="96">
        <v>2846551</v>
      </c>
      <c r="M238" s="96">
        <v>0</v>
      </c>
      <c r="N238" s="96">
        <v>0</v>
      </c>
      <c r="O238" s="96">
        <v>0</v>
      </c>
      <c r="P238" s="96">
        <v>0</v>
      </c>
      <c r="Q238" s="96">
        <v>0</v>
      </c>
      <c r="R238" s="96">
        <v>1723088</v>
      </c>
      <c r="S238" s="96">
        <v>8610152</v>
      </c>
      <c r="T238" s="96">
        <v>68192</v>
      </c>
      <c r="U238" s="96">
        <v>0</v>
      </c>
      <c r="V238" s="96">
        <v>0</v>
      </c>
      <c r="W238" s="96">
        <v>8541960</v>
      </c>
      <c r="X238" s="96">
        <v>1723088</v>
      </c>
      <c r="Y238" s="96">
        <v>0</v>
      </c>
      <c r="Z238" s="96">
        <v>6818872</v>
      </c>
      <c r="AA238" s="96">
        <v>714689</v>
      </c>
      <c r="AB238" s="96">
        <v>68192</v>
      </c>
      <c r="AC238" s="96">
        <v>646497</v>
      </c>
      <c r="AD238" s="96">
        <v>0</v>
      </c>
      <c r="AE238" s="96">
        <v>0</v>
      </c>
      <c r="AF238" s="96">
        <v>0</v>
      </c>
      <c r="AG238" s="96">
        <v>623435</v>
      </c>
      <c r="AH238" s="96">
        <v>0</v>
      </c>
      <c r="AI238" s="96">
        <v>0</v>
      </c>
      <c r="AJ238" s="96">
        <v>0</v>
      </c>
      <c r="AK238" s="96">
        <v>623435</v>
      </c>
      <c r="AL238" s="96">
        <v>7442307</v>
      </c>
      <c r="AM238" s="96">
        <v>0</v>
      </c>
      <c r="AN238" s="96">
        <v>0</v>
      </c>
      <c r="AO238" s="96">
        <v>7442307</v>
      </c>
      <c r="AP238" s="96">
        <v>7442307</v>
      </c>
      <c r="AQ238" s="96">
        <v>1000</v>
      </c>
      <c r="AR238" s="96">
        <v>712000</v>
      </c>
      <c r="AS238" s="96">
        <v>712000</v>
      </c>
      <c r="AT238" s="96">
        <v>9780</v>
      </c>
      <c r="AU238" s="96">
        <v>6963360</v>
      </c>
      <c r="AV238" s="96">
        <v>6251360</v>
      </c>
      <c r="AW238" s="96">
        <v>478947</v>
      </c>
      <c r="AX238" s="96">
        <v>665555</v>
      </c>
      <c r="AY238" s="96">
        <v>473875119</v>
      </c>
      <c r="AZ238" s="96">
        <v>1930000</v>
      </c>
      <c r="BA238" s="96">
        <v>1374160000</v>
      </c>
      <c r="BB238" s="96">
        <v>5.1813E-4</v>
      </c>
      <c r="BC238" s="96">
        <v>900284881</v>
      </c>
      <c r="BD238" s="96">
        <v>466464.61</v>
      </c>
      <c r="BE238" s="96">
        <v>1149452</v>
      </c>
      <c r="BF238" s="96">
        <v>818409824</v>
      </c>
      <c r="BG238" s="96">
        <v>7.6384199999999999E-3</v>
      </c>
      <c r="BH238" s="96">
        <v>344534705</v>
      </c>
      <c r="BI238" s="96">
        <v>2631700.7799999998</v>
      </c>
      <c r="BJ238" s="96">
        <v>573449</v>
      </c>
      <c r="BK238" s="96">
        <v>408295688</v>
      </c>
      <c r="BL238" s="96">
        <v>1.17304E-3</v>
      </c>
      <c r="BM238" s="96">
        <v>-65579431</v>
      </c>
      <c r="BN238" s="96">
        <v>-76927.3</v>
      </c>
      <c r="BO238" s="96">
        <v>3021238.09</v>
      </c>
      <c r="BP238" s="96">
        <v>0</v>
      </c>
      <c r="BQ238" s="96">
        <v>0</v>
      </c>
      <c r="BR238" s="96">
        <v>-42100</v>
      </c>
      <c r="BS238" s="96">
        <v>-107</v>
      </c>
      <c r="BT238" s="96">
        <v>0</v>
      </c>
      <c r="BU238" s="96">
        <v>2979031</v>
      </c>
      <c r="BV238" s="96">
        <v>0</v>
      </c>
      <c r="BW238" s="96">
        <v>0</v>
      </c>
      <c r="BX238" s="96">
        <v>0</v>
      </c>
      <c r="BY238" s="96">
        <v>0</v>
      </c>
      <c r="BZ238" s="96">
        <v>0</v>
      </c>
      <c r="CA238" s="96">
        <v>1</v>
      </c>
      <c r="CB238" s="96">
        <v>2979032</v>
      </c>
      <c r="CC238" s="96">
        <v>0</v>
      </c>
      <c r="CD238" s="96">
        <v>2979032</v>
      </c>
      <c r="CE238" s="96">
        <v>712</v>
      </c>
      <c r="CF238" s="96">
        <v>0</v>
      </c>
      <c r="CG238" s="96">
        <v>712</v>
      </c>
      <c r="CH238" s="96">
        <v>6818872</v>
      </c>
      <c r="CI238" s="96">
        <v>623435</v>
      </c>
      <c r="CJ238" s="96">
        <v>0</v>
      </c>
      <c r="CK238" s="96">
        <v>7442307</v>
      </c>
      <c r="CL238" s="96">
        <v>10452.68</v>
      </c>
      <c r="CM238" s="96">
        <v>0</v>
      </c>
      <c r="CN238" s="96">
        <v>0</v>
      </c>
      <c r="CO238" s="96">
        <v>0</v>
      </c>
      <c r="CP238" s="96">
        <v>0</v>
      </c>
      <c r="CQ238" s="96">
        <v>0</v>
      </c>
      <c r="CR238" s="96">
        <v>0</v>
      </c>
      <c r="CS238" s="96">
        <v>0</v>
      </c>
      <c r="CT238" s="96">
        <v>0</v>
      </c>
      <c r="CU238" s="96">
        <v>4243.3100000000004</v>
      </c>
      <c r="CV238" s="96">
        <v>0</v>
      </c>
      <c r="CW238" s="96">
        <v>0</v>
      </c>
      <c r="CX238" s="96">
        <v>0</v>
      </c>
      <c r="CY238" s="96">
        <v>0</v>
      </c>
      <c r="CZ238" s="96">
        <v>0</v>
      </c>
      <c r="DA238" s="96">
        <v>0</v>
      </c>
      <c r="DB238" s="96">
        <v>0</v>
      </c>
      <c r="DC238" s="96">
        <v>0</v>
      </c>
      <c r="DD238" s="96">
        <v>0</v>
      </c>
      <c r="DE238" s="96">
        <v>2837415.75</v>
      </c>
      <c r="DF238" s="96">
        <v>0</v>
      </c>
      <c r="DG238" s="96">
        <v>0</v>
      </c>
      <c r="DH238" s="96">
        <v>0</v>
      </c>
      <c r="DI238" s="96">
        <v>794</v>
      </c>
      <c r="DJ238" s="96">
        <v>0</v>
      </c>
      <c r="DK238" s="96">
        <v>0</v>
      </c>
      <c r="DL238" s="96">
        <v>2836621.75</v>
      </c>
      <c r="DM238" s="96">
        <v>2411128.4874999998</v>
      </c>
      <c r="DN238" s="96">
        <v>0</v>
      </c>
      <c r="DO238" s="96">
        <v>0</v>
      </c>
      <c r="DP238" s="96">
        <v>0</v>
      </c>
      <c r="DQ238" s="96">
        <v>0</v>
      </c>
      <c r="DR238" s="96">
        <v>0</v>
      </c>
      <c r="DS238" s="96">
        <v>0</v>
      </c>
      <c r="DT238" s="96">
        <v>0</v>
      </c>
      <c r="DU238" s="96">
        <v>0</v>
      </c>
      <c r="DV238" s="96">
        <v>0</v>
      </c>
      <c r="DW238" s="96">
        <v>0</v>
      </c>
      <c r="DX238" s="96">
        <v>0</v>
      </c>
    </row>
    <row r="239" spans="1:128" x14ac:dyDescent="0.2">
      <c r="A239" s="96">
        <v>3892</v>
      </c>
      <c r="B239" s="96" t="s">
        <v>381</v>
      </c>
      <c r="C239" s="96">
        <v>6632</v>
      </c>
      <c r="D239" s="96">
        <v>6619</v>
      </c>
      <c r="E239" s="96">
        <v>13251</v>
      </c>
      <c r="F239" s="96">
        <v>6626</v>
      </c>
      <c r="G239" s="96">
        <v>202</v>
      </c>
      <c r="H239" s="96">
        <v>0.89</v>
      </c>
      <c r="I239" s="96">
        <v>6874</v>
      </c>
      <c r="J239" s="96">
        <v>69128735.840000004</v>
      </c>
      <c r="K239" s="96">
        <v>30874951</v>
      </c>
      <c r="L239" s="96">
        <v>32110320</v>
      </c>
      <c r="M239" s="96">
        <v>0</v>
      </c>
      <c r="N239" s="96">
        <v>0</v>
      </c>
      <c r="O239" s="96">
        <v>0</v>
      </c>
      <c r="P239" s="96">
        <v>0</v>
      </c>
      <c r="Q239" s="96">
        <v>0</v>
      </c>
      <c r="R239" s="96">
        <v>6143464.8399999999</v>
      </c>
      <c r="S239" s="96">
        <v>69881148.540000007</v>
      </c>
      <c r="T239" s="96">
        <v>0</v>
      </c>
      <c r="U239" s="96">
        <v>0</v>
      </c>
      <c r="V239" s="96">
        <v>20000</v>
      </c>
      <c r="W239" s="96">
        <v>69861148.540000007</v>
      </c>
      <c r="X239" s="96">
        <v>6143464.8399999999</v>
      </c>
      <c r="Y239" s="96">
        <v>0</v>
      </c>
      <c r="Z239" s="96">
        <v>63717683.700000003</v>
      </c>
      <c r="AA239" s="96">
        <v>50000</v>
      </c>
      <c r="AB239" s="96">
        <v>0</v>
      </c>
      <c r="AC239" s="96">
        <v>50000</v>
      </c>
      <c r="AD239" s="96">
        <v>0</v>
      </c>
      <c r="AE239" s="96">
        <v>0</v>
      </c>
      <c r="AF239" s="96">
        <v>0</v>
      </c>
      <c r="AG239" s="96">
        <v>50000</v>
      </c>
      <c r="AH239" s="96">
        <v>540108.84</v>
      </c>
      <c r="AI239" s="96">
        <v>0</v>
      </c>
      <c r="AJ239" s="96">
        <v>0</v>
      </c>
      <c r="AK239" s="96">
        <v>590108.84</v>
      </c>
      <c r="AL239" s="96">
        <v>64307792.540000007</v>
      </c>
      <c r="AM239" s="96">
        <v>0</v>
      </c>
      <c r="AN239" s="96">
        <v>0</v>
      </c>
      <c r="AO239" s="96">
        <v>64307792.540000007</v>
      </c>
      <c r="AP239" s="96">
        <v>64307792.540000007</v>
      </c>
      <c r="AQ239" s="96">
        <v>1000</v>
      </c>
      <c r="AR239" s="96">
        <v>6874000</v>
      </c>
      <c r="AS239" s="96">
        <v>6874000</v>
      </c>
      <c r="AT239" s="96">
        <v>9780</v>
      </c>
      <c r="AU239" s="96">
        <v>67227720</v>
      </c>
      <c r="AV239" s="96">
        <v>57433792.540000007</v>
      </c>
      <c r="AW239" s="96">
        <v>0</v>
      </c>
      <c r="AX239" s="96">
        <v>566641</v>
      </c>
      <c r="AY239" s="96">
        <v>3895088770</v>
      </c>
      <c r="AZ239" s="96">
        <v>1930000</v>
      </c>
      <c r="BA239" s="96">
        <v>13266820000</v>
      </c>
      <c r="BB239" s="96">
        <v>5.1813E-4</v>
      </c>
      <c r="BC239" s="96">
        <v>9371731230</v>
      </c>
      <c r="BD239" s="96">
        <v>4855775.0999999996</v>
      </c>
      <c r="BE239" s="96">
        <v>1149452</v>
      </c>
      <c r="BF239" s="96">
        <v>7901333048</v>
      </c>
      <c r="BG239" s="96">
        <v>7.2688700000000002E-3</v>
      </c>
      <c r="BH239" s="96">
        <v>4006244278</v>
      </c>
      <c r="BI239" s="96">
        <v>29120868.850000001</v>
      </c>
      <c r="BJ239" s="96">
        <v>573449</v>
      </c>
      <c r="BK239" s="96">
        <v>3941888426</v>
      </c>
      <c r="BL239" s="96">
        <v>0</v>
      </c>
      <c r="BM239" s="96">
        <v>46799656</v>
      </c>
      <c r="BN239" s="96">
        <v>0</v>
      </c>
      <c r="BO239" s="96">
        <v>33976643.950000003</v>
      </c>
      <c r="BP239" s="96">
        <v>0</v>
      </c>
      <c r="BQ239" s="96">
        <v>0</v>
      </c>
      <c r="BR239" s="96">
        <v>-473453</v>
      </c>
      <c r="BS239" s="96">
        <v>2544</v>
      </c>
      <c r="BT239" s="96">
        <v>0</v>
      </c>
      <c r="BU239" s="96">
        <v>33505735</v>
      </c>
      <c r="BV239" s="96">
        <v>0</v>
      </c>
      <c r="BW239" s="96">
        <v>0</v>
      </c>
      <c r="BX239" s="96">
        <v>0</v>
      </c>
      <c r="BY239" s="96">
        <v>0</v>
      </c>
      <c r="BZ239" s="96">
        <v>0</v>
      </c>
      <c r="CA239" s="96">
        <v>-35</v>
      </c>
      <c r="CB239" s="96">
        <v>33505700</v>
      </c>
      <c r="CC239" s="96">
        <v>0</v>
      </c>
      <c r="CD239" s="96">
        <v>33505700</v>
      </c>
      <c r="CE239" s="96">
        <v>6874</v>
      </c>
      <c r="CF239" s="96">
        <v>0</v>
      </c>
      <c r="CG239" s="96">
        <v>6874</v>
      </c>
      <c r="CH239" s="96">
        <v>63717683.700000003</v>
      </c>
      <c r="CI239" s="96">
        <v>590108.84</v>
      </c>
      <c r="CJ239" s="96">
        <v>0</v>
      </c>
      <c r="CK239" s="96">
        <v>64307792.540000007</v>
      </c>
      <c r="CL239" s="96">
        <v>9355.2199999999993</v>
      </c>
      <c r="CM239" s="96">
        <v>0</v>
      </c>
      <c r="CN239" s="96">
        <v>0</v>
      </c>
      <c r="CO239" s="96">
        <v>0</v>
      </c>
      <c r="CP239" s="96">
        <v>0</v>
      </c>
      <c r="CQ239" s="96">
        <v>0</v>
      </c>
      <c r="CR239" s="96">
        <v>0</v>
      </c>
      <c r="CS239" s="96">
        <v>0</v>
      </c>
      <c r="CT239" s="96">
        <v>0</v>
      </c>
      <c r="CU239" s="96">
        <v>4942.78</v>
      </c>
      <c r="CV239" s="96">
        <v>0</v>
      </c>
      <c r="CW239" s="96">
        <v>0</v>
      </c>
      <c r="CX239" s="96">
        <v>0</v>
      </c>
      <c r="CY239" s="96">
        <v>0</v>
      </c>
      <c r="CZ239" s="96">
        <v>0</v>
      </c>
      <c r="DA239" s="96">
        <v>0</v>
      </c>
      <c r="DB239" s="96">
        <v>0</v>
      </c>
      <c r="DC239" s="96">
        <v>0</v>
      </c>
      <c r="DD239" s="96">
        <v>0</v>
      </c>
      <c r="DE239" s="96">
        <v>32800910.84</v>
      </c>
      <c r="DF239" s="96">
        <v>0</v>
      </c>
      <c r="DG239" s="96">
        <v>0</v>
      </c>
      <c r="DH239" s="96">
        <v>0</v>
      </c>
      <c r="DI239" s="96">
        <v>0</v>
      </c>
      <c r="DJ239" s="96">
        <v>0</v>
      </c>
      <c r="DK239" s="96">
        <v>0</v>
      </c>
      <c r="DL239" s="96">
        <v>32800910.84</v>
      </c>
      <c r="DM239" s="96">
        <v>27880774.213999998</v>
      </c>
      <c r="DN239" s="96">
        <v>0</v>
      </c>
      <c r="DO239" s="96">
        <v>0</v>
      </c>
      <c r="DP239" s="96">
        <v>0</v>
      </c>
      <c r="DQ239" s="96">
        <v>0</v>
      </c>
      <c r="DR239" s="96">
        <v>0</v>
      </c>
      <c r="DS239" s="96">
        <v>0</v>
      </c>
      <c r="DT239" s="96">
        <v>0</v>
      </c>
      <c r="DU239" s="96">
        <v>0</v>
      </c>
      <c r="DV239" s="96">
        <v>0</v>
      </c>
      <c r="DW239" s="96">
        <v>45</v>
      </c>
      <c r="DX239" s="96">
        <v>0</v>
      </c>
    </row>
    <row r="240" spans="1:128" x14ac:dyDescent="0.2">
      <c r="A240" s="96">
        <v>3899</v>
      </c>
      <c r="B240" s="96" t="s">
        <v>382</v>
      </c>
      <c r="C240" s="96">
        <v>911</v>
      </c>
      <c r="D240" s="96">
        <v>925</v>
      </c>
      <c r="E240" s="96">
        <v>1836</v>
      </c>
      <c r="F240" s="96">
        <v>918</v>
      </c>
      <c r="G240" s="96">
        <v>27</v>
      </c>
      <c r="H240" s="96">
        <v>0.13</v>
      </c>
      <c r="I240" s="96">
        <v>945</v>
      </c>
      <c r="J240" s="96">
        <v>10485134</v>
      </c>
      <c r="K240" s="96">
        <v>3789248</v>
      </c>
      <c r="L240" s="96">
        <v>5435983</v>
      </c>
      <c r="M240" s="96">
        <v>0</v>
      </c>
      <c r="N240" s="96">
        <v>0</v>
      </c>
      <c r="O240" s="96">
        <v>0</v>
      </c>
      <c r="P240" s="96">
        <v>0</v>
      </c>
      <c r="Q240" s="96">
        <v>0</v>
      </c>
      <c r="R240" s="96">
        <v>1259903</v>
      </c>
      <c r="S240" s="96">
        <v>10496434</v>
      </c>
      <c r="T240" s="96">
        <v>0</v>
      </c>
      <c r="U240" s="96">
        <v>0</v>
      </c>
      <c r="V240" s="96">
        <v>0</v>
      </c>
      <c r="W240" s="96">
        <v>10496434</v>
      </c>
      <c r="X240" s="96">
        <v>1259903</v>
      </c>
      <c r="Y240" s="96">
        <v>0</v>
      </c>
      <c r="Z240" s="96">
        <v>9236531</v>
      </c>
      <c r="AA240" s="96">
        <v>0</v>
      </c>
      <c r="AB240" s="96">
        <v>0</v>
      </c>
      <c r="AC240" s="96">
        <v>0</v>
      </c>
      <c r="AD240" s="96">
        <v>0</v>
      </c>
      <c r="AE240" s="96">
        <v>0</v>
      </c>
      <c r="AF240" s="96">
        <v>0</v>
      </c>
      <c r="AG240" s="96">
        <v>0</v>
      </c>
      <c r="AH240" s="96">
        <v>0</v>
      </c>
      <c r="AI240" s="96">
        <v>0</v>
      </c>
      <c r="AJ240" s="96">
        <v>0</v>
      </c>
      <c r="AK240" s="96">
        <v>0</v>
      </c>
      <c r="AL240" s="96">
        <v>9236531</v>
      </c>
      <c r="AM240" s="96">
        <v>0</v>
      </c>
      <c r="AN240" s="96">
        <v>0</v>
      </c>
      <c r="AO240" s="96">
        <v>9236531</v>
      </c>
      <c r="AP240" s="96">
        <v>9236531</v>
      </c>
      <c r="AQ240" s="96">
        <v>1000</v>
      </c>
      <c r="AR240" s="96">
        <v>945000</v>
      </c>
      <c r="AS240" s="96">
        <v>945000</v>
      </c>
      <c r="AT240" s="96">
        <v>9780</v>
      </c>
      <c r="AU240" s="96">
        <v>9242100</v>
      </c>
      <c r="AV240" s="96">
        <v>8291531</v>
      </c>
      <c r="AW240" s="96">
        <v>0</v>
      </c>
      <c r="AX240" s="96">
        <v>515057</v>
      </c>
      <c r="AY240" s="96">
        <v>486728930</v>
      </c>
      <c r="AZ240" s="96">
        <v>1930000</v>
      </c>
      <c r="BA240" s="96">
        <v>1823850000</v>
      </c>
      <c r="BB240" s="96">
        <v>5.1813E-4</v>
      </c>
      <c r="BC240" s="96">
        <v>1337121070</v>
      </c>
      <c r="BD240" s="96">
        <v>692802.54</v>
      </c>
      <c r="BE240" s="96">
        <v>1149452</v>
      </c>
      <c r="BF240" s="96">
        <v>1086232140</v>
      </c>
      <c r="BG240" s="96">
        <v>7.6333E-3</v>
      </c>
      <c r="BH240" s="96">
        <v>599503210</v>
      </c>
      <c r="BI240" s="96">
        <v>4576187.8499999996</v>
      </c>
      <c r="BJ240" s="96">
        <v>573449</v>
      </c>
      <c r="BK240" s="96">
        <v>541909305</v>
      </c>
      <c r="BL240" s="96">
        <v>0</v>
      </c>
      <c r="BM240" s="96">
        <v>55180375</v>
      </c>
      <c r="BN240" s="96">
        <v>0</v>
      </c>
      <c r="BO240" s="96">
        <v>5268990.3899999997</v>
      </c>
      <c r="BP240" s="96">
        <v>0</v>
      </c>
      <c r="BQ240" s="96">
        <v>0</v>
      </c>
      <c r="BR240" s="96">
        <v>-73422</v>
      </c>
      <c r="BS240" s="96">
        <v>-106</v>
      </c>
      <c r="BT240" s="96">
        <v>0</v>
      </c>
      <c r="BU240" s="96">
        <v>5195462</v>
      </c>
      <c r="BV240" s="96">
        <v>0</v>
      </c>
      <c r="BW240" s="96">
        <v>0</v>
      </c>
      <c r="BX240" s="96">
        <v>0</v>
      </c>
      <c r="BY240" s="96">
        <v>0</v>
      </c>
      <c r="BZ240" s="96">
        <v>0</v>
      </c>
      <c r="CA240" s="96">
        <v>2</v>
      </c>
      <c r="CB240" s="96">
        <v>5195464</v>
      </c>
      <c r="CC240" s="96">
        <v>0</v>
      </c>
      <c r="CD240" s="96">
        <v>5195464</v>
      </c>
      <c r="CE240" s="96">
        <v>945</v>
      </c>
      <c r="CF240" s="96">
        <v>0</v>
      </c>
      <c r="CG240" s="96">
        <v>945</v>
      </c>
      <c r="CH240" s="96">
        <v>9236531</v>
      </c>
      <c r="CI240" s="96">
        <v>0</v>
      </c>
      <c r="CJ240" s="96">
        <v>0</v>
      </c>
      <c r="CK240" s="96">
        <v>9236531</v>
      </c>
      <c r="CL240" s="96">
        <v>9774.11</v>
      </c>
      <c r="CM240" s="96">
        <v>0</v>
      </c>
      <c r="CN240" s="96">
        <v>0</v>
      </c>
      <c r="CO240" s="96">
        <v>0</v>
      </c>
      <c r="CP240" s="96">
        <v>0</v>
      </c>
      <c r="CQ240" s="96">
        <v>0</v>
      </c>
      <c r="CR240" s="96">
        <v>0</v>
      </c>
      <c r="CS240" s="96">
        <v>0</v>
      </c>
      <c r="CT240" s="96">
        <v>0</v>
      </c>
      <c r="CU240" s="96">
        <v>5575.65</v>
      </c>
      <c r="CV240" s="96">
        <v>0</v>
      </c>
      <c r="CW240" s="96">
        <v>0</v>
      </c>
      <c r="CX240" s="96">
        <v>0</v>
      </c>
      <c r="CY240" s="96">
        <v>0</v>
      </c>
      <c r="CZ240" s="96">
        <v>0</v>
      </c>
      <c r="DA240" s="96">
        <v>0</v>
      </c>
      <c r="DB240" s="96">
        <v>0</v>
      </c>
      <c r="DC240" s="96">
        <v>0</v>
      </c>
      <c r="DD240" s="96">
        <v>0</v>
      </c>
      <c r="DE240" s="96">
        <v>5510467.4800000004</v>
      </c>
      <c r="DF240" s="96">
        <v>0</v>
      </c>
      <c r="DG240" s="96">
        <v>0</v>
      </c>
      <c r="DH240" s="96">
        <v>0</v>
      </c>
      <c r="DI240" s="96">
        <v>9214</v>
      </c>
      <c r="DJ240" s="96">
        <v>0</v>
      </c>
      <c r="DK240" s="96">
        <v>0</v>
      </c>
      <c r="DL240" s="96">
        <v>5501253.4800000004</v>
      </c>
      <c r="DM240" s="96">
        <v>4676065.4580000006</v>
      </c>
      <c r="DN240" s="96">
        <v>0</v>
      </c>
      <c r="DO240" s="96">
        <v>0</v>
      </c>
      <c r="DP240" s="96">
        <v>0</v>
      </c>
      <c r="DQ240" s="96">
        <v>0</v>
      </c>
      <c r="DR240" s="96">
        <v>0</v>
      </c>
      <c r="DS240" s="96">
        <v>0</v>
      </c>
      <c r="DT240" s="96">
        <v>0</v>
      </c>
      <c r="DU240" s="96">
        <v>0</v>
      </c>
      <c r="DV240" s="96">
        <v>0</v>
      </c>
      <c r="DW240" s="96">
        <v>0</v>
      </c>
      <c r="DX240" s="96">
        <v>0</v>
      </c>
    </row>
    <row r="241" spans="1:128" x14ac:dyDescent="0.2">
      <c r="A241" s="96">
        <v>3906</v>
      </c>
      <c r="B241" s="96" t="s">
        <v>383</v>
      </c>
      <c r="C241" s="96">
        <v>1163</v>
      </c>
      <c r="D241" s="96">
        <v>1155</v>
      </c>
      <c r="E241" s="96">
        <v>2318</v>
      </c>
      <c r="F241" s="96">
        <v>1159</v>
      </c>
      <c r="G241" s="96">
        <v>19</v>
      </c>
      <c r="H241" s="96">
        <v>0</v>
      </c>
      <c r="I241" s="96">
        <v>1178</v>
      </c>
      <c r="J241" s="96">
        <v>14104003</v>
      </c>
      <c r="K241" s="96">
        <v>8553911</v>
      </c>
      <c r="L241" s="96">
        <v>2929079</v>
      </c>
      <c r="M241" s="96">
        <v>0</v>
      </c>
      <c r="N241" s="96">
        <v>0</v>
      </c>
      <c r="O241" s="96">
        <v>0</v>
      </c>
      <c r="P241" s="96">
        <v>0</v>
      </c>
      <c r="Q241" s="96">
        <v>0</v>
      </c>
      <c r="R241" s="96">
        <v>2621013</v>
      </c>
      <c r="S241" s="96">
        <v>14104003</v>
      </c>
      <c r="T241" s="96">
        <v>0</v>
      </c>
      <c r="U241" s="96">
        <v>0</v>
      </c>
      <c r="V241" s="96">
        <v>0</v>
      </c>
      <c r="W241" s="96">
        <v>14104003</v>
      </c>
      <c r="X241" s="96">
        <v>2621013</v>
      </c>
      <c r="Y241" s="96">
        <v>0</v>
      </c>
      <c r="Z241" s="96">
        <v>11482990</v>
      </c>
      <c r="AA241" s="96">
        <v>1631480</v>
      </c>
      <c r="AB241" s="96">
        <v>0</v>
      </c>
      <c r="AC241" s="96">
        <v>1631480</v>
      </c>
      <c r="AD241" s="96">
        <v>0</v>
      </c>
      <c r="AE241" s="96">
        <v>0</v>
      </c>
      <c r="AF241" s="96">
        <v>0</v>
      </c>
      <c r="AG241" s="96">
        <v>1697337</v>
      </c>
      <c r="AH241" s="96">
        <v>0</v>
      </c>
      <c r="AI241" s="96">
        <v>0</v>
      </c>
      <c r="AJ241" s="96">
        <v>0</v>
      </c>
      <c r="AK241" s="96">
        <v>1697337</v>
      </c>
      <c r="AL241" s="96">
        <v>13180327</v>
      </c>
      <c r="AM241" s="96">
        <v>0</v>
      </c>
      <c r="AN241" s="96">
        <v>0</v>
      </c>
      <c r="AO241" s="96">
        <v>13180327</v>
      </c>
      <c r="AP241" s="96">
        <v>13180327</v>
      </c>
      <c r="AQ241" s="96">
        <v>1000</v>
      </c>
      <c r="AR241" s="96">
        <v>1178000</v>
      </c>
      <c r="AS241" s="96">
        <v>1178000</v>
      </c>
      <c r="AT241" s="96">
        <v>9780</v>
      </c>
      <c r="AU241" s="96">
        <v>11520840</v>
      </c>
      <c r="AV241" s="96">
        <v>10342840</v>
      </c>
      <c r="AW241" s="96">
        <v>1659487</v>
      </c>
      <c r="AX241" s="96">
        <v>823661</v>
      </c>
      <c r="AY241" s="96">
        <v>970272591</v>
      </c>
      <c r="AZ241" s="96">
        <v>1930000</v>
      </c>
      <c r="BA241" s="96">
        <v>2273540000</v>
      </c>
      <c r="BB241" s="96">
        <v>5.1813E-4</v>
      </c>
      <c r="BC241" s="96">
        <v>1303267409</v>
      </c>
      <c r="BD241" s="96">
        <v>675261.94</v>
      </c>
      <c r="BE241" s="96">
        <v>1149452</v>
      </c>
      <c r="BF241" s="96">
        <v>1354054456</v>
      </c>
      <c r="BG241" s="96">
        <v>7.6384199999999999E-3</v>
      </c>
      <c r="BH241" s="96">
        <v>383781865</v>
      </c>
      <c r="BI241" s="96">
        <v>2931487.07</v>
      </c>
      <c r="BJ241" s="96">
        <v>573449</v>
      </c>
      <c r="BK241" s="96">
        <v>675522922</v>
      </c>
      <c r="BL241" s="96">
        <v>2.4566000000000002E-3</v>
      </c>
      <c r="BM241" s="96">
        <v>-294749669</v>
      </c>
      <c r="BN241" s="96">
        <v>-724082.04</v>
      </c>
      <c r="BO241" s="96">
        <v>2882666.97</v>
      </c>
      <c r="BP241" s="96">
        <v>0</v>
      </c>
      <c r="BQ241" s="96">
        <v>0</v>
      </c>
      <c r="BR241" s="96">
        <v>-40169</v>
      </c>
      <c r="BS241" s="96">
        <v>-218</v>
      </c>
      <c r="BT241" s="96">
        <v>0</v>
      </c>
      <c r="BU241" s="96">
        <v>2842280</v>
      </c>
      <c r="BV241" s="96">
        <v>0</v>
      </c>
      <c r="BW241" s="96">
        <v>0</v>
      </c>
      <c r="BX241" s="96">
        <v>0</v>
      </c>
      <c r="BY241" s="96">
        <v>0</v>
      </c>
      <c r="BZ241" s="96">
        <v>0</v>
      </c>
      <c r="CA241" s="96">
        <v>3</v>
      </c>
      <c r="CB241" s="96">
        <v>2842283</v>
      </c>
      <c r="CC241" s="96">
        <v>0</v>
      </c>
      <c r="CD241" s="96">
        <v>2842283</v>
      </c>
      <c r="CE241" s="96">
        <v>1178</v>
      </c>
      <c r="CF241" s="96">
        <v>0</v>
      </c>
      <c r="CG241" s="96">
        <v>1178</v>
      </c>
      <c r="CH241" s="96">
        <v>11482990</v>
      </c>
      <c r="CI241" s="96">
        <v>1697337</v>
      </c>
      <c r="CJ241" s="96">
        <v>0</v>
      </c>
      <c r="CK241" s="96">
        <v>13180327</v>
      </c>
      <c r="CL241" s="96">
        <v>11188.73</v>
      </c>
      <c r="CM241" s="96">
        <v>0</v>
      </c>
      <c r="CN241" s="96">
        <v>0</v>
      </c>
      <c r="CO241" s="96">
        <v>0</v>
      </c>
      <c r="CP241" s="96">
        <v>0</v>
      </c>
      <c r="CQ241" s="96">
        <v>0</v>
      </c>
      <c r="CR241" s="96">
        <v>0</v>
      </c>
      <c r="CS241" s="96">
        <v>0</v>
      </c>
      <c r="CT241" s="96">
        <v>0</v>
      </c>
      <c r="CU241" s="96">
        <v>2447.09</v>
      </c>
      <c r="CV241" s="96">
        <v>0</v>
      </c>
      <c r="CW241" s="96">
        <v>0</v>
      </c>
      <c r="CX241" s="96">
        <v>0</v>
      </c>
      <c r="CY241" s="96">
        <v>0</v>
      </c>
      <c r="CZ241" s="96">
        <v>0</v>
      </c>
      <c r="DA241" s="96">
        <v>0</v>
      </c>
      <c r="DB241" s="96">
        <v>0</v>
      </c>
      <c r="DC241" s="96">
        <v>0</v>
      </c>
      <c r="DD241" s="96">
        <v>0</v>
      </c>
      <c r="DE241" s="96">
        <v>3138118.03</v>
      </c>
      <c r="DF241" s="96">
        <v>0</v>
      </c>
      <c r="DG241" s="96">
        <v>0</v>
      </c>
      <c r="DH241" s="96">
        <v>0</v>
      </c>
      <c r="DI241" s="96">
        <v>0</v>
      </c>
      <c r="DJ241" s="96">
        <v>0</v>
      </c>
      <c r="DK241" s="96">
        <v>0</v>
      </c>
      <c r="DL241" s="96">
        <v>3138118.03</v>
      </c>
      <c r="DM241" s="96">
        <v>2667400.3254999998</v>
      </c>
      <c r="DN241" s="96">
        <v>0</v>
      </c>
      <c r="DO241" s="96">
        <v>0</v>
      </c>
      <c r="DP241" s="96">
        <v>0</v>
      </c>
      <c r="DQ241" s="96">
        <v>0</v>
      </c>
      <c r="DR241" s="96">
        <v>0</v>
      </c>
      <c r="DS241" s="96">
        <v>0</v>
      </c>
      <c r="DT241" s="96">
        <v>0</v>
      </c>
      <c r="DU241" s="96">
        <v>0</v>
      </c>
      <c r="DV241" s="96">
        <v>0</v>
      </c>
      <c r="DW241" s="96">
        <v>0</v>
      </c>
      <c r="DX241" s="96">
        <v>0</v>
      </c>
    </row>
    <row r="242" spans="1:128" x14ac:dyDescent="0.2">
      <c r="A242" s="96">
        <v>3920</v>
      </c>
      <c r="B242" s="96" t="s">
        <v>384</v>
      </c>
      <c r="C242" s="96">
        <v>291</v>
      </c>
      <c r="D242" s="96">
        <v>296</v>
      </c>
      <c r="E242" s="96">
        <v>587</v>
      </c>
      <c r="F242" s="96">
        <v>294</v>
      </c>
      <c r="G242" s="96">
        <v>4</v>
      </c>
      <c r="H242" s="96">
        <v>0</v>
      </c>
      <c r="I242" s="96">
        <v>298</v>
      </c>
      <c r="J242" s="96">
        <v>3941435</v>
      </c>
      <c r="K242" s="96">
        <v>2732452</v>
      </c>
      <c r="L242" s="96">
        <v>319443</v>
      </c>
      <c r="M242" s="96">
        <v>0</v>
      </c>
      <c r="N242" s="96">
        <v>0</v>
      </c>
      <c r="O242" s="96">
        <v>0</v>
      </c>
      <c r="P242" s="96">
        <v>0</v>
      </c>
      <c r="Q242" s="96">
        <v>0</v>
      </c>
      <c r="R242" s="96">
        <v>889540</v>
      </c>
      <c r="S242" s="96">
        <v>4002284.78</v>
      </c>
      <c r="T242" s="96">
        <v>33535</v>
      </c>
      <c r="U242" s="96">
        <v>0</v>
      </c>
      <c r="V242" s="96">
        <v>0</v>
      </c>
      <c r="W242" s="96">
        <v>3968749.78</v>
      </c>
      <c r="X242" s="96">
        <v>889540</v>
      </c>
      <c r="Y242" s="96">
        <v>0</v>
      </c>
      <c r="Z242" s="96">
        <v>3079209.78</v>
      </c>
      <c r="AA242" s="96">
        <v>435461.5</v>
      </c>
      <c r="AB242" s="96">
        <v>33535</v>
      </c>
      <c r="AC242" s="96">
        <v>401527</v>
      </c>
      <c r="AD242" s="96">
        <v>0</v>
      </c>
      <c r="AE242" s="96">
        <v>0</v>
      </c>
      <c r="AF242" s="96">
        <v>399.5</v>
      </c>
      <c r="AG242" s="96">
        <v>438212.5</v>
      </c>
      <c r="AH242" s="96">
        <v>0</v>
      </c>
      <c r="AI242" s="96">
        <v>0</v>
      </c>
      <c r="AJ242" s="96">
        <v>0</v>
      </c>
      <c r="AK242" s="96">
        <v>437813</v>
      </c>
      <c r="AL242" s="96">
        <v>3517022.78</v>
      </c>
      <c r="AM242" s="96">
        <v>0</v>
      </c>
      <c r="AN242" s="96">
        <v>0</v>
      </c>
      <c r="AO242" s="96">
        <v>3517022.78</v>
      </c>
      <c r="AP242" s="96">
        <v>3517022.78</v>
      </c>
      <c r="AQ242" s="96">
        <v>1000</v>
      </c>
      <c r="AR242" s="96">
        <v>298000</v>
      </c>
      <c r="AS242" s="96">
        <v>298000</v>
      </c>
      <c r="AT242" s="96">
        <v>9780</v>
      </c>
      <c r="AU242" s="96">
        <v>2914440</v>
      </c>
      <c r="AV242" s="96">
        <v>2616440</v>
      </c>
      <c r="AW242" s="96">
        <v>602582.7799999998</v>
      </c>
      <c r="AX242" s="96">
        <v>952454</v>
      </c>
      <c r="AY242" s="96">
        <v>283831325</v>
      </c>
      <c r="AZ242" s="96">
        <v>1930000</v>
      </c>
      <c r="BA242" s="96">
        <v>575140000</v>
      </c>
      <c r="BB242" s="96">
        <v>5.1813E-4</v>
      </c>
      <c r="BC242" s="96">
        <v>291308675</v>
      </c>
      <c r="BD242" s="96">
        <v>150935.76</v>
      </c>
      <c r="BE242" s="96">
        <v>1149452</v>
      </c>
      <c r="BF242" s="96">
        <v>342536696</v>
      </c>
      <c r="BG242" s="96">
        <v>7.6384199999999999E-3</v>
      </c>
      <c r="BH242" s="96">
        <v>58705371</v>
      </c>
      <c r="BI242" s="96">
        <v>448416.28</v>
      </c>
      <c r="BJ242" s="96">
        <v>573449</v>
      </c>
      <c r="BK242" s="96">
        <v>170887802</v>
      </c>
      <c r="BL242" s="96">
        <v>3.5261899999999998E-3</v>
      </c>
      <c r="BM242" s="96">
        <v>-112943523</v>
      </c>
      <c r="BN242" s="96">
        <v>-398260.32</v>
      </c>
      <c r="BO242" s="96">
        <v>201091.72</v>
      </c>
      <c r="BP242" s="96">
        <v>0</v>
      </c>
      <c r="BQ242" s="96">
        <v>0</v>
      </c>
      <c r="BR242" s="96">
        <v>-2802</v>
      </c>
      <c r="BS242" s="96">
        <v>0</v>
      </c>
      <c r="BT242" s="96">
        <v>0</v>
      </c>
      <c r="BU242" s="96">
        <v>198290</v>
      </c>
      <c r="BV242" s="96">
        <v>57237.65</v>
      </c>
      <c r="BW242" s="96">
        <v>0</v>
      </c>
      <c r="BX242" s="96">
        <v>-798</v>
      </c>
      <c r="BY242" s="96">
        <v>0</v>
      </c>
      <c r="BZ242" s="96">
        <v>56440</v>
      </c>
      <c r="CA242" s="96">
        <v>0</v>
      </c>
      <c r="CB242" s="96">
        <v>254730</v>
      </c>
      <c r="CC242" s="96">
        <v>0</v>
      </c>
      <c r="CD242" s="96">
        <v>254730</v>
      </c>
      <c r="CE242" s="96">
        <v>298</v>
      </c>
      <c r="CF242" s="96">
        <v>0</v>
      </c>
      <c r="CG242" s="96">
        <v>298</v>
      </c>
      <c r="CH242" s="96">
        <v>3079209.78</v>
      </c>
      <c r="CI242" s="96">
        <v>437813</v>
      </c>
      <c r="CJ242" s="96">
        <v>0</v>
      </c>
      <c r="CK242" s="96">
        <v>3517022.78</v>
      </c>
      <c r="CL242" s="96">
        <v>11802.09</v>
      </c>
      <c r="CM242" s="96">
        <v>0</v>
      </c>
      <c r="CN242" s="96">
        <v>0</v>
      </c>
      <c r="CO242" s="96">
        <v>0</v>
      </c>
      <c r="CP242" s="96">
        <v>0</v>
      </c>
      <c r="CQ242" s="96">
        <v>0</v>
      </c>
      <c r="CR242" s="96">
        <v>0</v>
      </c>
      <c r="CS242" s="96">
        <v>0</v>
      </c>
      <c r="CT242" s="96">
        <v>0</v>
      </c>
      <c r="CU242" s="96">
        <v>674.8</v>
      </c>
      <c r="CV242" s="96">
        <v>0</v>
      </c>
      <c r="CW242" s="96">
        <v>0</v>
      </c>
      <c r="CX242" s="96">
        <v>0</v>
      </c>
      <c r="CY242" s="96">
        <v>0</v>
      </c>
      <c r="CZ242" s="96">
        <v>0</v>
      </c>
      <c r="DA242" s="96">
        <v>0</v>
      </c>
      <c r="DB242" s="96">
        <v>0</v>
      </c>
      <c r="DC242" s="96">
        <v>0</v>
      </c>
      <c r="DD242" s="96">
        <v>0</v>
      </c>
      <c r="DE242" s="96">
        <v>132590.63</v>
      </c>
      <c r="DF242" s="96">
        <v>171326.27</v>
      </c>
      <c r="DG242" s="96">
        <v>0</v>
      </c>
      <c r="DH242" s="96">
        <v>0</v>
      </c>
      <c r="DI242" s="96">
        <v>0</v>
      </c>
      <c r="DJ242" s="96">
        <v>0</v>
      </c>
      <c r="DK242" s="96">
        <v>0</v>
      </c>
      <c r="DL242" s="96">
        <v>303916.90000000002</v>
      </c>
      <c r="DM242" s="96">
        <v>258329.36500000002</v>
      </c>
      <c r="DN242" s="96">
        <v>0</v>
      </c>
      <c r="DO242" s="96">
        <v>57237.65</v>
      </c>
      <c r="DP242" s="96">
        <v>57237.65</v>
      </c>
      <c r="DQ242" s="96">
        <v>57237.65</v>
      </c>
      <c r="DR242" s="96">
        <v>0</v>
      </c>
      <c r="DS242" s="96">
        <v>-798</v>
      </c>
      <c r="DT242" s="96">
        <v>0</v>
      </c>
      <c r="DU242" s="96">
        <v>56440</v>
      </c>
      <c r="DV242" s="96">
        <v>0</v>
      </c>
      <c r="DW242" s="96">
        <v>0</v>
      </c>
      <c r="DX242" s="96">
        <v>0</v>
      </c>
    </row>
    <row r="243" spans="1:128" x14ac:dyDescent="0.2">
      <c r="A243" s="96">
        <v>3925</v>
      </c>
      <c r="B243" s="96" t="s">
        <v>385</v>
      </c>
      <c r="C243" s="96">
        <v>4408</v>
      </c>
      <c r="D243" s="96">
        <v>4438</v>
      </c>
      <c r="E243" s="96">
        <v>8846</v>
      </c>
      <c r="F243" s="96">
        <v>4423</v>
      </c>
      <c r="G243" s="96">
        <v>30</v>
      </c>
      <c r="H243" s="96">
        <v>0.23</v>
      </c>
      <c r="I243" s="96">
        <v>4483</v>
      </c>
      <c r="J243" s="96">
        <v>51667705</v>
      </c>
      <c r="K243" s="96">
        <v>44975479</v>
      </c>
      <c r="L243" s="96">
        <v>2686272</v>
      </c>
      <c r="M243" s="96">
        <v>0</v>
      </c>
      <c r="N243" s="96">
        <v>0</v>
      </c>
      <c r="O243" s="96">
        <v>0</v>
      </c>
      <c r="P243" s="96">
        <v>0</v>
      </c>
      <c r="Q243" s="96">
        <v>0</v>
      </c>
      <c r="R243" s="96">
        <v>4005954</v>
      </c>
      <c r="S243" s="96">
        <v>52713513.909999996</v>
      </c>
      <c r="T243" s="96">
        <v>0</v>
      </c>
      <c r="U243" s="96">
        <v>0</v>
      </c>
      <c r="V243" s="96">
        <v>0</v>
      </c>
      <c r="W243" s="96">
        <v>52713513.909999996</v>
      </c>
      <c r="X243" s="96">
        <v>4005954</v>
      </c>
      <c r="Y243" s="96">
        <v>0</v>
      </c>
      <c r="Z243" s="96">
        <v>48707559.909999996</v>
      </c>
      <c r="AA243" s="96">
        <v>5778887</v>
      </c>
      <c r="AB243" s="96">
        <v>0</v>
      </c>
      <c r="AC243" s="96">
        <v>5749322</v>
      </c>
      <c r="AD243" s="96">
        <v>0</v>
      </c>
      <c r="AE243" s="96">
        <v>0</v>
      </c>
      <c r="AF243" s="96">
        <v>29565</v>
      </c>
      <c r="AG243" s="96">
        <v>6040059.2599999998</v>
      </c>
      <c r="AH243" s="96">
        <v>404980.67</v>
      </c>
      <c r="AI243" s="96">
        <v>0</v>
      </c>
      <c r="AJ243" s="96">
        <v>0</v>
      </c>
      <c r="AK243" s="96">
        <v>6415474.9299999997</v>
      </c>
      <c r="AL243" s="96">
        <v>55123034.839999996</v>
      </c>
      <c r="AM243" s="96">
        <v>0</v>
      </c>
      <c r="AN243" s="96">
        <v>0</v>
      </c>
      <c r="AO243" s="96">
        <v>55123034.839999996</v>
      </c>
      <c r="AP243" s="96">
        <v>55123034.839999996</v>
      </c>
      <c r="AQ243" s="96">
        <v>1000</v>
      </c>
      <c r="AR243" s="96">
        <v>4483000</v>
      </c>
      <c r="AS243" s="96">
        <v>4483000</v>
      </c>
      <c r="AT243" s="96">
        <v>9780</v>
      </c>
      <c r="AU243" s="96">
        <v>43843740</v>
      </c>
      <c r="AV243" s="96">
        <v>39360740</v>
      </c>
      <c r="AW243" s="96">
        <v>11279294.839999996</v>
      </c>
      <c r="AX243" s="96">
        <v>1024958</v>
      </c>
      <c r="AY243" s="96">
        <v>4594888426</v>
      </c>
      <c r="AZ243" s="96">
        <v>1930000</v>
      </c>
      <c r="BA243" s="96">
        <v>8652190000</v>
      </c>
      <c r="BB243" s="96">
        <v>5.1813E-4</v>
      </c>
      <c r="BC243" s="96">
        <v>4057301574</v>
      </c>
      <c r="BD243" s="96">
        <v>2102209.66</v>
      </c>
      <c r="BE243" s="96">
        <v>1149452</v>
      </c>
      <c r="BF243" s="96">
        <v>5152993316</v>
      </c>
      <c r="BG243" s="96">
        <v>7.6384199999999999E-3</v>
      </c>
      <c r="BH243" s="96">
        <v>558104890</v>
      </c>
      <c r="BI243" s="96">
        <v>4263039.55</v>
      </c>
      <c r="BJ243" s="96">
        <v>573449</v>
      </c>
      <c r="BK243" s="96">
        <v>2570771867</v>
      </c>
      <c r="BL243" s="96">
        <v>4.3875099999999998E-3</v>
      </c>
      <c r="BM243" s="96">
        <v>-2024116559</v>
      </c>
      <c r="BN243" s="96">
        <v>-8880831.6400000006</v>
      </c>
      <c r="BO243" s="96">
        <v>2102209.66</v>
      </c>
      <c r="BP243" s="96">
        <v>0</v>
      </c>
      <c r="BQ243" s="96">
        <v>0</v>
      </c>
      <c r="BR243" s="96">
        <v>-29294</v>
      </c>
      <c r="BS243" s="96">
        <v>0</v>
      </c>
      <c r="BT243" s="96">
        <v>0</v>
      </c>
      <c r="BU243" s="96">
        <v>2072916</v>
      </c>
      <c r="BV243" s="96">
        <v>320747.33</v>
      </c>
      <c r="BW243" s="96">
        <v>0</v>
      </c>
      <c r="BX243" s="96">
        <v>-4470</v>
      </c>
      <c r="BY243" s="96">
        <v>0</v>
      </c>
      <c r="BZ243" s="96">
        <v>316277</v>
      </c>
      <c r="CA243" s="96">
        <v>0</v>
      </c>
      <c r="CB243" s="96">
        <v>2389193</v>
      </c>
      <c r="CC243" s="96">
        <v>0</v>
      </c>
      <c r="CD243" s="96">
        <v>2389193</v>
      </c>
      <c r="CE243" s="96">
        <v>4483</v>
      </c>
      <c r="CF243" s="96">
        <v>6</v>
      </c>
      <c r="CG243" s="96">
        <v>4489</v>
      </c>
      <c r="CH243" s="96">
        <v>48707559.909999996</v>
      </c>
      <c r="CI243" s="96">
        <v>6415474.9299999997</v>
      </c>
      <c r="CJ243" s="96">
        <v>125571</v>
      </c>
      <c r="CK243" s="96">
        <v>55248605.839999996</v>
      </c>
      <c r="CL243" s="96">
        <v>12307.55</v>
      </c>
      <c r="CM243" s="96">
        <v>73845.3</v>
      </c>
      <c r="CN243" s="96">
        <v>78048.625</v>
      </c>
      <c r="CO243" s="96">
        <v>4203.3249999999971</v>
      </c>
      <c r="CP243" s="96">
        <v>78048.63</v>
      </c>
      <c r="CQ243" s="96">
        <v>0</v>
      </c>
      <c r="CR243" s="96">
        <v>-1088</v>
      </c>
      <c r="CS243" s="96">
        <v>7</v>
      </c>
      <c r="CT243" s="96">
        <v>76968</v>
      </c>
      <c r="CU243" s="96">
        <v>468.93</v>
      </c>
      <c r="CV243" s="96">
        <v>0</v>
      </c>
      <c r="CW243" s="96">
        <v>0</v>
      </c>
      <c r="CX243" s="96">
        <v>0</v>
      </c>
      <c r="CY243" s="96">
        <v>0</v>
      </c>
      <c r="CZ243" s="96">
        <v>0</v>
      </c>
      <c r="DA243" s="96">
        <v>0</v>
      </c>
      <c r="DB243" s="96">
        <v>0</v>
      </c>
      <c r="DC243" s="96">
        <v>0</v>
      </c>
      <c r="DD243" s="96">
        <v>0</v>
      </c>
      <c r="DE243" s="96">
        <v>2275583.89</v>
      </c>
      <c r="DF243" s="96">
        <v>447647.74</v>
      </c>
      <c r="DG243" s="96">
        <v>127306</v>
      </c>
      <c r="DH243" s="96">
        <v>0</v>
      </c>
      <c r="DI243" s="96">
        <v>0</v>
      </c>
      <c r="DJ243" s="96">
        <v>0</v>
      </c>
      <c r="DK243" s="96">
        <v>124877.8</v>
      </c>
      <c r="DL243" s="96">
        <v>2850537.63</v>
      </c>
      <c r="DM243" s="96">
        <v>2422956.9855</v>
      </c>
      <c r="DN243" s="96">
        <v>78048.625</v>
      </c>
      <c r="DO243" s="96">
        <v>242698.7</v>
      </c>
      <c r="DP243" s="96">
        <v>242698.7</v>
      </c>
      <c r="DQ243" s="96">
        <v>242698.7</v>
      </c>
      <c r="DR243" s="96">
        <v>0</v>
      </c>
      <c r="DS243" s="96">
        <v>-3382</v>
      </c>
      <c r="DT243" s="96">
        <v>-7</v>
      </c>
      <c r="DU243" s="96">
        <v>239310</v>
      </c>
      <c r="DV243" s="96">
        <v>0</v>
      </c>
      <c r="DW243" s="96">
        <v>30</v>
      </c>
      <c r="DX243" s="96">
        <v>0</v>
      </c>
    </row>
    <row r="244" spans="1:128" x14ac:dyDescent="0.2">
      <c r="A244" s="96">
        <v>3934</v>
      </c>
      <c r="B244" s="96" t="s">
        <v>386</v>
      </c>
      <c r="C244" s="96">
        <v>863</v>
      </c>
      <c r="D244" s="96">
        <v>869</v>
      </c>
      <c r="E244" s="96">
        <v>1732</v>
      </c>
      <c r="F244" s="96">
        <v>866</v>
      </c>
      <c r="G244" s="96">
        <v>28</v>
      </c>
      <c r="H244" s="96">
        <v>0.35</v>
      </c>
      <c r="I244" s="96">
        <v>894</v>
      </c>
      <c r="J244" s="96">
        <v>10196375</v>
      </c>
      <c r="K244" s="96">
        <v>3565335</v>
      </c>
      <c r="L244" s="96">
        <v>5433729</v>
      </c>
      <c r="M244" s="96">
        <v>0</v>
      </c>
      <c r="N244" s="96">
        <v>0</v>
      </c>
      <c r="O244" s="96">
        <v>0</v>
      </c>
      <c r="P244" s="96">
        <v>0</v>
      </c>
      <c r="Q244" s="96">
        <v>0</v>
      </c>
      <c r="R244" s="96">
        <v>1197311</v>
      </c>
      <c r="S244" s="96">
        <v>10296375</v>
      </c>
      <c r="T244" s="96">
        <v>0</v>
      </c>
      <c r="U244" s="96">
        <v>0</v>
      </c>
      <c r="V244" s="96">
        <v>100</v>
      </c>
      <c r="W244" s="96">
        <v>10296275</v>
      </c>
      <c r="X244" s="96">
        <v>1197311</v>
      </c>
      <c r="Y244" s="96">
        <v>0</v>
      </c>
      <c r="Z244" s="96">
        <v>9098964</v>
      </c>
      <c r="AA244" s="96">
        <v>1587853</v>
      </c>
      <c r="AB244" s="96">
        <v>0</v>
      </c>
      <c r="AC244" s="96">
        <v>1533580</v>
      </c>
      <c r="AD244" s="96">
        <v>0</v>
      </c>
      <c r="AE244" s="96">
        <v>0</v>
      </c>
      <c r="AF244" s="96">
        <v>54273</v>
      </c>
      <c r="AG244" s="96">
        <v>1521628.17</v>
      </c>
      <c r="AH244" s="96">
        <v>0</v>
      </c>
      <c r="AI244" s="96">
        <v>1368.5</v>
      </c>
      <c r="AJ244" s="96">
        <v>0</v>
      </c>
      <c r="AK244" s="96">
        <v>1465986.67</v>
      </c>
      <c r="AL244" s="96">
        <v>10564950.67</v>
      </c>
      <c r="AM244" s="96">
        <v>0</v>
      </c>
      <c r="AN244" s="96">
        <v>0</v>
      </c>
      <c r="AO244" s="96">
        <v>10564950.67</v>
      </c>
      <c r="AP244" s="96">
        <v>10564950.67</v>
      </c>
      <c r="AQ244" s="96">
        <v>1000</v>
      </c>
      <c r="AR244" s="96">
        <v>894000</v>
      </c>
      <c r="AS244" s="96">
        <v>894000</v>
      </c>
      <c r="AT244" s="96">
        <v>9780</v>
      </c>
      <c r="AU244" s="96">
        <v>8743320</v>
      </c>
      <c r="AV244" s="96">
        <v>7849320</v>
      </c>
      <c r="AW244" s="96">
        <v>1821630.67</v>
      </c>
      <c r="AX244" s="96">
        <v>489601</v>
      </c>
      <c r="AY244" s="96">
        <v>437703738</v>
      </c>
      <c r="AZ244" s="96">
        <v>1930000</v>
      </c>
      <c r="BA244" s="96">
        <v>1725420000</v>
      </c>
      <c r="BB244" s="96">
        <v>5.1813E-4</v>
      </c>
      <c r="BC244" s="96">
        <v>1287716262</v>
      </c>
      <c r="BD244" s="96">
        <v>667204.43000000005</v>
      </c>
      <c r="BE244" s="96">
        <v>1149452</v>
      </c>
      <c r="BF244" s="96">
        <v>1027610088</v>
      </c>
      <c r="BG244" s="96">
        <v>7.6384199999999999E-3</v>
      </c>
      <c r="BH244" s="96">
        <v>589906350</v>
      </c>
      <c r="BI244" s="96">
        <v>4505952.46</v>
      </c>
      <c r="BJ244" s="96">
        <v>573449</v>
      </c>
      <c r="BK244" s="96">
        <v>512663406</v>
      </c>
      <c r="BL244" s="96">
        <v>3.5532699999999999E-3</v>
      </c>
      <c r="BM244" s="96">
        <v>74959668</v>
      </c>
      <c r="BN244" s="96">
        <v>266351.94</v>
      </c>
      <c r="BO244" s="96">
        <v>5439508.8300000001</v>
      </c>
      <c r="BP244" s="96">
        <v>0</v>
      </c>
      <c r="BQ244" s="96">
        <v>0</v>
      </c>
      <c r="BR244" s="96">
        <v>-75798</v>
      </c>
      <c r="BS244" s="96">
        <v>15169</v>
      </c>
      <c r="BT244" s="96">
        <v>0</v>
      </c>
      <c r="BU244" s="96">
        <v>5378880</v>
      </c>
      <c r="BV244" s="96">
        <v>0</v>
      </c>
      <c r="BW244" s="96">
        <v>0</v>
      </c>
      <c r="BX244" s="96">
        <v>0</v>
      </c>
      <c r="BY244" s="96">
        <v>0</v>
      </c>
      <c r="BZ244" s="96">
        <v>0</v>
      </c>
      <c r="CA244" s="96">
        <v>-206</v>
      </c>
      <c r="CB244" s="96">
        <v>5378674</v>
      </c>
      <c r="CC244" s="96">
        <v>0</v>
      </c>
      <c r="CD244" s="96">
        <v>5378674</v>
      </c>
      <c r="CE244" s="96">
        <v>894</v>
      </c>
      <c r="CF244" s="96">
        <v>0</v>
      </c>
      <c r="CG244" s="96">
        <v>894</v>
      </c>
      <c r="CH244" s="96">
        <v>9098964</v>
      </c>
      <c r="CI244" s="96">
        <v>1465986.67</v>
      </c>
      <c r="CJ244" s="96">
        <v>0</v>
      </c>
      <c r="CK244" s="96">
        <v>10564950.67</v>
      </c>
      <c r="CL244" s="96">
        <v>11817.62</v>
      </c>
      <c r="CM244" s="96">
        <v>0</v>
      </c>
      <c r="CN244" s="96">
        <v>0</v>
      </c>
      <c r="CO244" s="96">
        <v>0</v>
      </c>
      <c r="CP244" s="96">
        <v>0</v>
      </c>
      <c r="CQ244" s="96">
        <v>0</v>
      </c>
      <c r="CR244" s="96">
        <v>0</v>
      </c>
      <c r="CS244" s="96">
        <v>0</v>
      </c>
      <c r="CT244" s="96">
        <v>0</v>
      </c>
      <c r="CU244" s="96">
        <v>6084.46</v>
      </c>
      <c r="CV244" s="96">
        <v>0</v>
      </c>
      <c r="CW244" s="96">
        <v>0</v>
      </c>
      <c r="CX244" s="96">
        <v>0</v>
      </c>
      <c r="CY244" s="96">
        <v>0</v>
      </c>
      <c r="CZ244" s="96">
        <v>0</v>
      </c>
      <c r="DA244" s="96">
        <v>0</v>
      </c>
      <c r="DB244" s="96">
        <v>0</v>
      </c>
      <c r="DC244" s="96">
        <v>0</v>
      </c>
      <c r="DD244" s="96">
        <v>0</v>
      </c>
      <c r="DE244" s="96">
        <v>5523125.3200000003</v>
      </c>
      <c r="DF244" s="96">
        <v>0</v>
      </c>
      <c r="DG244" s="96">
        <v>0</v>
      </c>
      <c r="DH244" s="96">
        <v>0</v>
      </c>
      <c r="DI244" s="96">
        <v>0</v>
      </c>
      <c r="DJ244" s="96">
        <v>0</v>
      </c>
      <c r="DK244" s="96">
        <v>0</v>
      </c>
      <c r="DL244" s="96">
        <v>5523125.3200000003</v>
      </c>
      <c r="DM244" s="96">
        <v>4694656.5219999999</v>
      </c>
      <c r="DN244" s="96">
        <v>0</v>
      </c>
      <c r="DO244" s="96">
        <v>0</v>
      </c>
      <c r="DP244" s="96">
        <v>0</v>
      </c>
      <c r="DQ244" s="96">
        <v>0</v>
      </c>
      <c r="DR244" s="96">
        <v>0</v>
      </c>
      <c r="DS244" s="96">
        <v>0</v>
      </c>
      <c r="DT244" s="96">
        <v>0</v>
      </c>
      <c r="DU244" s="96">
        <v>0</v>
      </c>
      <c r="DV244" s="96">
        <v>0</v>
      </c>
      <c r="DW244" s="96">
        <v>0</v>
      </c>
      <c r="DX244" s="96">
        <v>0</v>
      </c>
    </row>
    <row r="245" spans="1:128" x14ac:dyDescent="0.2">
      <c r="A245" s="96">
        <v>3941</v>
      </c>
      <c r="B245" s="96" t="s">
        <v>387</v>
      </c>
      <c r="C245" s="96">
        <v>1136</v>
      </c>
      <c r="D245" s="96">
        <v>1141</v>
      </c>
      <c r="E245" s="96">
        <v>2277</v>
      </c>
      <c r="F245" s="96">
        <v>1139</v>
      </c>
      <c r="G245" s="96">
        <v>29</v>
      </c>
      <c r="H245" s="96">
        <v>0</v>
      </c>
      <c r="I245" s="96">
        <v>1169</v>
      </c>
      <c r="J245" s="96">
        <v>11972835</v>
      </c>
      <c r="K245" s="96">
        <v>4928670</v>
      </c>
      <c r="L245" s="96">
        <v>5663183</v>
      </c>
      <c r="M245" s="96">
        <v>0</v>
      </c>
      <c r="N245" s="96">
        <v>0</v>
      </c>
      <c r="O245" s="96">
        <v>0</v>
      </c>
      <c r="P245" s="96">
        <v>0</v>
      </c>
      <c r="Q245" s="96">
        <v>0</v>
      </c>
      <c r="R245" s="96">
        <v>1380982</v>
      </c>
      <c r="S245" s="96">
        <v>11803117</v>
      </c>
      <c r="T245" s="96">
        <v>0</v>
      </c>
      <c r="U245" s="96">
        <v>0</v>
      </c>
      <c r="V245" s="96">
        <v>0</v>
      </c>
      <c r="W245" s="96">
        <v>11803117</v>
      </c>
      <c r="X245" s="96">
        <v>1380982</v>
      </c>
      <c r="Y245" s="96">
        <v>0</v>
      </c>
      <c r="Z245" s="96">
        <v>10422135</v>
      </c>
      <c r="AA245" s="96">
        <v>1490688</v>
      </c>
      <c r="AB245" s="96">
        <v>0</v>
      </c>
      <c r="AC245" s="96">
        <v>1490188</v>
      </c>
      <c r="AD245" s="96">
        <v>0</v>
      </c>
      <c r="AE245" s="96">
        <v>0</v>
      </c>
      <c r="AF245" s="96">
        <v>500</v>
      </c>
      <c r="AG245" s="96">
        <v>1504438</v>
      </c>
      <c r="AH245" s="96">
        <v>0</v>
      </c>
      <c r="AI245" s="96">
        <v>0</v>
      </c>
      <c r="AJ245" s="96">
        <v>0</v>
      </c>
      <c r="AK245" s="96">
        <v>1503938</v>
      </c>
      <c r="AL245" s="96">
        <v>11926073</v>
      </c>
      <c r="AM245" s="96">
        <v>0</v>
      </c>
      <c r="AN245" s="96">
        <v>0</v>
      </c>
      <c r="AO245" s="96">
        <v>11926073</v>
      </c>
      <c r="AP245" s="96">
        <v>11926073</v>
      </c>
      <c r="AQ245" s="96">
        <v>1000</v>
      </c>
      <c r="AR245" s="96">
        <v>1169000</v>
      </c>
      <c r="AS245" s="96">
        <v>1169000</v>
      </c>
      <c r="AT245" s="96">
        <v>9780</v>
      </c>
      <c r="AU245" s="96">
        <v>11432820</v>
      </c>
      <c r="AV245" s="96">
        <v>10263820</v>
      </c>
      <c r="AW245" s="96">
        <v>493253</v>
      </c>
      <c r="AX245" s="96">
        <v>585982</v>
      </c>
      <c r="AY245" s="96">
        <v>685013313</v>
      </c>
      <c r="AZ245" s="96">
        <v>1930000</v>
      </c>
      <c r="BA245" s="96">
        <v>2256170000</v>
      </c>
      <c r="BB245" s="96">
        <v>5.1813E-4</v>
      </c>
      <c r="BC245" s="96">
        <v>1571156687</v>
      </c>
      <c r="BD245" s="96">
        <v>814063.41</v>
      </c>
      <c r="BE245" s="96">
        <v>1149452</v>
      </c>
      <c r="BF245" s="96">
        <v>1343709388</v>
      </c>
      <c r="BG245" s="96">
        <v>7.6384199999999999E-3</v>
      </c>
      <c r="BH245" s="96">
        <v>658696075</v>
      </c>
      <c r="BI245" s="96">
        <v>5031397.2699999996</v>
      </c>
      <c r="BJ245" s="96">
        <v>573449</v>
      </c>
      <c r="BK245" s="96">
        <v>670361881</v>
      </c>
      <c r="BL245" s="96">
        <v>7.358E-4</v>
      </c>
      <c r="BM245" s="96">
        <v>-14651432</v>
      </c>
      <c r="BN245" s="96">
        <v>-10780.52</v>
      </c>
      <c r="BO245" s="96">
        <v>5834680.1600000001</v>
      </c>
      <c r="BP245" s="96">
        <v>0</v>
      </c>
      <c r="BQ245" s="96">
        <v>0</v>
      </c>
      <c r="BR245" s="96">
        <v>-81304</v>
      </c>
      <c r="BS245" s="96">
        <v>-156</v>
      </c>
      <c r="BT245" s="96">
        <v>0</v>
      </c>
      <c r="BU245" s="96">
        <v>5753220</v>
      </c>
      <c r="BV245" s="96">
        <v>0</v>
      </c>
      <c r="BW245" s="96">
        <v>0</v>
      </c>
      <c r="BX245" s="96">
        <v>0</v>
      </c>
      <c r="BY245" s="96">
        <v>0</v>
      </c>
      <c r="BZ245" s="96">
        <v>0</v>
      </c>
      <c r="CA245" s="96">
        <v>2</v>
      </c>
      <c r="CB245" s="96">
        <v>5753222</v>
      </c>
      <c r="CC245" s="96">
        <v>0</v>
      </c>
      <c r="CD245" s="96">
        <v>5753222</v>
      </c>
      <c r="CE245" s="96">
        <v>1169</v>
      </c>
      <c r="CF245" s="96">
        <v>0</v>
      </c>
      <c r="CG245" s="96">
        <v>1169</v>
      </c>
      <c r="CH245" s="96">
        <v>10422135</v>
      </c>
      <c r="CI245" s="96">
        <v>1503938</v>
      </c>
      <c r="CJ245" s="96">
        <v>0</v>
      </c>
      <c r="CK245" s="96">
        <v>11926073</v>
      </c>
      <c r="CL245" s="96">
        <v>10201.94</v>
      </c>
      <c r="CM245" s="96">
        <v>0</v>
      </c>
      <c r="CN245" s="96">
        <v>0</v>
      </c>
      <c r="CO245" s="96">
        <v>0</v>
      </c>
      <c r="CP245" s="96">
        <v>0</v>
      </c>
      <c r="CQ245" s="96">
        <v>0</v>
      </c>
      <c r="CR245" s="96">
        <v>0</v>
      </c>
      <c r="CS245" s="96">
        <v>0</v>
      </c>
      <c r="CT245" s="96">
        <v>0</v>
      </c>
      <c r="CU245" s="96">
        <v>4991.17</v>
      </c>
      <c r="CV245" s="96">
        <v>0</v>
      </c>
      <c r="CW245" s="96">
        <v>0</v>
      </c>
      <c r="CX245" s="96">
        <v>0</v>
      </c>
      <c r="CY245" s="96">
        <v>0</v>
      </c>
      <c r="CZ245" s="96">
        <v>0</v>
      </c>
      <c r="DA245" s="96">
        <v>0</v>
      </c>
      <c r="DB245" s="96">
        <v>0</v>
      </c>
      <c r="DC245" s="96">
        <v>0</v>
      </c>
      <c r="DD245" s="96">
        <v>0</v>
      </c>
      <c r="DE245" s="96">
        <v>5740011.1699999999</v>
      </c>
      <c r="DF245" s="96">
        <v>0</v>
      </c>
      <c r="DG245" s="96">
        <v>0</v>
      </c>
      <c r="DH245" s="96">
        <v>0</v>
      </c>
      <c r="DI245" s="96">
        <v>0</v>
      </c>
      <c r="DJ245" s="96">
        <v>0</v>
      </c>
      <c r="DK245" s="96">
        <v>0</v>
      </c>
      <c r="DL245" s="96">
        <v>5740011.1699999999</v>
      </c>
      <c r="DM245" s="96">
        <v>4879009.4945</v>
      </c>
      <c r="DN245" s="96">
        <v>0</v>
      </c>
      <c r="DO245" s="96">
        <v>0</v>
      </c>
      <c r="DP245" s="96">
        <v>0</v>
      </c>
      <c r="DQ245" s="96">
        <v>0</v>
      </c>
      <c r="DR245" s="96">
        <v>0</v>
      </c>
      <c r="DS245" s="96">
        <v>0</v>
      </c>
      <c r="DT245" s="96">
        <v>0</v>
      </c>
      <c r="DU245" s="96">
        <v>0</v>
      </c>
      <c r="DV245" s="96">
        <v>0</v>
      </c>
      <c r="DW245" s="96">
        <v>1</v>
      </c>
      <c r="DX245" s="96">
        <v>0</v>
      </c>
    </row>
    <row r="246" spans="1:128" x14ac:dyDescent="0.2">
      <c r="A246" s="96">
        <v>3948</v>
      </c>
      <c r="B246" s="96" t="s">
        <v>388</v>
      </c>
      <c r="C246" s="96">
        <v>584</v>
      </c>
      <c r="D246" s="96">
        <v>577</v>
      </c>
      <c r="E246" s="96">
        <v>1161</v>
      </c>
      <c r="F246" s="96">
        <v>581</v>
      </c>
      <c r="G246" s="96">
        <v>14</v>
      </c>
      <c r="H246" s="96">
        <v>0.39</v>
      </c>
      <c r="I246" s="96">
        <v>595</v>
      </c>
      <c r="J246" s="96">
        <v>7700238</v>
      </c>
      <c r="K246" s="96">
        <v>2936155</v>
      </c>
      <c r="L246" s="96">
        <v>3012477</v>
      </c>
      <c r="M246" s="96">
        <v>0</v>
      </c>
      <c r="N246" s="96">
        <v>0</v>
      </c>
      <c r="O246" s="96">
        <v>0</v>
      </c>
      <c r="P246" s="96">
        <v>0</v>
      </c>
      <c r="Q246" s="96">
        <v>0</v>
      </c>
      <c r="R246" s="96">
        <v>1751606</v>
      </c>
      <c r="S246" s="96">
        <v>7628917</v>
      </c>
      <c r="T246" s="96">
        <v>0</v>
      </c>
      <c r="U246" s="96">
        <v>0</v>
      </c>
      <c r="V246" s="96">
        <v>0</v>
      </c>
      <c r="W246" s="96">
        <v>7628917</v>
      </c>
      <c r="X246" s="96">
        <v>1751606</v>
      </c>
      <c r="Y246" s="96">
        <v>0</v>
      </c>
      <c r="Z246" s="96">
        <v>5877311</v>
      </c>
      <c r="AA246" s="96">
        <v>733269</v>
      </c>
      <c r="AB246" s="96">
        <v>0</v>
      </c>
      <c r="AC246" s="96">
        <v>732969</v>
      </c>
      <c r="AD246" s="96">
        <v>0</v>
      </c>
      <c r="AE246" s="96">
        <v>0</v>
      </c>
      <c r="AF246" s="96">
        <v>300</v>
      </c>
      <c r="AG246" s="96">
        <v>739319</v>
      </c>
      <c r="AH246" s="96">
        <v>0</v>
      </c>
      <c r="AI246" s="96">
        <v>0</v>
      </c>
      <c r="AJ246" s="96">
        <v>0</v>
      </c>
      <c r="AK246" s="96">
        <v>739019</v>
      </c>
      <c r="AL246" s="96">
        <v>6616330</v>
      </c>
      <c r="AM246" s="96">
        <v>0</v>
      </c>
      <c r="AN246" s="96">
        <v>0</v>
      </c>
      <c r="AO246" s="96">
        <v>6616330</v>
      </c>
      <c r="AP246" s="96">
        <v>6616330</v>
      </c>
      <c r="AQ246" s="96">
        <v>1000</v>
      </c>
      <c r="AR246" s="96">
        <v>595000</v>
      </c>
      <c r="AS246" s="96">
        <v>595000</v>
      </c>
      <c r="AT246" s="96">
        <v>9780</v>
      </c>
      <c r="AU246" s="96">
        <v>5819100</v>
      </c>
      <c r="AV246" s="96">
        <v>5224100</v>
      </c>
      <c r="AW246" s="96">
        <v>797230</v>
      </c>
      <c r="AX246" s="96">
        <v>594027</v>
      </c>
      <c r="AY246" s="96">
        <v>353446134</v>
      </c>
      <c r="AZ246" s="96">
        <v>1930000</v>
      </c>
      <c r="BA246" s="96">
        <v>1148350000</v>
      </c>
      <c r="BB246" s="96">
        <v>5.1813E-4</v>
      </c>
      <c r="BC246" s="96">
        <v>794903866</v>
      </c>
      <c r="BD246" s="96">
        <v>411863.54</v>
      </c>
      <c r="BE246" s="96">
        <v>1149452</v>
      </c>
      <c r="BF246" s="96">
        <v>683923940</v>
      </c>
      <c r="BG246" s="96">
        <v>7.6384199999999999E-3</v>
      </c>
      <c r="BH246" s="96">
        <v>330477806</v>
      </c>
      <c r="BI246" s="96">
        <v>2524328.2799999998</v>
      </c>
      <c r="BJ246" s="96">
        <v>573449</v>
      </c>
      <c r="BK246" s="96">
        <v>341202155</v>
      </c>
      <c r="BL246" s="96">
        <v>2.3365299999999999E-3</v>
      </c>
      <c r="BM246" s="96">
        <v>-12243979</v>
      </c>
      <c r="BN246" s="96">
        <v>-28608.42</v>
      </c>
      <c r="BO246" s="96">
        <v>2907583.4</v>
      </c>
      <c r="BP246" s="96">
        <v>0</v>
      </c>
      <c r="BQ246" s="96">
        <v>0</v>
      </c>
      <c r="BR246" s="96">
        <v>-40516</v>
      </c>
      <c r="BS246" s="96">
        <v>-80</v>
      </c>
      <c r="BT246" s="96">
        <v>0</v>
      </c>
      <c r="BU246" s="96">
        <v>2866987</v>
      </c>
      <c r="BV246" s="96">
        <v>0</v>
      </c>
      <c r="BW246" s="96">
        <v>0</v>
      </c>
      <c r="BX246" s="96">
        <v>0</v>
      </c>
      <c r="BY246" s="96">
        <v>0</v>
      </c>
      <c r="BZ246" s="96">
        <v>0</v>
      </c>
      <c r="CA246" s="96">
        <v>1</v>
      </c>
      <c r="CB246" s="96">
        <v>2866988</v>
      </c>
      <c r="CC246" s="96">
        <v>0</v>
      </c>
      <c r="CD246" s="96">
        <v>2866988</v>
      </c>
      <c r="CE246" s="96">
        <v>595</v>
      </c>
      <c r="CF246" s="96">
        <v>0</v>
      </c>
      <c r="CG246" s="96">
        <v>595</v>
      </c>
      <c r="CH246" s="96">
        <v>5877311</v>
      </c>
      <c r="CI246" s="96">
        <v>739019</v>
      </c>
      <c r="CJ246" s="96">
        <v>0</v>
      </c>
      <c r="CK246" s="96">
        <v>6616330</v>
      </c>
      <c r="CL246" s="96">
        <v>11119.88</v>
      </c>
      <c r="CM246" s="96">
        <v>0</v>
      </c>
      <c r="CN246" s="96">
        <v>0</v>
      </c>
      <c r="CO246" s="96">
        <v>0</v>
      </c>
      <c r="CP246" s="96">
        <v>0</v>
      </c>
      <c r="CQ246" s="96">
        <v>0</v>
      </c>
      <c r="CR246" s="96">
        <v>0</v>
      </c>
      <c r="CS246" s="96">
        <v>0</v>
      </c>
      <c r="CT246" s="96">
        <v>0</v>
      </c>
      <c r="CU246" s="96">
        <v>4886.6899999999996</v>
      </c>
      <c r="CV246" s="96">
        <v>0</v>
      </c>
      <c r="CW246" s="96">
        <v>0</v>
      </c>
      <c r="CX246" s="96">
        <v>0</v>
      </c>
      <c r="CY246" s="96">
        <v>0</v>
      </c>
      <c r="CZ246" s="96">
        <v>0</v>
      </c>
      <c r="DA246" s="96">
        <v>0</v>
      </c>
      <c r="DB246" s="96">
        <v>0</v>
      </c>
      <c r="DC246" s="96">
        <v>0</v>
      </c>
      <c r="DD246" s="96">
        <v>0</v>
      </c>
      <c r="DE246" s="96">
        <v>3011924.36</v>
      </c>
      <c r="DF246" s="96">
        <v>0</v>
      </c>
      <c r="DG246" s="96">
        <v>0</v>
      </c>
      <c r="DH246" s="96">
        <v>0</v>
      </c>
      <c r="DI246" s="96">
        <v>9511</v>
      </c>
      <c r="DJ246" s="96">
        <v>0</v>
      </c>
      <c r="DK246" s="96">
        <v>0</v>
      </c>
      <c r="DL246" s="96">
        <v>3002413.36</v>
      </c>
      <c r="DM246" s="96">
        <v>2552051.3559999997</v>
      </c>
      <c r="DN246" s="96">
        <v>0</v>
      </c>
      <c r="DO246" s="96">
        <v>0</v>
      </c>
      <c r="DP246" s="96">
        <v>0</v>
      </c>
      <c r="DQ246" s="96">
        <v>0</v>
      </c>
      <c r="DR246" s="96">
        <v>0</v>
      </c>
      <c r="DS246" s="96">
        <v>0</v>
      </c>
      <c r="DT246" s="96">
        <v>0</v>
      </c>
      <c r="DU246" s="96">
        <v>0</v>
      </c>
      <c r="DV246" s="96">
        <v>0</v>
      </c>
      <c r="DW246" s="96">
        <v>0</v>
      </c>
      <c r="DX246" s="96">
        <v>0</v>
      </c>
    </row>
    <row r="247" spans="1:128" x14ac:dyDescent="0.2">
      <c r="A247" s="96">
        <v>3955</v>
      </c>
      <c r="B247" s="96" t="s">
        <v>389</v>
      </c>
      <c r="C247" s="96">
        <v>2356</v>
      </c>
      <c r="D247" s="96">
        <v>2360</v>
      </c>
      <c r="E247" s="96">
        <v>4716</v>
      </c>
      <c r="F247" s="96">
        <v>2358</v>
      </c>
      <c r="G247" s="96">
        <v>42</v>
      </c>
      <c r="H247" s="96">
        <v>0</v>
      </c>
      <c r="I247" s="96">
        <v>2423</v>
      </c>
      <c r="J247" s="96">
        <v>26482412</v>
      </c>
      <c r="K247" s="96">
        <v>8002854</v>
      </c>
      <c r="L247" s="96">
        <v>15467301</v>
      </c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>
        <v>3012257</v>
      </c>
      <c r="S247" s="96">
        <v>26173165</v>
      </c>
      <c r="T247" s="96">
        <v>0</v>
      </c>
      <c r="U247" s="96">
        <v>0</v>
      </c>
      <c r="V247" s="96">
        <v>67</v>
      </c>
      <c r="W247" s="96">
        <v>26173098</v>
      </c>
      <c r="X247" s="96">
        <v>3012257</v>
      </c>
      <c r="Y247" s="96">
        <v>0</v>
      </c>
      <c r="Z247" s="96">
        <v>23160841</v>
      </c>
      <c r="AA247" s="96">
        <v>2582772</v>
      </c>
      <c r="AB247" s="96">
        <v>0</v>
      </c>
      <c r="AC247" s="96">
        <v>2582628</v>
      </c>
      <c r="AD247" s="96">
        <v>0</v>
      </c>
      <c r="AE247" s="96">
        <v>0</v>
      </c>
      <c r="AF247" s="96">
        <v>144</v>
      </c>
      <c r="AG247" s="96">
        <v>2598378</v>
      </c>
      <c r="AH247" s="96">
        <v>0</v>
      </c>
      <c r="AI247" s="96">
        <v>0</v>
      </c>
      <c r="AJ247" s="96">
        <v>0</v>
      </c>
      <c r="AK247" s="96">
        <v>2598234</v>
      </c>
      <c r="AL247" s="96">
        <v>25759075</v>
      </c>
      <c r="AM247" s="96">
        <v>0</v>
      </c>
      <c r="AN247" s="96">
        <v>0</v>
      </c>
      <c r="AO247" s="96">
        <v>25759075</v>
      </c>
      <c r="AP247" s="96">
        <v>25759075</v>
      </c>
      <c r="AQ247" s="96">
        <v>1000</v>
      </c>
      <c r="AR247" s="96">
        <v>2423000</v>
      </c>
      <c r="AS247" s="96">
        <v>2423000</v>
      </c>
      <c r="AT247" s="96">
        <v>9780</v>
      </c>
      <c r="AU247" s="96">
        <v>23696940</v>
      </c>
      <c r="AV247" s="96">
        <v>21273940</v>
      </c>
      <c r="AW247" s="96">
        <v>2062135</v>
      </c>
      <c r="AX247" s="96">
        <v>435374</v>
      </c>
      <c r="AY247" s="96">
        <v>1054911694</v>
      </c>
      <c r="AZ247" s="96">
        <v>1930000</v>
      </c>
      <c r="BA247" s="96">
        <v>4676390000</v>
      </c>
      <c r="BB247" s="96">
        <v>5.1813E-4</v>
      </c>
      <c r="BC247" s="96">
        <v>3621478306</v>
      </c>
      <c r="BD247" s="96">
        <v>1876396.55</v>
      </c>
      <c r="BE247" s="96">
        <v>1149452</v>
      </c>
      <c r="BF247" s="96">
        <v>2785122196</v>
      </c>
      <c r="BG247" s="96">
        <v>7.6384199999999999E-3</v>
      </c>
      <c r="BH247" s="96">
        <v>1730210502</v>
      </c>
      <c r="BI247" s="96">
        <v>13216074.5</v>
      </c>
      <c r="BJ247" s="96">
        <v>573449</v>
      </c>
      <c r="BK247" s="96">
        <v>1389466927</v>
      </c>
      <c r="BL247" s="96">
        <v>1.48412E-3</v>
      </c>
      <c r="BM247" s="96">
        <v>334555233</v>
      </c>
      <c r="BN247" s="96">
        <v>496520.11</v>
      </c>
      <c r="BO247" s="96">
        <v>15588991.16</v>
      </c>
      <c r="BP247" s="96">
        <v>0</v>
      </c>
      <c r="BQ247" s="96">
        <v>0</v>
      </c>
      <c r="BR247" s="96">
        <v>-217227</v>
      </c>
      <c r="BS247" s="96">
        <v>-232</v>
      </c>
      <c r="BT247" s="96">
        <v>0</v>
      </c>
      <c r="BU247" s="96">
        <v>15371532</v>
      </c>
      <c r="BV247" s="96">
        <v>0</v>
      </c>
      <c r="BW247" s="96">
        <v>0</v>
      </c>
      <c r="BX247" s="96">
        <v>0</v>
      </c>
      <c r="BY247" s="96">
        <v>0</v>
      </c>
      <c r="BZ247" s="96">
        <v>0</v>
      </c>
      <c r="CA247" s="96">
        <v>3</v>
      </c>
      <c r="CB247" s="96">
        <v>15371535</v>
      </c>
      <c r="CC247" s="96">
        <v>0</v>
      </c>
      <c r="CD247" s="96">
        <v>15371535</v>
      </c>
      <c r="CE247" s="96">
        <v>2423</v>
      </c>
      <c r="CF247" s="96">
        <v>0</v>
      </c>
      <c r="CG247" s="96">
        <v>2423</v>
      </c>
      <c r="CH247" s="96">
        <v>23160841</v>
      </c>
      <c r="CI247" s="96">
        <v>2598234</v>
      </c>
      <c r="CJ247" s="96">
        <v>0</v>
      </c>
      <c r="CK247" s="96">
        <v>25759075</v>
      </c>
      <c r="CL247" s="96">
        <v>10631.07</v>
      </c>
      <c r="CM247" s="96">
        <v>0</v>
      </c>
      <c r="CN247" s="96">
        <v>0</v>
      </c>
      <c r="CO247" s="96">
        <v>0</v>
      </c>
      <c r="CP247" s="96">
        <v>0</v>
      </c>
      <c r="CQ247" s="96">
        <v>0</v>
      </c>
      <c r="CR247" s="96">
        <v>0</v>
      </c>
      <c r="CS247" s="96">
        <v>0</v>
      </c>
      <c r="CT247" s="96">
        <v>0</v>
      </c>
      <c r="CU247" s="96">
        <v>6433.76</v>
      </c>
      <c r="CV247" s="96">
        <v>0</v>
      </c>
      <c r="CW247" s="96">
        <v>0</v>
      </c>
      <c r="CX247" s="96">
        <v>0</v>
      </c>
      <c r="CY247" s="96">
        <v>0</v>
      </c>
      <c r="CZ247" s="96">
        <v>0</v>
      </c>
      <c r="DA247" s="96">
        <v>0</v>
      </c>
      <c r="DB247" s="96">
        <v>0</v>
      </c>
      <c r="DC247" s="96">
        <v>0</v>
      </c>
      <c r="DD247" s="96">
        <v>0</v>
      </c>
      <c r="DE247" s="96">
        <v>15678506.15</v>
      </c>
      <c r="DF247" s="96">
        <v>0</v>
      </c>
      <c r="DG247" s="96">
        <v>0</v>
      </c>
      <c r="DH247" s="96">
        <v>0</v>
      </c>
      <c r="DI247" s="96">
        <v>0</v>
      </c>
      <c r="DJ247" s="96">
        <v>0</v>
      </c>
      <c r="DK247" s="96">
        <v>0</v>
      </c>
      <c r="DL247" s="96">
        <v>15678506.15</v>
      </c>
      <c r="DM247" s="96">
        <v>13326730.227499999</v>
      </c>
      <c r="DN247" s="96">
        <v>0</v>
      </c>
      <c r="DO247" s="96">
        <v>0</v>
      </c>
      <c r="DP247" s="96">
        <v>0</v>
      </c>
      <c r="DQ247" s="96">
        <v>0</v>
      </c>
      <c r="DR247" s="96">
        <v>0</v>
      </c>
      <c r="DS247" s="96">
        <v>0</v>
      </c>
      <c r="DT247" s="96">
        <v>0</v>
      </c>
      <c r="DU247" s="96">
        <v>0</v>
      </c>
      <c r="DV247" s="96">
        <v>0</v>
      </c>
      <c r="DW247" s="96">
        <v>23</v>
      </c>
      <c r="DX247" s="96">
        <v>0</v>
      </c>
    </row>
    <row r="248" spans="1:128" x14ac:dyDescent="0.2">
      <c r="A248" s="96">
        <v>3962</v>
      </c>
      <c r="B248" s="96" t="s">
        <v>390</v>
      </c>
      <c r="C248" s="96">
        <v>3266</v>
      </c>
      <c r="D248" s="96">
        <v>3267</v>
      </c>
      <c r="E248" s="96">
        <v>6533</v>
      </c>
      <c r="F248" s="96">
        <v>3267</v>
      </c>
      <c r="G248" s="96">
        <v>93</v>
      </c>
      <c r="H248" s="96">
        <v>0.66</v>
      </c>
      <c r="I248" s="96">
        <v>3361</v>
      </c>
      <c r="J248" s="96">
        <v>33146598</v>
      </c>
      <c r="K248" s="96">
        <v>7504164</v>
      </c>
      <c r="L248" s="96">
        <v>22948122</v>
      </c>
      <c r="M248" s="96">
        <v>0</v>
      </c>
      <c r="N248" s="96">
        <v>0</v>
      </c>
      <c r="O248" s="96">
        <v>0</v>
      </c>
      <c r="P248" s="96">
        <v>0</v>
      </c>
      <c r="Q248" s="96">
        <v>0</v>
      </c>
      <c r="R248" s="96">
        <v>2694312</v>
      </c>
      <c r="S248" s="96">
        <v>34551497</v>
      </c>
      <c r="T248" s="96">
        <v>0</v>
      </c>
      <c r="U248" s="96">
        <v>0</v>
      </c>
      <c r="V248" s="96">
        <v>0</v>
      </c>
      <c r="W248" s="96">
        <v>34551497</v>
      </c>
      <c r="X248" s="96">
        <v>2694312</v>
      </c>
      <c r="Y248" s="96">
        <v>0</v>
      </c>
      <c r="Z248" s="96">
        <v>31857185</v>
      </c>
      <c r="AA248" s="96">
        <v>7898565</v>
      </c>
      <c r="AB248" s="96">
        <v>0</v>
      </c>
      <c r="AC248" s="96">
        <v>7195965</v>
      </c>
      <c r="AD248" s="96">
        <v>0</v>
      </c>
      <c r="AE248" s="96">
        <v>0</v>
      </c>
      <c r="AF248" s="96">
        <v>702600</v>
      </c>
      <c r="AG248" s="96">
        <v>7841257</v>
      </c>
      <c r="AH248" s="96">
        <v>0</v>
      </c>
      <c r="AI248" s="96">
        <v>0</v>
      </c>
      <c r="AJ248" s="96">
        <v>0</v>
      </c>
      <c r="AK248" s="96">
        <v>7138657</v>
      </c>
      <c r="AL248" s="96">
        <v>38995842</v>
      </c>
      <c r="AM248" s="96">
        <v>0</v>
      </c>
      <c r="AN248" s="96">
        <v>0</v>
      </c>
      <c r="AO248" s="96">
        <v>38995842</v>
      </c>
      <c r="AP248" s="96">
        <v>38995842</v>
      </c>
      <c r="AQ248" s="96">
        <v>1000</v>
      </c>
      <c r="AR248" s="96">
        <v>3361000</v>
      </c>
      <c r="AS248" s="96">
        <v>3361000</v>
      </c>
      <c r="AT248" s="96">
        <v>9780</v>
      </c>
      <c r="AU248" s="96">
        <v>32870580</v>
      </c>
      <c r="AV248" s="96">
        <v>29509580</v>
      </c>
      <c r="AW248" s="96">
        <v>6125262</v>
      </c>
      <c r="AX248" s="96">
        <v>401915</v>
      </c>
      <c r="AY248" s="96">
        <v>1350835747</v>
      </c>
      <c r="AZ248" s="96">
        <v>1930000</v>
      </c>
      <c r="BA248" s="96">
        <v>6486730000</v>
      </c>
      <c r="BB248" s="96">
        <v>5.1813E-4</v>
      </c>
      <c r="BC248" s="96">
        <v>5135894253</v>
      </c>
      <c r="BD248" s="96">
        <v>2661060.89</v>
      </c>
      <c r="BE248" s="96">
        <v>1149452</v>
      </c>
      <c r="BF248" s="96">
        <v>3863308172</v>
      </c>
      <c r="BG248" s="96">
        <v>7.6384199999999999E-3</v>
      </c>
      <c r="BH248" s="96">
        <v>2512472425</v>
      </c>
      <c r="BI248" s="96">
        <v>19191319.620000001</v>
      </c>
      <c r="BJ248" s="96">
        <v>573449</v>
      </c>
      <c r="BK248" s="96">
        <v>1927362089</v>
      </c>
      <c r="BL248" s="96">
        <v>3.17805E-3</v>
      </c>
      <c r="BM248" s="96">
        <v>576526342</v>
      </c>
      <c r="BN248" s="96">
        <v>1832229.54</v>
      </c>
      <c r="BO248" s="96">
        <v>23684610.050000001</v>
      </c>
      <c r="BP248" s="96">
        <v>0</v>
      </c>
      <c r="BQ248" s="96">
        <v>0</v>
      </c>
      <c r="BR248" s="96">
        <v>-330037</v>
      </c>
      <c r="BS248" s="96">
        <v>-290</v>
      </c>
      <c r="BT248" s="96">
        <v>0</v>
      </c>
      <c r="BU248" s="96">
        <v>23354283</v>
      </c>
      <c r="BV248" s="96">
        <v>0</v>
      </c>
      <c r="BW248" s="96">
        <v>0</v>
      </c>
      <c r="BX248" s="96">
        <v>0</v>
      </c>
      <c r="BY248" s="96">
        <v>0</v>
      </c>
      <c r="BZ248" s="96">
        <v>0</v>
      </c>
      <c r="CA248" s="96">
        <v>4</v>
      </c>
      <c r="CB248" s="96">
        <v>23354287</v>
      </c>
      <c r="CC248" s="96">
        <v>0</v>
      </c>
      <c r="CD248" s="96">
        <v>23354287</v>
      </c>
      <c r="CE248" s="96">
        <v>3361</v>
      </c>
      <c r="CF248" s="96">
        <v>0</v>
      </c>
      <c r="CG248" s="96">
        <v>3361</v>
      </c>
      <c r="CH248" s="96">
        <v>31857185</v>
      </c>
      <c r="CI248" s="96">
        <v>7138657</v>
      </c>
      <c r="CJ248" s="96">
        <v>0</v>
      </c>
      <c r="CK248" s="96">
        <v>38995842</v>
      </c>
      <c r="CL248" s="96">
        <v>11602.45</v>
      </c>
      <c r="CM248" s="96">
        <v>0</v>
      </c>
      <c r="CN248" s="96">
        <v>0</v>
      </c>
      <c r="CO248" s="96">
        <v>0</v>
      </c>
      <c r="CP248" s="96">
        <v>0</v>
      </c>
      <c r="CQ248" s="96">
        <v>0</v>
      </c>
      <c r="CR248" s="96">
        <v>0</v>
      </c>
      <c r="CS248" s="96">
        <v>0</v>
      </c>
      <c r="CT248" s="96">
        <v>0</v>
      </c>
      <c r="CU248" s="96">
        <v>7046.89</v>
      </c>
      <c r="CV248" s="96">
        <v>0</v>
      </c>
      <c r="CW248" s="96">
        <v>0</v>
      </c>
      <c r="CX248" s="96">
        <v>0</v>
      </c>
      <c r="CY248" s="96">
        <v>0</v>
      </c>
      <c r="CZ248" s="96">
        <v>0</v>
      </c>
      <c r="DA248" s="96">
        <v>0</v>
      </c>
      <c r="DB248" s="96">
        <v>0</v>
      </c>
      <c r="DC248" s="96">
        <v>0</v>
      </c>
      <c r="DD248" s="96">
        <v>0</v>
      </c>
      <c r="DE248" s="96">
        <v>23261962.77</v>
      </c>
      <c r="DF248" s="96">
        <v>0</v>
      </c>
      <c r="DG248" s="96">
        <v>0</v>
      </c>
      <c r="DH248" s="96">
        <v>0</v>
      </c>
      <c r="DI248" s="96">
        <v>0</v>
      </c>
      <c r="DJ248" s="96">
        <v>0</v>
      </c>
      <c r="DK248" s="96">
        <v>0</v>
      </c>
      <c r="DL248" s="96">
        <v>23261962.77</v>
      </c>
      <c r="DM248" s="96">
        <v>19772668.354499999</v>
      </c>
      <c r="DN248" s="96">
        <v>0</v>
      </c>
      <c r="DO248" s="96">
        <v>0</v>
      </c>
      <c r="DP248" s="96">
        <v>0</v>
      </c>
      <c r="DQ248" s="96">
        <v>0</v>
      </c>
      <c r="DR248" s="96">
        <v>0</v>
      </c>
      <c r="DS248" s="96">
        <v>0</v>
      </c>
      <c r="DT248" s="96">
        <v>0</v>
      </c>
      <c r="DU248" s="96">
        <v>0</v>
      </c>
      <c r="DV248" s="96">
        <v>0</v>
      </c>
      <c r="DW248" s="96">
        <v>0</v>
      </c>
      <c r="DX248" s="96">
        <v>0</v>
      </c>
    </row>
    <row r="249" spans="1:128" x14ac:dyDescent="0.2">
      <c r="A249" s="96">
        <v>3969</v>
      </c>
      <c r="B249" s="96" t="s">
        <v>391</v>
      </c>
      <c r="C249" s="96">
        <v>359</v>
      </c>
      <c r="D249" s="96">
        <v>366</v>
      </c>
      <c r="E249" s="96">
        <v>725</v>
      </c>
      <c r="F249" s="96">
        <v>363</v>
      </c>
      <c r="G249" s="96">
        <v>5</v>
      </c>
      <c r="H249" s="96">
        <v>0</v>
      </c>
      <c r="I249" s="96">
        <v>368</v>
      </c>
      <c r="J249" s="96">
        <v>5028861</v>
      </c>
      <c r="K249" s="96">
        <v>1220827</v>
      </c>
      <c r="L249" s="96">
        <v>2579768</v>
      </c>
      <c r="M249" s="96">
        <v>0</v>
      </c>
      <c r="N249" s="96">
        <v>0</v>
      </c>
      <c r="O249" s="96">
        <v>0</v>
      </c>
      <c r="P249" s="96">
        <v>0</v>
      </c>
      <c r="Q249" s="96">
        <v>0</v>
      </c>
      <c r="R249" s="96">
        <v>1228266</v>
      </c>
      <c r="S249" s="96">
        <v>4947033</v>
      </c>
      <c r="T249" s="96">
        <v>7122</v>
      </c>
      <c r="U249" s="96">
        <v>0</v>
      </c>
      <c r="V249" s="96">
        <v>0</v>
      </c>
      <c r="W249" s="96">
        <v>4939911</v>
      </c>
      <c r="X249" s="96">
        <v>1228266</v>
      </c>
      <c r="Y249" s="96">
        <v>0</v>
      </c>
      <c r="Z249" s="96">
        <v>3711645</v>
      </c>
      <c r="AA249" s="96">
        <v>149985</v>
      </c>
      <c r="AB249" s="96">
        <v>7122</v>
      </c>
      <c r="AC249" s="96">
        <v>142863</v>
      </c>
      <c r="AD249" s="96">
        <v>0</v>
      </c>
      <c r="AE249" s="96">
        <v>0</v>
      </c>
      <c r="AF249" s="96">
        <v>0</v>
      </c>
      <c r="AG249" s="96">
        <v>150784.45000000001</v>
      </c>
      <c r="AH249" s="96">
        <v>0</v>
      </c>
      <c r="AI249" s="96">
        <v>0</v>
      </c>
      <c r="AJ249" s="96">
        <v>0</v>
      </c>
      <c r="AK249" s="96">
        <v>150784.45000000001</v>
      </c>
      <c r="AL249" s="96">
        <v>3862429.45</v>
      </c>
      <c r="AM249" s="96">
        <v>0</v>
      </c>
      <c r="AN249" s="96">
        <v>0</v>
      </c>
      <c r="AO249" s="96">
        <v>3862429.45</v>
      </c>
      <c r="AP249" s="96">
        <v>3862429.45</v>
      </c>
      <c r="AQ249" s="96">
        <v>1000</v>
      </c>
      <c r="AR249" s="96">
        <v>368000</v>
      </c>
      <c r="AS249" s="96">
        <v>368000</v>
      </c>
      <c r="AT249" s="96">
        <v>9780</v>
      </c>
      <c r="AU249" s="96">
        <v>3599040</v>
      </c>
      <c r="AV249" s="96">
        <v>3231040</v>
      </c>
      <c r="AW249" s="96">
        <v>263389.45000000019</v>
      </c>
      <c r="AX249" s="96">
        <v>397049</v>
      </c>
      <c r="AY249" s="96">
        <v>146113900</v>
      </c>
      <c r="AZ249" s="96">
        <v>1930000</v>
      </c>
      <c r="BA249" s="96">
        <v>710240000</v>
      </c>
      <c r="BB249" s="96">
        <v>5.1813E-4</v>
      </c>
      <c r="BC249" s="96">
        <v>564126100</v>
      </c>
      <c r="BD249" s="96">
        <v>292290.65999999997</v>
      </c>
      <c r="BE249" s="96">
        <v>1149452</v>
      </c>
      <c r="BF249" s="96">
        <v>422998336</v>
      </c>
      <c r="BG249" s="96">
        <v>7.6384199999999999E-3</v>
      </c>
      <c r="BH249" s="96">
        <v>276884436</v>
      </c>
      <c r="BI249" s="96">
        <v>2114959.61</v>
      </c>
      <c r="BJ249" s="96">
        <v>573449</v>
      </c>
      <c r="BK249" s="96">
        <v>211029232</v>
      </c>
      <c r="BL249" s="96">
        <v>1.2481199999999999E-3</v>
      </c>
      <c r="BM249" s="96">
        <v>64915332</v>
      </c>
      <c r="BN249" s="96">
        <v>81022.12</v>
      </c>
      <c r="BO249" s="96">
        <v>2488272.39</v>
      </c>
      <c r="BP249" s="96">
        <v>0</v>
      </c>
      <c r="BQ249" s="96">
        <v>0</v>
      </c>
      <c r="BR249" s="96">
        <v>-34673</v>
      </c>
      <c r="BS249" s="96">
        <v>-32</v>
      </c>
      <c r="BT249" s="96">
        <v>0</v>
      </c>
      <c r="BU249" s="96">
        <v>2453567</v>
      </c>
      <c r="BV249" s="96">
        <v>0</v>
      </c>
      <c r="BW249" s="96">
        <v>0</v>
      </c>
      <c r="BX249" s="96">
        <v>0</v>
      </c>
      <c r="BY249" s="96">
        <v>0</v>
      </c>
      <c r="BZ249" s="96">
        <v>0</v>
      </c>
      <c r="CA249" s="96">
        <v>0</v>
      </c>
      <c r="CB249" s="96">
        <v>2453567</v>
      </c>
      <c r="CC249" s="96">
        <v>0</v>
      </c>
      <c r="CD249" s="96">
        <v>2453567</v>
      </c>
      <c r="CE249" s="96">
        <v>368</v>
      </c>
      <c r="CF249" s="96">
        <v>0</v>
      </c>
      <c r="CG249" s="96">
        <v>368</v>
      </c>
      <c r="CH249" s="96">
        <v>3711645</v>
      </c>
      <c r="CI249" s="96">
        <v>150784.45000000001</v>
      </c>
      <c r="CJ249" s="96">
        <v>0</v>
      </c>
      <c r="CK249" s="96">
        <v>3862429.45</v>
      </c>
      <c r="CL249" s="96">
        <v>10495.73</v>
      </c>
      <c r="CM249" s="96">
        <v>0</v>
      </c>
      <c r="CN249" s="96">
        <v>0</v>
      </c>
      <c r="CO249" s="96">
        <v>0</v>
      </c>
      <c r="CP249" s="96">
        <v>0</v>
      </c>
      <c r="CQ249" s="96">
        <v>0</v>
      </c>
      <c r="CR249" s="96">
        <v>0</v>
      </c>
      <c r="CS249" s="96">
        <v>0</v>
      </c>
      <c r="CT249" s="96">
        <v>0</v>
      </c>
      <c r="CU249" s="96">
        <v>6761.61</v>
      </c>
      <c r="CV249" s="96">
        <v>0</v>
      </c>
      <c r="CW249" s="96">
        <v>0</v>
      </c>
      <c r="CX249" s="96">
        <v>0</v>
      </c>
      <c r="CY249" s="96">
        <v>0</v>
      </c>
      <c r="CZ249" s="96">
        <v>0</v>
      </c>
      <c r="DA249" s="96">
        <v>0</v>
      </c>
      <c r="DB249" s="96">
        <v>0</v>
      </c>
      <c r="DC249" s="96">
        <v>0</v>
      </c>
      <c r="DD249" s="96">
        <v>0</v>
      </c>
      <c r="DE249" s="96">
        <v>2615036.9500000002</v>
      </c>
      <c r="DF249" s="96">
        <v>0</v>
      </c>
      <c r="DG249" s="96">
        <v>0</v>
      </c>
      <c r="DH249" s="96">
        <v>0</v>
      </c>
      <c r="DI249" s="96">
        <v>0</v>
      </c>
      <c r="DJ249" s="96">
        <v>0</v>
      </c>
      <c r="DK249" s="96">
        <v>0</v>
      </c>
      <c r="DL249" s="96">
        <v>2615036.9500000002</v>
      </c>
      <c r="DM249" s="96">
        <v>2222781.4075000002</v>
      </c>
      <c r="DN249" s="96">
        <v>0</v>
      </c>
      <c r="DO249" s="96">
        <v>0</v>
      </c>
      <c r="DP249" s="96">
        <v>0</v>
      </c>
      <c r="DQ249" s="96">
        <v>0</v>
      </c>
      <c r="DR249" s="96">
        <v>0</v>
      </c>
      <c r="DS249" s="96">
        <v>0</v>
      </c>
      <c r="DT249" s="96">
        <v>0</v>
      </c>
      <c r="DU249" s="96">
        <v>0</v>
      </c>
      <c r="DV249" s="96">
        <v>0</v>
      </c>
      <c r="DW249" s="96">
        <v>0</v>
      </c>
      <c r="DX249" s="96">
        <v>0</v>
      </c>
    </row>
    <row r="250" spans="1:128" x14ac:dyDescent="0.2">
      <c r="A250" s="96">
        <v>2177</v>
      </c>
      <c r="B250" s="96" t="s">
        <v>392</v>
      </c>
      <c r="C250" s="96">
        <v>1052</v>
      </c>
      <c r="D250" s="96">
        <v>1053</v>
      </c>
      <c r="E250" s="96">
        <v>2105</v>
      </c>
      <c r="F250" s="96">
        <v>1053</v>
      </c>
      <c r="G250" s="96">
        <v>12</v>
      </c>
      <c r="H250" s="96">
        <v>0</v>
      </c>
      <c r="I250" s="96">
        <v>1068</v>
      </c>
      <c r="J250" s="96">
        <v>20768223</v>
      </c>
      <c r="K250" s="96">
        <v>18100520</v>
      </c>
      <c r="L250" s="96">
        <v>420397</v>
      </c>
      <c r="M250" s="96">
        <v>0</v>
      </c>
      <c r="N250" s="96">
        <v>0</v>
      </c>
      <c r="O250" s="96">
        <v>0</v>
      </c>
      <c r="P250" s="96">
        <v>0</v>
      </c>
      <c r="Q250" s="96">
        <v>0</v>
      </c>
      <c r="R250" s="96">
        <v>2247306</v>
      </c>
      <c r="S250" s="96">
        <v>20633196</v>
      </c>
      <c r="T250" s="96">
        <v>0</v>
      </c>
      <c r="U250" s="96">
        <v>0</v>
      </c>
      <c r="V250" s="96">
        <v>4265</v>
      </c>
      <c r="W250" s="96">
        <v>20628931</v>
      </c>
      <c r="X250" s="96">
        <v>2247306</v>
      </c>
      <c r="Y250" s="96">
        <v>0</v>
      </c>
      <c r="Z250" s="96">
        <v>18381625</v>
      </c>
      <c r="AA250" s="96">
        <v>2480417.58</v>
      </c>
      <c r="AB250" s="96">
        <v>0</v>
      </c>
      <c r="AC250" s="96">
        <v>704232</v>
      </c>
      <c r="AD250" s="96">
        <v>0</v>
      </c>
      <c r="AE250" s="96">
        <v>1715000</v>
      </c>
      <c r="AF250" s="96">
        <v>61185.58</v>
      </c>
      <c r="AG250" s="96">
        <v>2474220.84</v>
      </c>
      <c r="AH250" s="96">
        <v>0</v>
      </c>
      <c r="AI250" s="96">
        <v>1710216.67</v>
      </c>
      <c r="AJ250" s="96">
        <v>0</v>
      </c>
      <c r="AK250" s="96">
        <v>702818.59</v>
      </c>
      <c r="AL250" s="96">
        <v>19084443.59</v>
      </c>
      <c r="AM250" s="96">
        <v>0</v>
      </c>
      <c r="AN250" s="96">
        <v>0</v>
      </c>
      <c r="AO250" s="96">
        <v>19084443.59</v>
      </c>
      <c r="AP250" s="96">
        <v>19084443.59</v>
      </c>
      <c r="AQ250" s="96">
        <v>1000</v>
      </c>
      <c r="AR250" s="96">
        <v>1068000</v>
      </c>
      <c r="AS250" s="96">
        <v>1068000</v>
      </c>
      <c r="AT250" s="96">
        <v>9780</v>
      </c>
      <c r="AU250" s="96">
        <v>10445040</v>
      </c>
      <c r="AV250" s="96">
        <v>9377040</v>
      </c>
      <c r="AW250" s="96">
        <v>8639403.5899999999</v>
      </c>
      <c r="AX250" s="96">
        <v>3735050</v>
      </c>
      <c r="AY250" s="96">
        <v>3989033500</v>
      </c>
      <c r="AZ250" s="96">
        <v>5790000</v>
      </c>
      <c r="BA250" s="96">
        <v>6183720000</v>
      </c>
      <c r="BB250" s="96">
        <v>1.7270999999999999E-4</v>
      </c>
      <c r="BC250" s="96">
        <v>2194686500</v>
      </c>
      <c r="BD250" s="96">
        <v>379044.31</v>
      </c>
      <c r="BE250" s="96">
        <v>3448356</v>
      </c>
      <c r="BF250" s="96">
        <v>3682844208</v>
      </c>
      <c r="BG250" s="96">
        <v>2.5461400000000001E-3</v>
      </c>
      <c r="BH250" s="96">
        <v>-306189292</v>
      </c>
      <c r="BI250" s="96">
        <v>-779600.8</v>
      </c>
      <c r="BJ250" s="96">
        <v>1720347</v>
      </c>
      <c r="BK250" s="96">
        <v>1837330596</v>
      </c>
      <c r="BL250" s="96">
        <v>4.7021500000000004E-3</v>
      </c>
      <c r="BM250" s="96">
        <v>-2151702904</v>
      </c>
      <c r="BN250" s="96">
        <v>-10117629.810000001</v>
      </c>
      <c r="BO250" s="96">
        <v>379044.31</v>
      </c>
      <c r="BP250" s="96">
        <v>0</v>
      </c>
      <c r="BQ250" s="96">
        <v>0</v>
      </c>
      <c r="BR250" s="96">
        <v>-5282</v>
      </c>
      <c r="BS250" s="96">
        <v>0</v>
      </c>
      <c r="BT250" s="96">
        <v>0</v>
      </c>
      <c r="BU250" s="96">
        <v>373762</v>
      </c>
      <c r="BV250" s="96">
        <v>571465.69999999995</v>
      </c>
      <c r="BW250" s="96">
        <v>0</v>
      </c>
      <c r="BX250" s="96">
        <v>-7963</v>
      </c>
      <c r="BY250" s="96">
        <v>-478</v>
      </c>
      <c r="BZ250" s="96">
        <v>563025</v>
      </c>
      <c r="CA250" s="96">
        <v>6</v>
      </c>
      <c r="CB250" s="96">
        <v>936793</v>
      </c>
      <c r="CC250" s="96">
        <v>0</v>
      </c>
      <c r="CD250" s="96">
        <v>936793</v>
      </c>
      <c r="CE250" s="96">
        <v>1068</v>
      </c>
      <c r="CF250" s="96">
        <v>31.81</v>
      </c>
      <c r="CG250" s="96">
        <v>1099.81</v>
      </c>
      <c r="CH250" s="96">
        <v>18381625</v>
      </c>
      <c r="CI250" s="96">
        <v>702818.59</v>
      </c>
      <c r="CJ250" s="96">
        <v>673615</v>
      </c>
      <c r="CK250" s="96">
        <v>19758058.59</v>
      </c>
      <c r="CL250" s="96">
        <v>17964.97</v>
      </c>
      <c r="CM250" s="96">
        <v>571465.69999999995</v>
      </c>
      <c r="CN250" s="96">
        <v>406452.91250000003</v>
      </c>
      <c r="CO250" s="96">
        <v>0</v>
      </c>
      <c r="CP250" s="96">
        <v>571465.69999999995</v>
      </c>
      <c r="CQ250" s="96">
        <v>0</v>
      </c>
      <c r="CR250" s="96">
        <v>-7963</v>
      </c>
      <c r="CS250" s="96">
        <v>-478</v>
      </c>
      <c r="CT250" s="96">
        <v>563025</v>
      </c>
      <c r="CU250" s="96">
        <v>354.91</v>
      </c>
      <c r="CV250" s="96">
        <v>0</v>
      </c>
      <c r="CW250" s="96">
        <v>0</v>
      </c>
      <c r="CX250" s="96">
        <v>0</v>
      </c>
      <c r="CY250" s="96">
        <v>0</v>
      </c>
      <c r="CZ250" s="96">
        <v>0</v>
      </c>
      <c r="DA250" s="96">
        <v>0</v>
      </c>
      <c r="DB250" s="96">
        <v>0</v>
      </c>
      <c r="DC250" s="96">
        <v>0</v>
      </c>
      <c r="DD250" s="96">
        <v>0</v>
      </c>
      <c r="DE250" s="96">
        <v>426182.32</v>
      </c>
      <c r="DF250" s="96">
        <v>0</v>
      </c>
      <c r="DG250" s="96">
        <v>682407</v>
      </c>
      <c r="DH250" s="96">
        <v>0</v>
      </c>
      <c r="DI250" s="96">
        <v>0</v>
      </c>
      <c r="DJ250" s="96">
        <v>0</v>
      </c>
      <c r="DK250" s="96">
        <v>650324.66</v>
      </c>
      <c r="DL250" s="96">
        <v>1108589.32</v>
      </c>
      <c r="DM250" s="96">
        <v>942300.92200000002</v>
      </c>
      <c r="DN250" s="96">
        <v>571465.69999999995</v>
      </c>
      <c r="DO250" s="96">
        <v>0</v>
      </c>
      <c r="DP250" s="96">
        <v>0</v>
      </c>
      <c r="DQ250" s="96">
        <v>0</v>
      </c>
      <c r="DR250" s="96">
        <v>0</v>
      </c>
      <c r="DS250" s="96">
        <v>0</v>
      </c>
      <c r="DT250" s="96">
        <v>0</v>
      </c>
      <c r="DU250" s="96">
        <v>0</v>
      </c>
      <c r="DV250" s="96">
        <v>0</v>
      </c>
      <c r="DW250" s="96">
        <v>3</v>
      </c>
      <c r="DX250" s="96">
        <v>0</v>
      </c>
    </row>
    <row r="251" spans="1:128" x14ac:dyDescent="0.2">
      <c r="A251" s="96">
        <v>3976</v>
      </c>
      <c r="B251" s="96" t="s">
        <v>393</v>
      </c>
      <c r="C251" s="96">
        <v>16</v>
      </c>
      <c r="D251" s="96">
        <v>22</v>
      </c>
      <c r="E251" s="96">
        <v>38</v>
      </c>
      <c r="F251" s="96">
        <v>19</v>
      </c>
      <c r="G251" s="96">
        <v>3</v>
      </c>
      <c r="H251" s="96">
        <v>0</v>
      </c>
      <c r="I251" s="96">
        <v>22</v>
      </c>
      <c r="J251" s="96">
        <v>1333729</v>
      </c>
      <c r="K251" s="96">
        <v>5000</v>
      </c>
      <c r="L251" s="96">
        <v>943557</v>
      </c>
      <c r="M251" s="96">
        <v>0</v>
      </c>
      <c r="N251" s="96">
        <v>0</v>
      </c>
      <c r="O251" s="96">
        <v>0</v>
      </c>
      <c r="P251" s="96">
        <v>0</v>
      </c>
      <c r="Q251" s="96">
        <v>0</v>
      </c>
      <c r="R251" s="96">
        <v>385172</v>
      </c>
      <c r="S251" s="96">
        <v>1013196</v>
      </c>
      <c r="T251" s="96">
        <v>0</v>
      </c>
      <c r="U251" s="96">
        <v>0</v>
      </c>
      <c r="V251" s="96">
        <v>0</v>
      </c>
      <c r="W251" s="96">
        <v>1013196</v>
      </c>
      <c r="X251" s="96">
        <v>385172</v>
      </c>
      <c r="Y251" s="96">
        <v>0</v>
      </c>
      <c r="Z251" s="96">
        <v>628024</v>
      </c>
      <c r="AA251" s="96">
        <v>0</v>
      </c>
      <c r="AB251" s="96">
        <v>0</v>
      </c>
      <c r="AC251" s="96">
        <v>0</v>
      </c>
      <c r="AD251" s="96">
        <v>0</v>
      </c>
      <c r="AE251" s="96">
        <v>0</v>
      </c>
      <c r="AF251" s="96">
        <v>0</v>
      </c>
      <c r="AG251" s="96">
        <v>0</v>
      </c>
      <c r="AH251" s="96">
        <v>0</v>
      </c>
      <c r="AI251" s="96">
        <v>0</v>
      </c>
      <c r="AJ251" s="96">
        <v>0</v>
      </c>
      <c r="AK251" s="96">
        <v>0</v>
      </c>
      <c r="AL251" s="96">
        <v>628024</v>
      </c>
      <c r="AM251" s="96">
        <v>0</v>
      </c>
      <c r="AN251" s="96">
        <v>0</v>
      </c>
      <c r="AO251" s="96">
        <v>628024</v>
      </c>
      <c r="AP251" s="96">
        <v>628024</v>
      </c>
      <c r="AQ251" s="96">
        <v>1000</v>
      </c>
      <c r="AR251" s="96">
        <v>22000</v>
      </c>
      <c r="AS251" s="96">
        <v>22000</v>
      </c>
      <c r="AT251" s="96">
        <v>9780</v>
      </c>
      <c r="AU251" s="96">
        <v>215160</v>
      </c>
      <c r="AV251" s="96">
        <v>193160</v>
      </c>
      <c r="AW251" s="96">
        <v>412864</v>
      </c>
      <c r="AX251" s="96">
        <v>3701</v>
      </c>
      <c r="AY251" s="96">
        <v>81413</v>
      </c>
      <c r="AZ251" s="96">
        <v>1930000</v>
      </c>
      <c r="BA251" s="96">
        <v>42460000</v>
      </c>
      <c r="BB251" s="96">
        <v>5.1813E-4</v>
      </c>
      <c r="BC251" s="96">
        <v>42378587</v>
      </c>
      <c r="BD251" s="96">
        <v>21957.62</v>
      </c>
      <c r="BE251" s="96">
        <v>1149452</v>
      </c>
      <c r="BF251" s="96">
        <v>25287944</v>
      </c>
      <c r="BG251" s="96">
        <v>7.6384199999999999E-3</v>
      </c>
      <c r="BH251" s="96">
        <v>25206531</v>
      </c>
      <c r="BI251" s="96">
        <v>192538.07</v>
      </c>
      <c r="BJ251" s="96">
        <v>573449</v>
      </c>
      <c r="BK251" s="96">
        <v>12615878</v>
      </c>
      <c r="BL251" s="96">
        <v>3.2725740000000003E-2</v>
      </c>
      <c r="BM251" s="96">
        <v>12534465</v>
      </c>
      <c r="BN251" s="96">
        <v>410199.64</v>
      </c>
      <c r="BO251" s="96">
        <v>624695.32999999996</v>
      </c>
      <c r="BP251" s="96">
        <v>0</v>
      </c>
      <c r="BQ251" s="96">
        <v>0</v>
      </c>
      <c r="BR251" s="96">
        <v>-8705</v>
      </c>
      <c r="BS251" s="96">
        <v>0</v>
      </c>
      <c r="BT251" s="96">
        <v>0</v>
      </c>
      <c r="BU251" s="96">
        <v>615990</v>
      </c>
      <c r="BV251" s="96">
        <v>3328.67</v>
      </c>
      <c r="BW251" s="96">
        <v>0</v>
      </c>
      <c r="BX251" s="96">
        <v>-46</v>
      </c>
      <c r="BY251" s="96">
        <v>0</v>
      </c>
      <c r="BZ251" s="96">
        <v>3283</v>
      </c>
      <c r="CA251" s="96">
        <v>0</v>
      </c>
      <c r="CB251" s="96">
        <v>619273</v>
      </c>
      <c r="CC251" s="96">
        <v>0</v>
      </c>
      <c r="CD251" s="96">
        <v>619273</v>
      </c>
      <c r="CE251" s="96">
        <v>22</v>
      </c>
      <c r="CF251" s="96">
        <v>0</v>
      </c>
      <c r="CG251" s="96">
        <v>22</v>
      </c>
      <c r="CH251" s="96">
        <v>628024</v>
      </c>
      <c r="CI251" s="96">
        <v>0</v>
      </c>
      <c r="CJ251" s="96">
        <v>0</v>
      </c>
      <c r="CK251" s="96">
        <v>628024</v>
      </c>
      <c r="CL251" s="96">
        <v>28546.55</v>
      </c>
      <c r="CM251" s="96">
        <v>0</v>
      </c>
      <c r="CN251" s="96">
        <v>0</v>
      </c>
      <c r="CO251" s="96">
        <v>0</v>
      </c>
      <c r="CP251" s="96">
        <v>0</v>
      </c>
      <c r="CQ251" s="96">
        <v>0</v>
      </c>
      <c r="CR251" s="96">
        <v>0</v>
      </c>
      <c r="CS251" s="96">
        <v>0</v>
      </c>
      <c r="CT251" s="96">
        <v>0</v>
      </c>
      <c r="CU251" s="96">
        <v>28395.24</v>
      </c>
      <c r="CV251" s="96">
        <v>0</v>
      </c>
      <c r="CW251" s="96">
        <v>0</v>
      </c>
      <c r="CX251" s="96">
        <v>0</v>
      </c>
      <c r="CY251" s="96">
        <v>0</v>
      </c>
      <c r="CZ251" s="96">
        <v>0</v>
      </c>
      <c r="DA251" s="96">
        <v>0</v>
      </c>
      <c r="DB251" s="96">
        <v>0</v>
      </c>
      <c r="DC251" s="96">
        <v>0</v>
      </c>
      <c r="DD251" s="96">
        <v>0</v>
      </c>
      <c r="DE251" s="96">
        <v>956540.73</v>
      </c>
      <c r="DF251" s="96">
        <v>0</v>
      </c>
      <c r="DG251" s="96">
        <v>0</v>
      </c>
      <c r="DH251" s="96">
        <v>0</v>
      </c>
      <c r="DI251" s="96">
        <v>0</v>
      </c>
      <c r="DJ251" s="96">
        <v>0</v>
      </c>
      <c r="DK251" s="96">
        <v>0</v>
      </c>
      <c r="DL251" s="96">
        <v>956540.73</v>
      </c>
      <c r="DM251" s="96">
        <v>813059.62049999996</v>
      </c>
      <c r="DN251" s="96">
        <v>0</v>
      </c>
      <c r="DO251" s="96">
        <v>3328.67</v>
      </c>
      <c r="DP251" s="96">
        <v>3328.67</v>
      </c>
      <c r="DQ251" s="96">
        <v>3328.67</v>
      </c>
      <c r="DR251" s="96">
        <v>0</v>
      </c>
      <c r="DS251" s="96">
        <v>-46</v>
      </c>
      <c r="DT251" s="96">
        <v>0</v>
      </c>
      <c r="DU251" s="96">
        <v>3283</v>
      </c>
      <c r="DV251" s="96">
        <v>0</v>
      </c>
      <c r="DW251" s="96">
        <v>0</v>
      </c>
      <c r="DX251" s="96">
        <v>0</v>
      </c>
    </row>
    <row r="252" spans="1:128" x14ac:dyDescent="0.2">
      <c r="A252" s="96">
        <v>4690</v>
      </c>
      <c r="B252" s="96" t="s">
        <v>394</v>
      </c>
      <c r="C252" s="96">
        <v>180</v>
      </c>
      <c r="D252" s="96">
        <v>182</v>
      </c>
      <c r="E252" s="96">
        <v>362</v>
      </c>
      <c r="F252" s="96">
        <v>181</v>
      </c>
      <c r="G252" s="96">
        <v>3</v>
      </c>
      <c r="H252" s="96">
        <v>0</v>
      </c>
      <c r="I252" s="96">
        <v>184</v>
      </c>
      <c r="J252" s="96">
        <v>2800735</v>
      </c>
      <c r="K252" s="96">
        <v>1613522</v>
      </c>
      <c r="L252" s="96">
        <v>611114</v>
      </c>
      <c r="M252" s="96">
        <v>0</v>
      </c>
      <c r="N252" s="96">
        <v>0</v>
      </c>
      <c r="O252" s="96">
        <v>0</v>
      </c>
      <c r="P252" s="96">
        <v>0</v>
      </c>
      <c r="Q252" s="96">
        <v>0</v>
      </c>
      <c r="R252" s="96">
        <v>576099</v>
      </c>
      <c r="S252" s="96">
        <v>2894971</v>
      </c>
      <c r="T252" s="96">
        <v>0</v>
      </c>
      <c r="U252" s="96">
        <v>0</v>
      </c>
      <c r="V252" s="96">
        <v>0</v>
      </c>
      <c r="W252" s="96">
        <v>2894971</v>
      </c>
      <c r="X252" s="96">
        <v>576099</v>
      </c>
      <c r="Y252" s="96">
        <v>0</v>
      </c>
      <c r="Z252" s="96">
        <v>2318872</v>
      </c>
      <c r="AA252" s="96">
        <v>0</v>
      </c>
      <c r="AB252" s="96">
        <v>0</v>
      </c>
      <c r="AC252" s="96">
        <v>0</v>
      </c>
      <c r="AD252" s="96">
        <v>0</v>
      </c>
      <c r="AE252" s="96">
        <v>0</v>
      </c>
      <c r="AF252" s="96">
        <v>0</v>
      </c>
      <c r="AG252" s="96">
        <v>0</v>
      </c>
      <c r="AH252" s="96">
        <v>0</v>
      </c>
      <c r="AI252" s="96">
        <v>0</v>
      </c>
      <c r="AJ252" s="96">
        <v>0</v>
      </c>
      <c r="AK252" s="96">
        <v>0</v>
      </c>
      <c r="AL252" s="96">
        <v>2318872</v>
      </c>
      <c r="AM252" s="96">
        <v>0</v>
      </c>
      <c r="AN252" s="96">
        <v>0</v>
      </c>
      <c r="AO252" s="96">
        <v>2318872</v>
      </c>
      <c r="AP252" s="96">
        <v>2318872</v>
      </c>
      <c r="AQ252" s="96">
        <v>1000</v>
      </c>
      <c r="AR252" s="96">
        <v>184000</v>
      </c>
      <c r="AS252" s="96">
        <v>184000</v>
      </c>
      <c r="AT252" s="96">
        <v>9780</v>
      </c>
      <c r="AU252" s="96">
        <v>1799520</v>
      </c>
      <c r="AV252" s="96">
        <v>1615520</v>
      </c>
      <c r="AW252" s="96">
        <v>519352</v>
      </c>
      <c r="AX252" s="96">
        <v>1105811</v>
      </c>
      <c r="AY252" s="96">
        <v>203469201</v>
      </c>
      <c r="AZ252" s="96">
        <v>2895000</v>
      </c>
      <c r="BA252" s="96">
        <v>532680000</v>
      </c>
      <c r="BB252" s="96">
        <v>3.4541999999999998E-4</v>
      </c>
      <c r="BC252" s="96">
        <v>329210799</v>
      </c>
      <c r="BD252" s="96">
        <v>113715.99</v>
      </c>
      <c r="BE252" s="96">
        <v>1724178</v>
      </c>
      <c r="BF252" s="96">
        <v>317248752</v>
      </c>
      <c r="BG252" s="96">
        <v>5.0922800000000002E-3</v>
      </c>
      <c r="BH252" s="96">
        <v>113779551</v>
      </c>
      <c r="BI252" s="96">
        <v>579397.32999999996</v>
      </c>
      <c r="BJ252" s="96">
        <v>860173</v>
      </c>
      <c r="BK252" s="96">
        <v>158271832</v>
      </c>
      <c r="BL252" s="96">
        <v>3.2813899999999999E-3</v>
      </c>
      <c r="BM252" s="96">
        <v>-45197369</v>
      </c>
      <c r="BN252" s="96">
        <v>-148310.19</v>
      </c>
      <c r="BO252" s="96">
        <v>544803.13</v>
      </c>
      <c r="BP252" s="96">
        <v>0</v>
      </c>
      <c r="BQ252" s="96">
        <v>0</v>
      </c>
      <c r="BR252" s="96">
        <v>-7592</v>
      </c>
      <c r="BS252" s="96">
        <v>-32</v>
      </c>
      <c r="BT252" s="96">
        <v>0</v>
      </c>
      <c r="BU252" s="96">
        <v>537179</v>
      </c>
      <c r="BV252" s="96">
        <v>0</v>
      </c>
      <c r="BW252" s="96">
        <v>0</v>
      </c>
      <c r="BX252" s="96">
        <v>0</v>
      </c>
      <c r="BY252" s="96">
        <v>32</v>
      </c>
      <c r="BZ252" s="96">
        <v>32</v>
      </c>
      <c r="CA252" s="96">
        <v>0</v>
      </c>
      <c r="CB252" s="96">
        <v>537211</v>
      </c>
      <c r="CC252" s="96">
        <v>0</v>
      </c>
      <c r="CD252" s="96">
        <v>537211</v>
      </c>
      <c r="CE252" s="96">
        <v>184</v>
      </c>
      <c r="CF252" s="96">
        <v>0</v>
      </c>
      <c r="CG252" s="96">
        <v>184</v>
      </c>
      <c r="CH252" s="96">
        <v>2318872</v>
      </c>
      <c r="CI252" s="96">
        <v>0</v>
      </c>
      <c r="CJ252" s="96">
        <v>0</v>
      </c>
      <c r="CK252" s="96">
        <v>2318872</v>
      </c>
      <c r="CL252" s="96">
        <v>12602.57</v>
      </c>
      <c r="CM252" s="96">
        <v>0</v>
      </c>
      <c r="CN252" s="96">
        <v>0</v>
      </c>
      <c r="CO252" s="96">
        <v>0</v>
      </c>
      <c r="CP252" s="96">
        <v>0</v>
      </c>
      <c r="CQ252" s="96">
        <v>0</v>
      </c>
      <c r="CR252" s="96">
        <v>0</v>
      </c>
      <c r="CS252" s="96">
        <v>0</v>
      </c>
      <c r="CT252" s="96">
        <v>0</v>
      </c>
      <c r="CU252" s="96">
        <v>2960.89</v>
      </c>
      <c r="CV252" s="96">
        <v>0</v>
      </c>
      <c r="CW252" s="96">
        <v>0</v>
      </c>
      <c r="CX252" s="96">
        <v>0</v>
      </c>
      <c r="CY252" s="96">
        <v>0</v>
      </c>
      <c r="CZ252" s="96">
        <v>0</v>
      </c>
      <c r="DA252" s="96">
        <v>0</v>
      </c>
      <c r="DB252" s="96">
        <v>0</v>
      </c>
      <c r="DC252" s="96">
        <v>0</v>
      </c>
      <c r="DD252" s="96">
        <v>0</v>
      </c>
      <c r="DE252" s="96">
        <v>568721.69999999995</v>
      </c>
      <c r="DF252" s="96">
        <v>50802.04</v>
      </c>
      <c r="DG252" s="96">
        <v>0</v>
      </c>
      <c r="DH252" s="96">
        <v>0</v>
      </c>
      <c r="DI252" s="96">
        <v>0</v>
      </c>
      <c r="DJ252" s="96">
        <v>0</v>
      </c>
      <c r="DK252" s="96">
        <v>0</v>
      </c>
      <c r="DL252" s="96">
        <v>619523.74</v>
      </c>
      <c r="DM252" s="96">
        <v>526595.179</v>
      </c>
      <c r="DN252" s="96">
        <v>0</v>
      </c>
      <c r="DO252" s="96">
        <v>0</v>
      </c>
      <c r="DP252" s="96">
        <v>0</v>
      </c>
      <c r="DQ252" s="96">
        <v>0</v>
      </c>
      <c r="DR252" s="96">
        <v>0</v>
      </c>
      <c r="DS252" s="96">
        <v>0</v>
      </c>
      <c r="DT252" s="96">
        <v>32</v>
      </c>
      <c r="DU252" s="96">
        <v>32</v>
      </c>
      <c r="DV252" s="96">
        <v>0</v>
      </c>
      <c r="DW252" s="96">
        <v>0</v>
      </c>
      <c r="DX252" s="96">
        <v>0</v>
      </c>
    </row>
    <row r="253" spans="1:128" x14ac:dyDescent="0.2">
      <c r="A253" s="96">
        <v>2016</v>
      </c>
      <c r="B253" s="96" t="s">
        <v>395</v>
      </c>
      <c r="C253" s="96">
        <v>458</v>
      </c>
      <c r="D253" s="96">
        <v>459</v>
      </c>
      <c r="E253" s="96">
        <v>917</v>
      </c>
      <c r="F253" s="96">
        <v>459</v>
      </c>
      <c r="G253" s="96">
        <v>7</v>
      </c>
      <c r="H253" s="96">
        <v>0</v>
      </c>
      <c r="I253" s="96">
        <v>466</v>
      </c>
      <c r="J253" s="96">
        <v>5593269</v>
      </c>
      <c r="K253" s="96">
        <v>1636583</v>
      </c>
      <c r="L253" s="96">
        <v>2997306</v>
      </c>
      <c r="M253" s="96">
        <v>0</v>
      </c>
      <c r="N253" s="96">
        <v>0</v>
      </c>
      <c r="O253" s="96">
        <v>0</v>
      </c>
      <c r="P253" s="96">
        <v>0</v>
      </c>
      <c r="Q253" s="96">
        <v>0</v>
      </c>
      <c r="R253" s="96">
        <v>959380</v>
      </c>
      <c r="S253" s="96">
        <v>5658507</v>
      </c>
      <c r="T253" s="96">
        <v>0</v>
      </c>
      <c r="U253" s="96">
        <v>0</v>
      </c>
      <c r="V253" s="96">
        <v>0</v>
      </c>
      <c r="W253" s="96">
        <v>5658507</v>
      </c>
      <c r="X253" s="96">
        <v>959380</v>
      </c>
      <c r="Y253" s="96">
        <v>0</v>
      </c>
      <c r="Z253" s="96">
        <v>4699127</v>
      </c>
      <c r="AA253" s="96">
        <v>110769</v>
      </c>
      <c r="AB253" s="96">
        <v>0</v>
      </c>
      <c r="AC253" s="96">
        <v>110769</v>
      </c>
      <c r="AD253" s="96">
        <v>0</v>
      </c>
      <c r="AE253" s="96">
        <v>0</v>
      </c>
      <c r="AF253" s="96">
        <v>0</v>
      </c>
      <c r="AG253" s="96">
        <v>55385</v>
      </c>
      <c r="AH253" s="96">
        <v>0</v>
      </c>
      <c r="AI253" s="96">
        <v>0</v>
      </c>
      <c r="AJ253" s="96">
        <v>0</v>
      </c>
      <c r="AK253" s="96">
        <v>55385</v>
      </c>
      <c r="AL253" s="96">
        <v>4754512</v>
      </c>
      <c r="AM253" s="96">
        <v>0</v>
      </c>
      <c r="AN253" s="96">
        <v>0</v>
      </c>
      <c r="AO253" s="96">
        <v>4754512</v>
      </c>
      <c r="AP253" s="96">
        <v>4754512</v>
      </c>
      <c r="AQ253" s="96">
        <v>1000</v>
      </c>
      <c r="AR253" s="96">
        <v>466000</v>
      </c>
      <c r="AS253" s="96">
        <v>466000</v>
      </c>
      <c r="AT253" s="96">
        <v>9780</v>
      </c>
      <c r="AU253" s="96">
        <v>4557480</v>
      </c>
      <c r="AV253" s="96">
        <v>4091480</v>
      </c>
      <c r="AW253" s="96">
        <v>197032</v>
      </c>
      <c r="AX253" s="96">
        <v>416624</v>
      </c>
      <c r="AY253" s="96">
        <v>194146592</v>
      </c>
      <c r="AZ253" s="96">
        <v>1930000</v>
      </c>
      <c r="BA253" s="96">
        <v>899380000</v>
      </c>
      <c r="BB253" s="96">
        <v>5.1813E-4</v>
      </c>
      <c r="BC253" s="96">
        <v>705233408</v>
      </c>
      <c r="BD253" s="96">
        <v>365402.59</v>
      </c>
      <c r="BE253" s="96">
        <v>1149452</v>
      </c>
      <c r="BF253" s="96">
        <v>535644632</v>
      </c>
      <c r="BG253" s="96">
        <v>7.6384199999999999E-3</v>
      </c>
      <c r="BH253" s="96">
        <v>341498040</v>
      </c>
      <c r="BI253" s="96">
        <v>2608505.46</v>
      </c>
      <c r="BJ253" s="96">
        <v>573449</v>
      </c>
      <c r="BK253" s="96">
        <v>267227234</v>
      </c>
      <c r="BL253" s="96">
        <v>7.3731999999999997E-4</v>
      </c>
      <c r="BM253" s="96">
        <v>73080642</v>
      </c>
      <c r="BN253" s="96">
        <v>53883.82</v>
      </c>
      <c r="BO253" s="96">
        <v>3027791.87</v>
      </c>
      <c r="BP253" s="96">
        <v>0</v>
      </c>
      <c r="BQ253" s="96">
        <v>0</v>
      </c>
      <c r="BR253" s="96">
        <v>-42191</v>
      </c>
      <c r="BS253" s="96">
        <v>-44</v>
      </c>
      <c r="BT253" s="96">
        <v>0</v>
      </c>
      <c r="BU253" s="96">
        <v>2985557</v>
      </c>
      <c r="BV253" s="96">
        <v>0</v>
      </c>
      <c r="BW253" s="96">
        <v>0</v>
      </c>
      <c r="BX253" s="96">
        <v>0</v>
      </c>
      <c r="BY253" s="96">
        <v>0</v>
      </c>
      <c r="BZ253" s="96">
        <v>0</v>
      </c>
      <c r="CA253" s="96">
        <v>1</v>
      </c>
      <c r="CB253" s="96">
        <v>2985558</v>
      </c>
      <c r="CC253" s="96">
        <v>0</v>
      </c>
      <c r="CD253" s="96">
        <v>2985558</v>
      </c>
      <c r="CE253" s="96">
        <v>466</v>
      </c>
      <c r="CF253" s="96">
        <v>0</v>
      </c>
      <c r="CG253" s="96">
        <v>466</v>
      </c>
      <c r="CH253" s="96">
        <v>4699127</v>
      </c>
      <c r="CI253" s="96">
        <v>55385</v>
      </c>
      <c r="CJ253" s="96">
        <v>0</v>
      </c>
      <c r="CK253" s="96">
        <v>4754512</v>
      </c>
      <c r="CL253" s="96">
        <v>10202.82</v>
      </c>
      <c r="CM253" s="96">
        <v>0</v>
      </c>
      <c r="CN253" s="96">
        <v>0</v>
      </c>
      <c r="CO253" s="96">
        <v>0</v>
      </c>
      <c r="CP253" s="96">
        <v>0</v>
      </c>
      <c r="CQ253" s="96">
        <v>0</v>
      </c>
      <c r="CR253" s="96">
        <v>0</v>
      </c>
      <c r="CS253" s="96">
        <v>0</v>
      </c>
      <c r="CT253" s="96">
        <v>0</v>
      </c>
      <c r="CU253" s="96">
        <v>6497.41</v>
      </c>
      <c r="CV253" s="96">
        <v>0</v>
      </c>
      <c r="CW253" s="96">
        <v>0</v>
      </c>
      <c r="CX253" s="96">
        <v>0</v>
      </c>
      <c r="CY253" s="96">
        <v>0</v>
      </c>
      <c r="CZ253" s="96">
        <v>0</v>
      </c>
      <c r="DA253" s="96">
        <v>0</v>
      </c>
      <c r="DB253" s="96">
        <v>0</v>
      </c>
      <c r="DC253" s="96">
        <v>0</v>
      </c>
      <c r="DD253" s="96">
        <v>0</v>
      </c>
      <c r="DE253" s="96">
        <v>3008002.36</v>
      </c>
      <c r="DF253" s="96">
        <v>0</v>
      </c>
      <c r="DG253" s="96">
        <v>0</v>
      </c>
      <c r="DH253" s="96">
        <v>0</v>
      </c>
      <c r="DI253" s="96">
        <v>0</v>
      </c>
      <c r="DJ253" s="96">
        <v>0</v>
      </c>
      <c r="DK253" s="96">
        <v>0</v>
      </c>
      <c r="DL253" s="96">
        <v>3008002.36</v>
      </c>
      <c r="DM253" s="96">
        <v>2556802.0060000001</v>
      </c>
      <c r="DN253" s="96">
        <v>0</v>
      </c>
      <c r="DO253" s="96">
        <v>0</v>
      </c>
      <c r="DP253" s="96">
        <v>0</v>
      </c>
      <c r="DQ253" s="96">
        <v>0</v>
      </c>
      <c r="DR253" s="96">
        <v>0</v>
      </c>
      <c r="DS253" s="96">
        <v>0</v>
      </c>
      <c r="DT253" s="96">
        <v>0</v>
      </c>
      <c r="DU253" s="96">
        <v>0</v>
      </c>
      <c r="DV253" s="96">
        <v>0</v>
      </c>
      <c r="DW253" s="96">
        <v>0</v>
      </c>
      <c r="DX253" s="96">
        <v>0</v>
      </c>
    </row>
    <row r="254" spans="1:128" x14ac:dyDescent="0.2">
      <c r="A254" s="96">
        <v>3983</v>
      </c>
      <c r="B254" s="96" t="s">
        <v>396</v>
      </c>
      <c r="C254" s="96">
        <v>1265</v>
      </c>
      <c r="D254" s="96">
        <v>1273</v>
      </c>
      <c r="E254" s="96">
        <v>2538</v>
      </c>
      <c r="F254" s="96">
        <v>1269</v>
      </c>
      <c r="G254" s="96">
        <v>47</v>
      </c>
      <c r="H254" s="96">
        <v>0</v>
      </c>
      <c r="I254" s="96">
        <v>1321</v>
      </c>
      <c r="J254" s="96">
        <v>15189074</v>
      </c>
      <c r="K254" s="96">
        <v>3123219</v>
      </c>
      <c r="L254" s="96">
        <v>9004394</v>
      </c>
      <c r="M254" s="96">
        <v>0</v>
      </c>
      <c r="N254" s="96">
        <v>0</v>
      </c>
      <c r="O254" s="96">
        <v>0</v>
      </c>
      <c r="P254" s="96">
        <v>0</v>
      </c>
      <c r="Q254" s="96">
        <v>0</v>
      </c>
      <c r="R254" s="96">
        <v>3061461</v>
      </c>
      <c r="S254" s="96">
        <v>15205906</v>
      </c>
      <c r="T254" s="96">
        <v>0</v>
      </c>
      <c r="U254" s="96">
        <v>0</v>
      </c>
      <c r="V254" s="96">
        <v>2600</v>
      </c>
      <c r="W254" s="96">
        <v>15203306</v>
      </c>
      <c r="X254" s="96">
        <v>3061461</v>
      </c>
      <c r="Y254" s="96">
        <v>0</v>
      </c>
      <c r="Z254" s="96">
        <v>12141845</v>
      </c>
      <c r="AA254" s="96">
        <v>1779630</v>
      </c>
      <c r="AB254" s="96">
        <v>0</v>
      </c>
      <c r="AC254" s="96">
        <v>1772065</v>
      </c>
      <c r="AD254" s="96">
        <v>0</v>
      </c>
      <c r="AE254" s="96">
        <v>0</v>
      </c>
      <c r="AF254" s="96">
        <v>7565</v>
      </c>
      <c r="AG254" s="96">
        <v>1141015</v>
      </c>
      <c r="AH254" s="96">
        <v>0</v>
      </c>
      <c r="AI254" s="96">
        <v>0</v>
      </c>
      <c r="AJ254" s="96">
        <v>0</v>
      </c>
      <c r="AK254" s="96">
        <v>1133450</v>
      </c>
      <c r="AL254" s="96">
        <v>13275295</v>
      </c>
      <c r="AM254" s="96">
        <v>0</v>
      </c>
      <c r="AN254" s="96">
        <v>0</v>
      </c>
      <c r="AO254" s="96">
        <v>13275295</v>
      </c>
      <c r="AP254" s="96">
        <v>13275295</v>
      </c>
      <c r="AQ254" s="96">
        <v>1000</v>
      </c>
      <c r="AR254" s="96">
        <v>1321000</v>
      </c>
      <c r="AS254" s="96">
        <v>1321000</v>
      </c>
      <c r="AT254" s="96">
        <v>9780</v>
      </c>
      <c r="AU254" s="96">
        <v>12919380</v>
      </c>
      <c r="AV254" s="96">
        <v>11598380</v>
      </c>
      <c r="AW254" s="96">
        <v>355915</v>
      </c>
      <c r="AX254" s="96">
        <v>375407</v>
      </c>
      <c r="AY254" s="96">
        <v>495913133</v>
      </c>
      <c r="AZ254" s="96">
        <v>1930000</v>
      </c>
      <c r="BA254" s="96">
        <v>2549530000</v>
      </c>
      <c r="BB254" s="96">
        <v>5.1813E-4</v>
      </c>
      <c r="BC254" s="96">
        <v>2053616867</v>
      </c>
      <c r="BD254" s="96">
        <v>1064040.51</v>
      </c>
      <c r="BE254" s="96">
        <v>1149452</v>
      </c>
      <c r="BF254" s="96">
        <v>1518426092</v>
      </c>
      <c r="BG254" s="96">
        <v>7.6384199999999999E-3</v>
      </c>
      <c r="BH254" s="96">
        <v>1022512959</v>
      </c>
      <c r="BI254" s="96">
        <v>7810383.4400000004</v>
      </c>
      <c r="BJ254" s="96">
        <v>573449</v>
      </c>
      <c r="BK254" s="96">
        <v>757526129</v>
      </c>
      <c r="BL254" s="96">
        <v>4.6984000000000001E-4</v>
      </c>
      <c r="BM254" s="96">
        <v>261612996</v>
      </c>
      <c r="BN254" s="96">
        <v>122916.25</v>
      </c>
      <c r="BO254" s="96">
        <v>8997340.1999999993</v>
      </c>
      <c r="BP254" s="96">
        <v>0</v>
      </c>
      <c r="BQ254" s="96">
        <v>0</v>
      </c>
      <c r="BR254" s="96">
        <v>-125375</v>
      </c>
      <c r="BS254" s="96">
        <v>-112</v>
      </c>
      <c r="BT254" s="96">
        <v>0</v>
      </c>
      <c r="BU254" s="96">
        <v>8871853</v>
      </c>
      <c r="BV254" s="96">
        <v>0</v>
      </c>
      <c r="BW254" s="96">
        <v>0</v>
      </c>
      <c r="BX254" s="96">
        <v>0</v>
      </c>
      <c r="BY254" s="96">
        <v>0</v>
      </c>
      <c r="BZ254" s="96">
        <v>0</v>
      </c>
      <c r="CA254" s="96">
        <v>1</v>
      </c>
      <c r="CB254" s="96">
        <v>8871854</v>
      </c>
      <c r="CC254" s="96">
        <v>0</v>
      </c>
      <c r="CD254" s="96">
        <v>8871854</v>
      </c>
      <c r="CE254" s="96">
        <v>1321</v>
      </c>
      <c r="CF254" s="96">
        <v>0</v>
      </c>
      <c r="CG254" s="96">
        <v>1321</v>
      </c>
      <c r="CH254" s="96">
        <v>12141845</v>
      </c>
      <c r="CI254" s="96">
        <v>1133450</v>
      </c>
      <c r="CJ254" s="96">
        <v>0</v>
      </c>
      <c r="CK254" s="96">
        <v>13275295</v>
      </c>
      <c r="CL254" s="96">
        <v>10049.43</v>
      </c>
      <c r="CM254" s="96">
        <v>0</v>
      </c>
      <c r="CN254" s="96">
        <v>0</v>
      </c>
      <c r="CO254" s="96">
        <v>0</v>
      </c>
      <c r="CP254" s="96">
        <v>0</v>
      </c>
      <c r="CQ254" s="96">
        <v>0</v>
      </c>
      <c r="CR254" s="96">
        <v>0</v>
      </c>
      <c r="CS254" s="96">
        <v>0</v>
      </c>
      <c r="CT254" s="96">
        <v>0</v>
      </c>
      <c r="CU254" s="96">
        <v>6811.01</v>
      </c>
      <c r="CV254" s="96">
        <v>0</v>
      </c>
      <c r="CW254" s="96">
        <v>0</v>
      </c>
      <c r="CX254" s="96">
        <v>0</v>
      </c>
      <c r="CY254" s="96">
        <v>0</v>
      </c>
      <c r="CZ254" s="96">
        <v>0</v>
      </c>
      <c r="DA254" s="96">
        <v>0</v>
      </c>
      <c r="DB254" s="96">
        <v>0</v>
      </c>
      <c r="DC254" s="96">
        <v>0</v>
      </c>
      <c r="DD254" s="96">
        <v>0</v>
      </c>
      <c r="DE254" s="96">
        <v>9042459.4600000009</v>
      </c>
      <c r="DF254" s="96">
        <v>0</v>
      </c>
      <c r="DG254" s="96">
        <v>0</v>
      </c>
      <c r="DH254" s="96">
        <v>0</v>
      </c>
      <c r="DI254" s="96">
        <v>0</v>
      </c>
      <c r="DJ254" s="96">
        <v>0</v>
      </c>
      <c r="DK254" s="96">
        <v>0</v>
      </c>
      <c r="DL254" s="96">
        <v>9042459.4600000009</v>
      </c>
      <c r="DM254" s="96">
        <v>7686090.5410000002</v>
      </c>
      <c r="DN254" s="96">
        <v>0</v>
      </c>
      <c r="DO254" s="96">
        <v>0</v>
      </c>
      <c r="DP254" s="96">
        <v>0</v>
      </c>
      <c r="DQ254" s="96">
        <v>0</v>
      </c>
      <c r="DR254" s="96">
        <v>0</v>
      </c>
      <c r="DS254" s="96">
        <v>0</v>
      </c>
      <c r="DT254" s="96">
        <v>0</v>
      </c>
      <c r="DU254" s="96">
        <v>0</v>
      </c>
      <c r="DV254" s="96">
        <v>0</v>
      </c>
      <c r="DW254" s="96">
        <v>5</v>
      </c>
      <c r="DX254" s="96">
        <v>0</v>
      </c>
    </row>
    <row r="255" spans="1:128" x14ac:dyDescent="0.2">
      <c r="A255" s="96">
        <v>3514</v>
      </c>
      <c r="B255" s="96" t="s">
        <v>397</v>
      </c>
      <c r="C255" s="96">
        <v>285</v>
      </c>
      <c r="D255" s="96">
        <v>285</v>
      </c>
      <c r="E255" s="96">
        <v>570</v>
      </c>
      <c r="F255" s="96">
        <v>285</v>
      </c>
      <c r="G255" s="96">
        <v>7</v>
      </c>
      <c r="H255" s="96">
        <v>0</v>
      </c>
      <c r="I255" s="96">
        <v>293</v>
      </c>
      <c r="J255" s="96">
        <v>4077594.28</v>
      </c>
      <c r="K255" s="96">
        <v>2620249</v>
      </c>
      <c r="L255" s="96">
        <v>686684</v>
      </c>
      <c r="M255" s="96">
        <v>0</v>
      </c>
      <c r="N255" s="96">
        <v>0</v>
      </c>
      <c r="O255" s="96">
        <v>0</v>
      </c>
      <c r="P255" s="96">
        <v>0</v>
      </c>
      <c r="Q255" s="96">
        <v>0</v>
      </c>
      <c r="R255" s="96">
        <v>770661.28</v>
      </c>
      <c r="S255" s="96">
        <v>3979866.63</v>
      </c>
      <c r="T255" s="96">
        <v>0</v>
      </c>
      <c r="U255" s="96">
        <v>0</v>
      </c>
      <c r="V255" s="96">
        <v>0</v>
      </c>
      <c r="W255" s="96">
        <v>3979866.63</v>
      </c>
      <c r="X255" s="96">
        <v>770661.28</v>
      </c>
      <c r="Y255" s="96">
        <v>0</v>
      </c>
      <c r="Z255" s="96">
        <v>3209205.35</v>
      </c>
      <c r="AA255" s="96">
        <v>252050</v>
      </c>
      <c r="AB255" s="96">
        <v>0</v>
      </c>
      <c r="AC255" s="96">
        <v>252000</v>
      </c>
      <c r="AD255" s="96">
        <v>0</v>
      </c>
      <c r="AE255" s="96">
        <v>0</v>
      </c>
      <c r="AF255" s="96">
        <v>50</v>
      </c>
      <c r="AG255" s="96">
        <v>254818.76</v>
      </c>
      <c r="AH255" s="96">
        <v>0</v>
      </c>
      <c r="AI255" s="96">
        <v>0</v>
      </c>
      <c r="AJ255" s="96">
        <v>0</v>
      </c>
      <c r="AK255" s="96">
        <v>254768.76</v>
      </c>
      <c r="AL255" s="96">
        <v>3463974.1100000003</v>
      </c>
      <c r="AM255" s="96">
        <v>0</v>
      </c>
      <c r="AN255" s="96">
        <v>0</v>
      </c>
      <c r="AO255" s="96">
        <v>3463974.1100000003</v>
      </c>
      <c r="AP255" s="96">
        <v>3463974.1100000003</v>
      </c>
      <c r="AQ255" s="96">
        <v>1000</v>
      </c>
      <c r="AR255" s="96">
        <v>293000</v>
      </c>
      <c r="AS255" s="96">
        <v>293000</v>
      </c>
      <c r="AT255" s="96">
        <v>9780</v>
      </c>
      <c r="AU255" s="96">
        <v>2865540</v>
      </c>
      <c r="AV255" s="96">
        <v>2572540</v>
      </c>
      <c r="AW255" s="96">
        <v>598434.11000000034</v>
      </c>
      <c r="AX255" s="96">
        <v>1496636</v>
      </c>
      <c r="AY255" s="96">
        <v>438514265</v>
      </c>
      <c r="AZ255" s="96">
        <v>2895000</v>
      </c>
      <c r="BA255" s="96">
        <v>848235000</v>
      </c>
      <c r="BB255" s="96">
        <v>3.4541999999999998E-4</v>
      </c>
      <c r="BC255" s="96">
        <v>409720735</v>
      </c>
      <c r="BD255" s="96">
        <v>141525.74</v>
      </c>
      <c r="BE255" s="96">
        <v>1724178</v>
      </c>
      <c r="BF255" s="96">
        <v>505184154</v>
      </c>
      <c r="BG255" s="96">
        <v>5.0922800000000002E-3</v>
      </c>
      <c r="BH255" s="96">
        <v>66669889</v>
      </c>
      <c r="BI255" s="96">
        <v>339501.74</v>
      </c>
      <c r="BJ255" s="96">
        <v>860173</v>
      </c>
      <c r="BK255" s="96">
        <v>252030689</v>
      </c>
      <c r="BL255" s="96">
        <v>2.3744500000000002E-3</v>
      </c>
      <c r="BM255" s="96">
        <v>-186483576</v>
      </c>
      <c r="BN255" s="96">
        <v>-442795.93</v>
      </c>
      <c r="BO255" s="96">
        <v>141525.74</v>
      </c>
      <c r="BP255" s="96">
        <v>0</v>
      </c>
      <c r="BQ255" s="96">
        <v>0</v>
      </c>
      <c r="BR255" s="96">
        <v>-1972</v>
      </c>
      <c r="BS255" s="96">
        <v>-64</v>
      </c>
      <c r="BT255" s="96">
        <v>0</v>
      </c>
      <c r="BU255" s="96">
        <v>139490</v>
      </c>
      <c r="BV255" s="96">
        <v>450188.34</v>
      </c>
      <c r="BW255" s="96">
        <v>0</v>
      </c>
      <c r="BX255" s="96">
        <v>-6273</v>
      </c>
      <c r="BY255" s="96">
        <v>64</v>
      </c>
      <c r="BZ255" s="96">
        <v>443979</v>
      </c>
      <c r="CA255" s="96">
        <v>0</v>
      </c>
      <c r="CB255" s="96">
        <v>583469</v>
      </c>
      <c r="CC255" s="96">
        <v>0</v>
      </c>
      <c r="CD255" s="96">
        <v>583469</v>
      </c>
      <c r="CE255" s="96">
        <v>293</v>
      </c>
      <c r="CF255" s="96">
        <v>0</v>
      </c>
      <c r="CG255" s="96">
        <v>293</v>
      </c>
      <c r="CH255" s="96">
        <v>3209205.35</v>
      </c>
      <c r="CI255" s="96">
        <v>254768.76</v>
      </c>
      <c r="CJ255" s="96">
        <v>0</v>
      </c>
      <c r="CK255" s="96">
        <v>3463974.1100000003</v>
      </c>
      <c r="CL255" s="96">
        <v>11822.44</v>
      </c>
      <c r="CM255" s="96">
        <v>0</v>
      </c>
      <c r="CN255" s="96">
        <v>0</v>
      </c>
      <c r="CO255" s="96">
        <v>0</v>
      </c>
      <c r="CP255" s="96">
        <v>0</v>
      </c>
      <c r="CQ255" s="96">
        <v>0</v>
      </c>
      <c r="CR255" s="96">
        <v>0</v>
      </c>
      <c r="CS255" s="96">
        <v>0</v>
      </c>
      <c r="CT255" s="96">
        <v>0</v>
      </c>
      <c r="CU255" s="96">
        <v>483.02</v>
      </c>
      <c r="CV255" s="96">
        <v>0</v>
      </c>
      <c r="CW255" s="96">
        <v>0</v>
      </c>
      <c r="CX255" s="96">
        <v>0</v>
      </c>
      <c r="CY255" s="96">
        <v>0</v>
      </c>
      <c r="CZ255" s="96">
        <v>0</v>
      </c>
      <c r="DA255" s="96">
        <v>0</v>
      </c>
      <c r="DB255" s="96">
        <v>0</v>
      </c>
      <c r="DC255" s="96">
        <v>0</v>
      </c>
      <c r="DD255" s="96">
        <v>0</v>
      </c>
      <c r="DE255" s="96">
        <v>461807.29</v>
      </c>
      <c r="DF255" s="96">
        <v>234326.92</v>
      </c>
      <c r="DG255" s="96">
        <v>0</v>
      </c>
      <c r="DH255" s="96">
        <v>0</v>
      </c>
      <c r="DI255" s="96">
        <v>0</v>
      </c>
      <c r="DJ255" s="96">
        <v>0</v>
      </c>
      <c r="DK255" s="96">
        <v>0</v>
      </c>
      <c r="DL255" s="96">
        <v>696134.21</v>
      </c>
      <c r="DM255" s="96">
        <v>591714.07849999995</v>
      </c>
      <c r="DN255" s="96">
        <v>0</v>
      </c>
      <c r="DO255" s="96">
        <v>450188.34</v>
      </c>
      <c r="DP255" s="96">
        <v>450188.34</v>
      </c>
      <c r="DQ255" s="96">
        <v>450188.34</v>
      </c>
      <c r="DR255" s="96">
        <v>0</v>
      </c>
      <c r="DS255" s="96">
        <v>-6273</v>
      </c>
      <c r="DT255" s="96">
        <v>64</v>
      </c>
      <c r="DU255" s="96">
        <v>443979</v>
      </c>
      <c r="DV255" s="96">
        <v>0</v>
      </c>
      <c r="DW255" s="96">
        <v>0</v>
      </c>
      <c r="DX255" s="96">
        <v>1</v>
      </c>
    </row>
    <row r="256" spans="1:128" x14ac:dyDescent="0.2">
      <c r="A256" s="96">
        <v>616</v>
      </c>
      <c r="B256" s="96" t="s">
        <v>398</v>
      </c>
      <c r="C256" s="96">
        <v>148</v>
      </c>
      <c r="D256" s="96">
        <v>147</v>
      </c>
      <c r="E256" s="96">
        <v>295</v>
      </c>
      <c r="F256" s="96">
        <v>148</v>
      </c>
      <c r="G256" s="96">
        <v>0</v>
      </c>
      <c r="H256" s="96">
        <v>0</v>
      </c>
      <c r="I256" s="96">
        <v>148</v>
      </c>
      <c r="J256" s="96">
        <v>3311226.92</v>
      </c>
      <c r="K256" s="96">
        <v>2767436</v>
      </c>
      <c r="L256" s="96">
        <v>0</v>
      </c>
      <c r="M256" s="96">
        <v>0</v>
      </c>
      <c r="N256" s="96">
        <v>0</v>
      </c>
      <c r="O256" s="96">
        <v>0</v>
      </c>
      <c r="P256" s="96">
        <v>0</v>
      </c>
      <c r="Q256" s="96">
        <v>0</v>
      </c>
      <c r="R256" s="96">
        <v>543790.92000000004</v>
      </c>
      <c r="S256" s="96">
        <v>3478137.14</v>
      </c>
      <c r="T256" s="96">
        <v>1862.5</v>
      </c>
      <c r="U256" s="96">
        <v>0</v>
      </c>
      <c r="V256" s="96">
        <v>0</v>
      </c>
      <c r="W256" s="96">
        <v>3476274.64</v>
      </c>
      <c r="X256" s="96">
        <v>543790.92000000004</v>
      </c>
      <c r="Y256" s="96">
        <v>0</v>
      </c>
      <c r="Z256" s="96">
        <v>2932483.72</v>
      </c>
      <c r="AA256" s="96">
        <v>218018.5</v>
      </c>
      <c r="AB256" s="96">
        <v>1862.5</v>
      </c>
      <c r="AC256" s="96">
        <v>216156</v>
      </c>
      <c r="AD256" s="96">
        <v>0</v>
      </c>
      <c r="AE256" s="96">
        <v>0</v>
      </c>
      <c r="AF256" s="96">
        <v>0</v>
      </c>
      <c r="AG256" s="96">
        <v>219931.5</v>
      </c>
      <c r="AH256" s="96">
        <v>0</v>
      </c>
      <c r="AI256" s="96">
        <v>0</v>
      </c>
      <c r="AJ256" s="96">
        <v>0</v>
      </c>
      <c r="AK256" s="96">
        <v>219931.5</v>
      </c>
      <c r="AL256" s="96">
        <v>3152415.22</v>
      </c>
      <c r="AM256" s="96">
        <v>0</v>
      </c>
      <c r="AN256" s="96">
        <v>0</v>
      </c>
      <c r="AO256" s="96">
        <v>3152415.22</v>
      </c>
      <c r="AP256" s="96">
        <v>3152415.22</v>
      </c>
      <c r="AQ256" s="96">
        <v>1000</v>
      </c>
      <c r="AR256" s="96">
        <v>148000</v>
      </c>
      <c r="AS256" s="96">
        <v>148000</v>
      </c>
      <c r="AT256" s="96">
        <v>9780</v>
      </c>
      <c r="AU256" s="96">
        <v>1447440</v>
      </c>
      <c r="AV256" s="96">
        <v>1299440</v>
      </c>
      <c r="AW256" s="96">
        <v>1704975.2200000002</v>
      </c>
      <c r="AX256" s="96">
        <v>12474314</v>
      </c>
      <c r="AY256" s="96">
        <v>1846198456</v>
      </c>
      <c r="AZ256" s="96">
        <v>2895000</v>
      </c>
      <c r="BA256" s="96">
        <v>428460000</v>
      </c>
      <c r="BB256" s="96">
        <v>3.4541999999999998E-4</v>
      </c>
      <c r="BC256" s="96">
        <v>-1417738456</v>
      </c>
      <c r="BD256" s="96">
        <v>0</v>
      </c>
      <c r="BE256" s="96">
        <v>1724178</v>
      </c>
      <c r="BF256" s="96">
        <v>255178344</v>
      </c>
      <c r="BG256" s="96">
        <v>5.0922800000000002E-3</v>
      </c>
      <c r="BH256" s="96">
        <v>-1591020112</v>
      </c>
      <c r="BI256" s="96">
        <v>-8101919.9000000004</v>
      </c>
      <c r="BJ256" s="96">
        <v>860173</v>
      </c>
      <c r="BK256" s="96">
        <v>127305604</v>
      </c>
      <c r="BL256" s="96">
        <v>1.339277E-2</v>
      </c>
      <c r="BM256" s="96">
        <v>-1718892852</v>
      </c>
      <c r="BN256" s="96">
        <v>-23020736.620000001</v>
      </c>
      <c r="BO256" s="96">
        <v>0</v>
      </c>
      <c r="BP256" s="96">
        <v>0</v>
      </c>
      <c r="BQ256" s="96">
        <v>0</v>
      </c>
      <c r="BR256" s="96">
        <v>0</v>
      </c>
      <c r="BS256" s="96">
        <v>0</v>
      </c>
      <c r="BT256" s="96">
        <v>0</v>
      </c>
      <c r="BU256" s="96">
        <v>0</v>
      </c>
      <c r="BV256" s="96">
        <v>0</v>
      </c>
      <c r="BW256" s="96">
        <v>0</v>
      </c>
      <c r="BX256" s="96">
        <v>0</v>
      </c>
      <c r="BY256" s="96">
        <v>0</v>
      </c>
      <c r="BZ256" s="96">
        <v>0</v>
      </c>
      <c r="CA256" s="96">
        <v>0</v>
      </c>
      <c r="CB256" s="96">
        <v>0</v>
      </c>
      <c r="CC256" s="96">
        <v>0</v>
      </c>
      <c r="CD256" s="96">
        <v>0</v>
      </c>
      <c r="CE256" s="96">
        <v>148</v>
      </c>
      <c r="CF256" s="96">
        <v>0</v>
      </c>
      <c r="CG256" s="96">
        <v>148</v>
      </c>
      <c r="CH256" s="96">
        <v>2932483.72</v>
      </c>
      <c r="CI256" s="96">
        <v>219931.5</v>
      </c>
      <c r="CJ256" s="96">
        <v>0</v>
      </c>
      <c r="CK256" s="96">
        <v>3152415.22</v>
      </c>
      <c r="CL256" s="96">
        <v>21300.1</v>
      </c>
      <c r="CM256" s="96">
        <v>0</v>
      </c>
      <c r="CN256" s="96">
        <v>0</v>
      </c>
      <c r="CO256" s="96">
        <v>0</v>
      </c>
      <c r="CP256" s="96">
        <v>0</v>
      </c>
      <c r="CQ256" s="96">
        <v>0</v>
      </c>
      <c r="CR256" s="96">
        <v>0</v>
      </c>
      <c r="CS256" s="96">
        <v>0</v>
      </c>
      <c r="CT256" s="96">
        <v>0</v>
      </c>
      <c r="CU256" s="96">
        <v>0</v>
      </c>
      <c r="CV256" s="96">
        <v>0</v>
      </c>
      <c r="CW256" s="96">
        <v>0</v>
      </c>
      <c r="CX256" s="96">
        <v>0</v>
      </c>
      <c r="CY256" s="96">
        <v>0</v>
      </c>
      <c r="CZ256" s="96">
        <v>0</v>
      </c>
      <c r="DA256" s="96">
        <v>0</v>
      </c>
      <c r="DB256" s="96">
        <v>0</v>
      </c>
      <c r="DC256" s="96">
        <v>0</v>
      </c>
      <c r="DD256" s="96">
        <v>0</v>
      </c>
      <c r="DE256" s="96">
        <v>0</v>
      </c>
      <c r="DF256" s="96">
        <v>0</v>
      </c>
      <c r="DG256" s="96">
        <v>0</v>
      </c>
      <c r="DH256" s="96">
        <v>0</v>
      </c>
      <c r="DI256" s="96">
        <v>0</v>
      </c>
      <c r="DJ256" s="96">
        <v>0</v>
      </c>
      <c r="DK256" s="96">
        <v>0</v>
      </c>
      <c r="DL256" s="96">
        <v>0</v>
      </c>
      <c r="DM256" s="96">
        <v>0</v>
      </c>
      <c r="DN256" s="96">
        <v>0</v>
      </c>
      <c r="DO256" s="96">
        <v>0</v>
      </c>
      <c r="DP256" s="96">
        <v>0</v>
      </c>
      <c r="DQ256" s="96">
        <v>0</v>
      </c>
      <c r="DR256" s="96">
        <v>0</v>
      </c>
      <c r="DS256" s="96">
        <v>0</v>
      </c>
      <c r="DT256" s="96">
        <v>0</v>
      </c>
      <c r="DU256" s="96">
        <v>0</v>
      </c>
      <c r="DV256" s="96">
        <v>0</v>
      </c>
      <c r="DW256" s="96">
        <v>0</v>
      </c>
      <c r="DX256" s="96">
        <v>0</v>
      </c>
    </row>
    <row r="257" spans="1:128" x14ac:dyDescent="0.2">
      <c r="A257" s="96">
        <v>1945</v>
      </c>
      <c r="B257" s="96" t="s">
        <v>399</v>
      </c>
      <c r="C257" s="96">
        <v>775</v>
      </c>
      <c r="D257" s="96">
        <v>809</v>
      </c>
      <c r="E257" s="96">
        <v>1584</v>
      </c>
      <c r="F257" s="96">
        <v>792</v>
      </c>
      <c r="G257" s="96">
        <v>26</v>
      </c>
      <c r="H257" s="96">
        <v>0.11</v>
      </c>
      <c r="I257" s="96">
        <v>823</v>
      </c>
      <c r="J257" s="96">
        <v>12047693</v>
      </c>
      <c r="K257" s="96">
        <v>4969150</v>
      </c>
      <c r="L257" s="96">
        <v>3205735</v>
      </c>
      <c r="M257" s="96">
        <v>0</v>
      </c>
      <c r="N257" s="96">
        <v>0</v>
      </c>
      <c r="O257" s="96">
        <v>0</v>
      </c>
      <c r="P257" s="96">
        <v>0</v>
      </c>
      <c r="Q257" s="96">
        <v>500</v>
      </c>
      <c r="R257" s="96">
        <v>3872308</v>
      </c>
      <c r="S257" s="96">
        <v>12047693</v>
      </c>
      <c r="T257" s="96">
        <v>3700.89</v>
      </c>
      <c r="U257" s="96">
        <v>0</v>
      </c>
      <c r="V257" s="96">
        <v>750</v>
      </c>
      <c r="W257" s="96">
        <v>12043242.109999999</v>
      </c>
      <c r="X257" s="96">
        <v>3872308</v>
      </c>
      <c r="Y257" s="96">
        <v>0</v>
      </c>
      <c r="Z257" s="96">
        <v>8170934.1100000003</v>
      </c>
      <c r="AA257" s="96">
        <v>1061871.8899999999</v>
      </c>
      <c r="AB257" s="96">
        <v>3700.89</v>
      </c>
      <c r="AC257" s="96">
        <v>1058171</v>
      </c>
      <c r="AD257" s="96">
        <v>0</v>
      </c>
      <c r="AE257" s="96">
        <v>0</v>
      </c>
      <c r="AF257" s="96">
        <v>0</v>
      </c>
      <c r="AG257" s="96">
        <v>1063429.3600000001</v>
      </c>
      <c r="AH257" s="96">
        <v>0</v>
      </c>
      <c r="AI257" s="96">
        <v>0</v>
      </c>
      <c r="AJ257" s="96">
        <v>0</v>
      </c>
      <c r="AK257" s="96">
        <v>1063429.3600000001</v>
      </c>
      <c r="AL257" s="96">
        <v>9234363.4700000007</v>
      </c>
      <c r="AM257" s="96">
        <v>0</v>
      </c>
      <c r="AN257" s="96">
        <v>0</v>
      </c>
      <c r="AO257" s="96">
        <v>9234363.4700000007</v>
      </c>
      <c r="AP257" s="96">
        <v>9234363.4700000007</v>
      </c>
      <c r="AQ257" s="96">
        <v>1000</v>
      </c>
      <c r="AR257" s="96">
        <v>823000</v>
      </c>
      <c r="AS257" s="96">
        <v>823000</v>
      </c>
      <c r="AT257" s="96">
        <v>9780</v>
      </c>
      <c r="AU257" s="96">
        <v>8048940</v>
      </c>
      <c r="AV257" s="96">
        <v>7225940</v>
      </c>
      <c r="AW257" s="96">
        <v>1185423.4700000007</v>
      </c>
      <c r="AX257" s="96">
        <v>716053</v>
      </c>
      <c r="AY257" s="96">
        <v>589311826</v>
      </c>
      <c r="AZ257" s="96">
        <v>1930000</v>
      </c>
      <c r="BA257" s="96">
        <v>1588390000</v>
      </c>
      <c r="BB257" s="96">
        <v>5.1813E-4</v>
      </c>
      <c r="BC257" s="96">
        <v>999078174</v>
      </c>
      <c r="BD257" s="96">
        <v>517652.37</v>
      </c>
      <c r="BE257" s="96">
        <v>1149452</v>
      </c>
      <c r="BF257" s="96">
        <v>945998996</v>
      </c>
      <c r="BG257" s="96">
        <v>7.6384199999999999E-3</v>
      </c>
      <c r="BH257" s="96">
        <v>356687170</v>
      </c>
      <c r="BI257" s="96">
        <v>2724526.41</v>
      </c>
      <c r="BJ257" s="96">
        <v>573449</v>
      </c>
      <c r="BK257" s="96">
        <v>471948527</v>
      </c>
      <c r="BL257" s="96">
        <v>2.51176E-3</v>
      </c>
      <c r="BM257" s="96">
        <v>-117363299</v>
      </c>
      <c r="BN257" s="96">
        <v>-294788.44</v>
      </c>
      <c r="BO257" s="96">
        <v>2947390.34</v>
      </c>
      <c r="BP257" s="96">
        <v>0</v>
      </c>
      <c r="BQ257" s="96">
        <v>0</v>
      </c>
      <c r="BR257" s="96">
        <v>-41071</v>
      </c>
      <c r="BS257" s="96">
        <v>402</v>
      </c>
      <c r="BT257" s="96">
        <v>0</v>
      </c>
      <c r="BU257" s="96">
        <v>2906721</v>
      </c>
      <c r="BV257" s="96">
        <v>0</v>
      </c>
      <c r="BW257" s="96">
        <v>0</v>
      </c>
      <c r="BX257" s="96">
        <v>0</v>
      </c>
      <c r="BY257" s="96">
        <v>0</v>
      </c>
      <c r="BZ257" s="96">
        <v>0</v>
      </c>
      <c r="CA257" s="96">
        <v>-5</v>
      </c>
      <c r="CB257" s="96">
        <v>2906716</v>
      </c>
      <c r="CC257" s="96">
        <v>0</v>
      </c>
      <c r="CD257" s="96">
        <v>2906716</v>
      </c>
      <c r="CE257" s="96">
        <v>823</v>
      </c>
      <c r="CF257" s="96">
        <v>0</v>
      </c>
      <c r="CG257" s="96">
        <v>823</v>
      </c>
      <c r="CH257" s="96">
        <v>8170934.1100000003</v>
      </c>
      <c r="CI257" s="96">
        <v>1063429.3600000001</v>
      </c>
      <c r="CJ257" s="96">
        <v>0</v>
      </c>
      <c r="CK257" s="96">
        <v>9234363.4700000007</v>
      </c>
      <c r="CL257" s="96">
        <v>11220.37</v>
      </c>
      <c r="CM257" s="96">
        <v>0</v>
      </c>
      <c r="CN257" s="96">
        <v>0</v>
      </c>
      <c r="CO257" s="96">
        <v>0</v>
      </c>
      <c r="CP257" s="96">
        <v>0</v>
      </c>
      <c r="CQ257" s="96">
        <v>0</v>
      </c>
      <c r="CR257" s="96">
        <v>0</v>
      </c>
      <c r="CS257" s="96">
        <v>0</v>
      </c>
      <c r="CT257" s="96">
        <v>0</v>
      </c>
      <c r="CU257" s="96">
        <v>3581.28</v>
      </c>
      <c r="CV257" s="96">
        <v>0</v>
      </c>
      <c r="CW257" s="96">
        <v>0</v>
      </c>
      <c r="CX257" s="96">
        <v>0</v>
      </c>
      <c r="CY257" s="96">
        <v>0</v>
      </c>
      <c r="CZ257" s="96">
        <v>0</v>
      </c>
      <c r="DA257" s="96">
        <v>0</v>
      </c>
      <c r="DB257" s="96">
        <v>0</v>
      </c>
      <c r="DC257" s="96">
        <v>0</v>
      </c>
      <c r="DD257" s="96">
        <v>0</v>
      </c>
      <c r="DE257" s="96">
        <v>3249458.94</v>
      </c>
      <c r="DF257" s="96">
        <v>0</v>
      </c>
      <c r="DG257" s="96">
        <v>0</v>
      </c>
      <c r="DH257" s="96">
        <v>0</v>
      </c>
      <c r="DI257" s="96">
        <v>0</v>
      </c>
      <c r="DJ257" s="96">
        <v>0</v>
      </c>
      <c r="DK257" s="96">
        <v>0</v>
      </c>
      <c r="DL257" s="96">
        <v>3249458.94</v>
      </c>
      <c r="DM257" s="96">
        <v>2762040.0989999999</v>
      </c>
      <c r="DN257" s="96">
        <v>0</v>
      </c>
      <c r="DO257" s="96">
        <v>0</v>
      </c>
      <c r="DP257" s="96">
        <v>0</v>
      </c>
      <c r="DQ257" s="96">
        <v>0</v>
      </c>
      <c r="DR257" s="96">
        <v>0</v>
      </c>
      <c r="DS257" s="96">
        <v>0</v>
      </c>
      <c r="DT257" s="96">
        <v>0</v>
      </c>
      <c r="DU257" s="96">
        <v>0</v>
      </c>
      <c r="DV257" s="96">
        <v>3.25</v>
      </c>
      <c r="DW257" s="96">
        <v>2</v>
      </c>
      <c r="DX257" s="96">
        <v>0</v>
      </c>
    </row>
    <row r="258" spans="1:128" x14ac:dyDescent="0.2">
      <c r="A258" s="96">
        <v>1526</v>
      </c>
      <c r="B258" s="96" t="s">
        <v>400</v>
      </c>
      <c r="C258" s="96">
        <v>1299</v>
      </c>
      <c r="D258" s="96">
        <v>1293</v>
      </c>
      <c r="E258" s="96">
        <v>2592</v>
      </c>
      <c r="F258" s="96">
        <v>1296</v>
      </c>
      <c r="G258" s="96">
        <v>20</v>
      </c>
      <c r="H258" s="96">
        <v>0.1</v>
      </c>
      <c r="I258" s="96">
        <v>1316</v>
      </c>
      <c r="J258" s="96">
        <v>19270955</v>
      </c>
      <c r="K258" s="96">
        <v>17011142</v>
      </c>
      <c r="L258" s="96">
        <v>61814</v>
      </c>
      <c r="M258" s="96">
        <v>0</v>
      </c>
      <c r="N258" s="96">
        <v>0</v>
      </c>
      <c r="O258" s="96">
        <v>0</v>
      </c>
      <c r="P258" s="96">
        <v>0</v>
      </c>
      <c r="Q258" s="96">
        <v>0</v>
      </c>
      <c r="R258" s="96">
        <v>2197999</v>
      </c>
      <c r="S258" s="96">
        <v>19769346.5</v>
      </c>
      <c r="T258" s="96">
        <v>0</v>
      </c>
      <c r="U258" s="96">
        <v>0</v>
      </c>
      <c r="V258" s="96">
        <v>0</v>
      </c>
      <c r="W258" s="96">
        <v>19769346.5</v>
      </c>
      <c r="X258" s="96">
        <v>2197999</v>
      </c>
      <c r="Y258" s="96">
        <v>0</v>
      </c>
      <c r="Z258" s="96">
        <v>17571347.5</v>
      </c>
      <c r="AA258" s="96">
        <v>2479605</v>
      </c>
      <c r="AB258" s="96">
        <v>0</v>
      </c>
      <c r="AC258" s="96">
        <v>2479605</v>
      </c>
      <c r="AD258" s="96">
        <v>0</v>
      </c>
      <c r="AE258" s="96">
        <v>0</v>
      </c>
      <c r="AF258" s="96">
        <v>0</v>
      </c>
      <c r="AG258" s="96">
        <v>2523875</v>
      </c>
      <c r="AH258" s="96">
        <v>0</v>
      </c>
      <c r="AI258" s="96">
        <v>0</v>
      </c>
      <c r="AJ258" s="96">
        <v>0</v>
      </c>
      <c r="AK258" s="96">
        <v>2523875</v>
      </c>
      <c r="AL258" s="96">
        <v>20095222.5</v>
      </c>
      <c r="AM258" s="96">
        <v>0</v>
      </c>
      <c r="AN258" s="96">
        <v>0</v>
      </c>
      <c r="AO258" s="96">
        <v>20095222.5</v>
      </c>
      <c r="AP258" s="96">
        <v>20095222.5</v>
      </c>
      <c r="AQ258" s="96">
        <v>1000</v>
      </c>
      <c r="AR258" s="96">
        <v>1316000</v>
      </c>
      <c r="AS258" s="96">
        <v>1316000</v>
      </c>
      <c r="AT258" s="96">
        <v>9780</v>
      </c>
      <c r="AU258" s="96">
        <v>12870480</v>
      </c>
      <c r="AV258" s="96">
        <v>11554480</v>
      </c>
      <c r="AW258" s="96">
        <v>7224742.5</v>
      </c>
      <c r="AX258" s="96">
        <v>2443040</v>
      </c>
      <c r="AY258" s="96">
        <v>3215041217</v>
      </c>
      <c r="AZ258" s="96">
        <v>1930000</v>
      </c>
      <c r="BA258" s="96">
        <v>2539880000</v>
      </c>
      <c r="BB258" s="96">
        <v>5.1813E-4</v>
      </c>
      <c r="BC258" s="96">
        <v>-675161217</v>
      </c>
      <c r="BD258" s="96">
        <v>0</v>
      </c>
      <c r="BE258" s="96">
        <v>1149452</v>
      </c>
      <c r="BF258" s="96">
        <v>1512678832</v>
      </c>
      <c r="BG258" s="96">
        <v>7.6384199999999999E-3</v>
      </c>
      <c r="BH258" s="96">
        <v>-1702362385</v>
      </c>
      <c r="BI258" s="96">
        <v>-13003358.890000001</v>
      </c>
      <c r="BJ258" s="96">
        <v>573449</v>
      </c>
      <c r="BK258" s="96">
        <v>754658884</v>
      </c>
      <c r="BL258" s="96">
        <v>9.5735200000000003E-3</v>
      </c>
      <c r="BM258" s="96">
        <v>-2460382333</v>
      </c>
      <c r="BN258" s="96">
        <v>-23554519.469999999</v>
      </c>
      <c r="BO258" s="96">
        <v>0</v>
      </c>
      <c r="BP258" s="96">
        <v>0</v>
      </c>
      <c r="BQ258" s="96">
        <v>0</v>
      </c>
      <c r="BR258" s="96">
        <v>0</v>
      </c>
      <c r="BS258" s="96">
        <v>0</v>
      </c>
      <c r="BT258" s="96">
        <v>0</v>
      </c>
      <c r="BU258" s="96">
        <v>0</v>
      </c>
      <c r="BV258" s="96">
        <v>53265.64</v>
      </c>
      <c r="BW258" s="96">
        <v>0</v>
      </c>
      <c r="BX258" s="96">
        <v>-742</v>
      </c>
      <c r="BY258" s="96">
        <v>0</v>
      </c>
      <c r="BZ258" s="96">
        <v>52524</v>
      </c>
      <c r="CA258" s="96">
        <v>0</v>
      </c>
      <c r="CB258" s="96">
        <v>52524</v>
      </c>
      <c r="CC258" s="96">
        <v>0</v>
      </c>
      <c r="CD258" s="96">
        <v>52524</v>
      </c>
      <c r="CE258" s="96">
        <v>1316</v>
      </c>
      <c r="CF258" s="96">
        <v>0</v>
      </c>
      <c r="CG258" s="96">
        <v>1316</v>
      </c>
      <c r="CH258" s="96">
        <v>17571347.5</v>
      </c>
      <c r="CI258" s="96">
        <v>2523875</v>
      </c>
      <c r="CJ258" s="96">
        <v>0</v>
      </c>
      <c r="CK258" s="96">
        <v>20095222.5</v>
      </c>
      <c r="CL258" s="96">
        <v>15269.93</v>
      </c>
      <c r="CM258" s="96">
        <v>0</v>
      </c>
      <c r="CN258" s="96">
        <v>0</v>
      </c>
      <c r="CO258" s="96">
        <v>0</v>
      </c>
      <c r="CP258" s="96">
        <v>0</v>
      </c>
      <c r="CQ258" s="96">
        <v>0</v>
      </c>
      <c r="CR258" s="96">
        <v>0</v>
      </c>
      <c r="CS258" s="96">
        <v>0</v>
      </c>
      <c r="CT258" s="96">
        <v>0</v>
      </c>
      <c r="CU258" s="96">
        <v>0</v>
      </c>
      <c r="CV258" s="96">
        <v>0</v>
      </c>
      <c r="CW258" s="96">
        <v>0</v>
      </c>
      <c r="CX258" s="96">
        <v>0</v>
      </c>
      <c r="CY258" s="96">
        <v>0</v>
      </c>
      <c r="CZ258" s="96">
        <v>0</v>
      </c>
      <c r="DA258" s="96">
        <v>0</v>
      </c>
      <c r="DB258" s="96">
        <v>0</v>
      </c>
      <c r="DC258" s="96">
        <v>0</v>
      </c>
      <c r="DD258" s="96">
        <v>0</v>
      </c>
      <c r="DE258" s="96">
        <v>0</v>
      </c>
      <c r="DF258" s="96">
        <v>62665.46</v>
      </c>
      <c r="DG258" s="96">
        <v>0</v>
      </c>
      <c r="DH258" s="96">
        <v>0</v>
      </c>
      <c r="DI258" s="96">
        <v>0</v>
      </c>
      <c r="DJ258" s="96">
        <v>0</v>
      </c>
      <c r="DK258" s="96">
        <v>0</v>
      </c>
      <c r="DL258" s="96">
        <v>62665.46</v>
      </c>
      <c r="DM258" s="96">
        <v>53265.640999999996</v>
      </c>
      <c r="DN258" s="96">
        <v>0</v>
      </c>
      <c r="DO258" s="96">
        <v>53265.64</v>
      </c>
      <c r="DP258" s="96">
        <v>53265.64</v>
      </c>
      <c r="DQ258" s="96">
        <v>53265.64</v>
      </c>
      <c r="DR258" s="96">
        <v>0</v>
      </c>
      <c r="DS258" s="96">
        <v>-742</v>
      </c>
      <c r="DT258" s="96">
        <v>0</v>
      </c>
      <c r="DU258" s="96">
        <v>52524</v>
      </c>
      <c r="DV258" s="96">
        <v>0</v>
      </c>
      <c r="DW258" s="96">
        <v>0</v>
      </c>
      <c r="DX258" s="96">
        <v>0</v>
      </c>
    </row>
    <row r="259" spans="1:128" x14ac:dyDescent="0.2">
      <c r="A259" s="96">
        <v>3654</v>
      </c>
      <c r="B259" s="96" t="s">
        <v>401</v>
      </c>
      <c r="C259" s="96">
        <v>361</v>
      </c>
      <c r="D259" s="96">
        <v>364</v>
      </c>
      <c r="E259" s="96">
        <v>725</v>
      </c>
      <c r="F259" s="96">
        <v>363</v>
      </c>
      <c r="G259" s="96">
        <v>5</v>
      </c>
      <c r="H259" s="96">
        <v>0</v>
      </c>
      <c r="I259" s="96">
        <v>368</v>
      </c>
      <c r="J259" s="96">
        <v>4776373</v>
      </c>
      <c r="K259" s="96">
        <v>3882051</v>
      </c>
      <c r="L259" s="96">
        <v>43781</v>
      </c>
      <c r="M259" s="96">
        <v>0</v>
      </c>
      <c r="N259" s="96">
        <v>0</v>
      </c>
      <c r="O259" s="96">
        <v>0</v>
      </c>
      <c r="P259" s="96">
        <v>0</v>
      </c>
      <c r="Q259" s="96">
        <v>0</v>
      </c>
      <c r="R259" s="96">
        <v>850541</v>
      </c>
      <c r="S259" s="96">
        <v>4776373</v>
      </c>
      <c r="T259" s="96">
        <v>0</v>
      </c>
      <c r="U259" s="96">
        <v>0</v>
      </c>
      <c r="V259" s="96">
        <v>725</v>
      </c>
      <c r="W259" s="96">
        <v>4775648</v>
      </c>
      <c r="X259" s="96">
        <v>850541</v>
      </c>
      <c r="Y259" s="96">
        <v>0</v>
      </c>
      <c r="Z259" s="96">
        <v>3925107</v>
      </c>
      <c r="AA259" s="96">
        <v>60000</v>
      </c>
      <c r="AB259" s="96">
        <v>0</v>
      </c>
      <c r="AC259" s="96">
        <v>60000</v>
      </c>
      <c r="AD259" s="96">
        <v>0</v>
      </c>
      <c r="AE259" s="96">
        <v>0</v>
      </c>
      <c r="AF259" s="96">
        <v>0</v>
      </c>
      <c r="AG259" s="96">
        <v>58278</v>
      </c>
      <c r="AH259" s="96">
        <v>0</v>
      </c>
      <c r="AI259" s="96">
        <v>0</v>
      </c>
      <c r="AJ259" s="96">
        <v>0</v>
      </c>
      <c r="AK259" s="96">
        <v>58278</v>
      </c>
      <c r="AL259" s="96">
        <v>3983385</v>
      </c>
      <c r="AM259" s="96">
        <v>0</v>
      </c>
      <c r="AN259" s="96">
        <v>0</v>
      </c>
      <c r="AO259" s="96">
        <v>3983385</v>
      </c>
      <c r="AP259" s="96">
        <v>3983385</v>
      </c>
      <c r="AQ259" s="96">
        <v>1000</v>
      </c>
      <c r="AR259" s="96">
        <v>368000</v>
      </c>
      <c r="AS259" s="96">
        <v>368000</v>
      </c>
      <c r="AT259" s="96">
        <v>9780</v>
      </c>
      <c r="AU259" s="96">
        <v>3599040</v>
      </c>
      <c r="AV259" s="96">
        <v>3231040</v>
      </c>
      <c r="AW259" s="96">
        <v>384345</v>
      </c>
      <c r="AX259" s="96">
        <v>2053841</v>
      </c>
      <c r="AY259" s="96">
        <v>755813394</v>
      </c>
      <c r="AZ259" s="96">
        <v>1930000</v>
      </c>
      <c r="BA259" s="96">
        <v>710240000</v>
      </c>
      <c r="BB259" s="96">
        <v>5.1813E-4</v>
      </c>
      <c r="BC259" s="96">
        <v>-45573394</v>
      </c>
      <c r="BD259" s="96">
        <v>0</v>
      </c>
      <c r="BE259" s="96">
        <v>1149452</v>
      </c>
      <c r="BF259" s="96">
        <v>422998336</v>
      </c>
      <c r="BG259" s="96">
        <v>7.6384199999999999E-3</v>
      </c>
      <c r="BH259" s="96">
        <v>-332815058</v>
      </c>
      <c r="BI259" s="96">
        <v>-2542181.2000000002</v>
      </c>
      <c r="BJ259" s="96">
        <v>573449</v>
      </c>
      <c r="BK259" s="96">
        <v>211029232</v>
      </c>
      <c r="BL259" s="96">
        <v>1.8212899999999999E-3</v>
      </c>
      <c r="BM259" s="96">
        <v>-544784162</v>
      </c>
      <c r="BN259" s="96">
        <v>-992209.95</v>
      </c>
      <c r="BO259" s="96">
        <v>0</v>
      </c>
      <c r="BP259" s="96">
        <v>0</v>
      </c>
      <c r="BQ259" s="96">
        <v>0</v>
      </c>
      <c r="BR259" s="96">
        <v>0</v>
      </c>
      <c r="BS259" s="96">
        <v>0</v>
      </c>
      <c r="BT259" s="96">
        <v>0</v>
      </c>
      <c r="BU259" s="96">
        <v>0</v>
      </c>
      <c r="BV259" s="96">
        <v>16459.259999999998</v>
      </c>
      <c r="BW259" s="96">
        <v>0</v>
      </c>
      <c r="BX259" s="96">
        <v>-229</v>
      </c>
      <c r="BY259" s="96">
        <v>0</v>
      </c>
      <c r="BZ259" s="96">
        <v>16230</v>
      </c>
      <c r="CA259" s="96">
        <v>0</v>
      </c>
      <c r="CB259" s="96">
        <v>16230</v>
      </c>
      <c r="CC259" s="96">
        <v>0</v>
      </c>
      <c r="CD259" s="96">
        <v>16230</v>
      </c>
      <c r="CE259" s="96">
        <v>368</v>
      </c>
      <c r="CF259" s="96">
        <v>0</v>
      </c>
      <c r="CG259" s="96">
        <v>368</v>
      </c>
      <c r="CH259" s="96">
        <v>3925107</v>
      </c>
      <c r="CI259" s="96">
        <v>58278</v>
      </c>
      <c r="CJ259" s="96">
        <v>0</v>
      </c>
      <c r="CK259" s="96">
        <v>3983385</v>
      </c>
      <c r="CL259" s="96">
        <v>10824.42</v>
      </c>
      <c r="CM259" s="96">
        <v>0</v>
      </c>
      <c r="CN259" s="96">
        <v>0</v>
      </c>
      <c r="CO259" s="96">
        <v>0</v>
      </c>
      <c r="CP259" s="96">
        <v>0</v>
      </c>
      <c r="CQ259" s="96">
        <v>0</v>
      </c>
      <c r="CR259" s="96">
        <v>0</v>
      </c>
      <c r="CS259" s="96">
        <v>0</v>
      </c>
      <c r="CT259" s="96">
        <v>0</v>
      </c>
      <c r="CU259" s="96">
        <v>0</v>
      </c>
      <c r="CV259" s="96">
        <v>0</v>
      </c>
      <c r="CW259" s="96">
        <v>0</v>
      </c>
      <c r="CX259" s="96">
        <v>0</v>
      </c>
      <c r="CY259" s="96">
        <v>0</v>
      </c>
      <c r="CZ259" s="96">
        <v>0</v>
      </c>
      <c r="DA259" s="96">
        <v>0</v>
      </c>
      <c r="DB259" s="96">
        <v>0</v>
      </c>
      <c r="DC259" s="96">
        <v>0</v>
      </c>
      <c r="DD259" s="96">
        <v>0</v>
      </c>
      <c r="DE259" s="96">
        <v>0</v>
      </c>
      <c r="DF259" s="96">
        <v>19363.830000000002</v>
      </c>
      <c r="DG259" s="96">
        <v>0</v>
      </c>
      <c r="DH259" s="96">
        <v>0</v>
      </c>
      <c r="DI259" s="96">
        <v>0</v>
      </c>
      <c r="DJ259" s="96">
        <v>0</v>
      </c>
      <c r="DK259" s="96">
        <v>0</v>
      </c>
      <c r="DL259" s="96">
        <v>19363.830000000002</v>
      </c>
      <c r="DM259" s="96">
        <v>16459.255499999999</v>
      </c>
      <c r="DN259" s="96">
        <v>0</v>
      </c>
      <c r="DO259" s="96">
        <v>16459.259999999998</v>
      </c>
      <c r="DP259" s="96">
        <v>16459.259999999998</v>
      </c>
      <c r="DQ259" s="96">
        <v>16459.259999999998</v>
      </c>
      <c r="DR259" s="96">
        <v>0</v>
      </c>
      <c r="DS259" s="96">
        <v>-229</v>
      </c>
      <c r="DT259" s="96">
        <v>0</v>
      </c>
      <c r="DU259" s="96">
        <v>16230</v>
      </c>
      <c r="DV259" s="96">
        <v>0</v>
      </c>
      <c r="DW259" s="96">
        <v>0</v>
      </c>
      <c r="DX259" s="96">
        <v>0</v>
      </c>
    </row>
    <row r="260" spans="1:128" x14ac:dyDescent="0.2">
      <c r="A260" s="96">
        <v>3990</v>
      </c>
      <c r="B260" s="96" t="s">
        <v>402</v>
      </c>
      <c r="C260" s="96">
        <v>683</v>
      </c>
      <c r="D260" s="96">
        <v>672</v>
      </c>
      <c r="E260" s="96">
        <v>1355</v>
      </c>
      <c r="F260" s="96">
        <v>678</v>
      </c>
      <c r="G260" s="96">
        <v>2</v>
      </c>
      <c r="H260" s="96">
        <v>0.23</v>
      </c>
      <c r="I260" s="96">
        <v>680</v>
      </c>
      <c r="J260" s="96">
        <v>8939988</v>
      </c>
      <c r="K260" s="96">
        <v>1365195</v>
      </c>
      <c r="L260" s="96">
        <v>5777061</v>
      </c>
      <c r="M260" s="96">
        <v>0</v>
      </c>
      <c r="N260" s="96">
        <v>0</v>
      </c>
      <c r="O260" s="96">
        <v>0</v>
      </c>
      <c r="P260" s="96">
        <v>0</v>
      </c>
      <c r="Q260" s="96">
        <v>0</v>
      </c>
      <c r="R260" s="96">
        <v>1797732</v>
      </c>
      <c r="S260" s="96">
        <v>8978517</v>
      </c>
      <c r="T260" s="96">
        <v>0</v>
      </c>
      <c r="U260" s="96">
        <v>0</v>
      </c>
      <c r="V260" s="96">
        <v>0</v>
      </c>
      <c r="W260" s="96">
        <v>8978517</v>
      </c>
      <c r="X260" s="96">
        <v>1797732</v>
      </c>
      <c r="Y260" s="96">
        <v>0</v>
      </c>
      <c r="Z260" s="96">
        <v>7180785</v>
      </c>
      <c r="AA260" s="96">
        <v>428400</v>
      </c>
      <c r="AB260" s="96">
        <v>0</v>
      </c>
      <c r="AC260" s="96">
        <v>428400</v>
      </c>
      <c r="AD260" s="96">
        <v>0</v>
      </c>
      <c r="AE260" s="96">
        <v>0</v>
      </c>
      <c r="AF260" s="96">
        <v>0</v>
      </c>
      <c r="AG260" s="96">
        <v>568204</v>
      </c>
      <c r="AH260" s="96">
        <v>0</v>
      </c>
      <c r="AI260" s="96">
        <v>0</v>
      </c>
      <c r="AJ260" s="96">
        <v>0</v>
      </c>
      <c r="AK260" s="96">
        <v>568204</v>
      </c>
      <c r="AL260" s="96">
        <v>7748989</v>
      </c>
      <c r="AM260" s="96">
        <v>0</v>
      </c>
      <c r="AN260" s="96">
        <v>0</v>
      </c>
      <c r="AO260" s="96">
        <v>7748989</v>
      </c>
      <c r="AP260" s="96">
        <v>7748989</v>
      </c>
      <c r="AQ260" s="96">
        <v>1000</v>
      </c>
      <c r="AR260" s="96">
        <v>680000</v>
      </c>
      <c r="AS260" s="96">
        <v>680000</v>
      </c>
      <c r="AT260" s="96">
        <v>9780</v>
      </c>
      <c r="AU260" s="96">
        <v>6650400</v>
      </c>
      <c r="AV260" s="96">
        <v>5970400</v>
      </c>
      <c r="AW260" s="96">
        <v>1098589</v>
      </c>
      <c r="AX260" s="96">
        <v>289576</v>
      </c>
      <c r="AY260" s="96">
        <v>196911361</v>
      </c>
      <c r="AZ260" s="96">
        <v>1930000</v>
      </c>
      <c r="BA260" s="96">
        <v>1312400000</v>
      </c>
      <c r="BB260" s="96">
        <v>5.1813E-4</v>
      </c>
      <c r="BC260" s="96">
        <v>1115488639</v>
      </c>
      <c r="BD260" s="96">
        <v>577968.13</v>
      </c>
      <c r="BE260" s="96">
        <v>1149452</v>
      </c>
      <c r="BF260" s="96">
        <v>781627360</v>
      </c>
      <c r="BG260" s="96">
        <v>7.6384199999999999E-3</v>
      </c>
      <c r="BH260" s="96">
        <v>584715999</v>
      </c>
      <c r="BI260" s="96">
        <v>4466306.38</v>
      </c>
      <c r="BJ260" s="96">
        <v>573449</v>
      </c>
      <c r="BK260" s="96">
        <v>389945320</v>
      </c>
      <c r="BL260" s="96">
        <v>2.8172900000000001E-3</v>
      </c>
      <c r="BM260" s="96">
        <v>193033959</v>
      </c>
      <c r="BN260" s="96">
        <v>543832.64</v>
      </c>
      <c r="BO260" s="96">
        <v>5588107.1500000004</v>
      </c>
      <c r="BP260" s="96">
        <v>0</v>
      </c>
      <c r="BQ260" s="96">
        <v>0</v>
      </c>
      <c r="BR260" s="96">
        <v>-77868</v>
      </c>
      <c r="BS260" s="96">
        <v>-1440</v>
      </c>
      <c r="BT260" s="96">
        <v>0</v>
      </c>
      <c r="BU260" s="96">
        <v>5508799</v>
      </c>
      <c r="BV260" s="96">
        <v>0</v>
      </c>
      <c r="BW260" s="96">
        <v>0</v>
      </c>
      <c r="BX260" s="96">
        <v>0</v>
      </c>
      <c r="BY260" s="96">
        <v>0</v>
      </c>
      <c r="BZ260" s="96">
        <v>0</v>
      </c>
      <c r="CA260" s="96">
        <v>20</v>
      </c>
      <c r="CB260" s="96">
        <v>5508819</v>
      </c>
      <c r="CC260" s="96">
        <v>0</v>
      </c>
      <c r="CD260" s="96">
        <v>5508819</v>
      </c>
      <c r="CE260" s="96">
        <v>680</v>
      </c>
      <c r="CF260" s="96">
        <v>0</v>
      </c>
      <c r="CG260" s="96">
        <v>680</v>
      </c>
      <c r="CH260" s="96">
        <v>7180785</v>
      </c>
      <c r="CI260" s="96">
        <v>568204</v>
      </c>
      <c r="CJ260" s="96">
        <v>0</v>
      </c>
      <c r="CK260" s="96">
        <v>7748989</v>
      </c>
      <c r="CL260" s="96">
        <v>11395.57</v>
      </c>
      <c r="CM260" s="96">
        <v>0</v>
      </c>
      <c r="CN260" s="96">
        <v>0</v>
      </c>
      <c r="CO260" s="96">
        <v>0</v>
      </c>
      <c r="CP260" s="96">
        <v>0</v>
      </c>
      <c r="CQ260" s="96">
        <v>0</v>
      </c>
      <c r="CR260" s="96">
        <v>0</v>
      </c>
      <c r="CS260" s="96">
        <v>0</v>
      </c>
      <c r="CT260" s="96">
        <v>0</v>
      </c>
      <c r="CU260" s="96">
        <v>8217.7999999999993</v>
      </c>
      <c r="CV260" s="96">
        <v>0</v>
      </c>
      <c r="CW260" s="96">
        <v>0</v>
      </c>
      <c r="CX260" s="96">
        <v>0</v>
      </c>
      <c r="CY260" s="96">
        <v>0</v>
      </c>
      <c r="CZ260" s="96">
        <v>0</v>
      </c>
      <c r="DA260" s="96">
        <v>0</v>
      </c>
      <c r="DB260" s="96">
        <v>0</v>
      </c>
      <c r="DC260" s="96">
        <v>0</v>
      </c>
      <c r="DD260" s="96">
        <v>0</v>
      </c>
      <c r="DE260" s="96">
        <v>5806451.2199999997</v>
      </c>
      <c r="DF260" s="96">
        <v>0</v>
      </c>
      <c r="DG260" s="96">
        <v>0</v>
      </c>
      <c r="DH260" s="96">
        <v>0</v>
      </c>
      <c r="DI260" s="96">
        <v>0</v>
      </c>
      <c r="DJ260" s="96">
        <v>0</v>
      </c>
      <c r="DK260" s="96">
        <v>0</v>
      </c>
      <c r="DL260" s="96">
        <v>5806451.2199999997</v>
      </c>
      <c r="DM260" s="96">
        <v>4935483.5369999995</v>
      </c>
      <c r="DN260" s="96">
        <v>0</v>
      </c>
      <c r="DO260" s="96">
        <v>0</v>
      </c>
      <c r="DP260" s="96">
        <v>0</v>
      </c>
      <c r="DQ260" s="96">
        <v>0</v>
      </c>
      <c r="DR260" s="96">
        <v>0</v>
      </c>
      <c r="DS260" s="96">
        <v>0</v>
      </c>
      <c r="DT260" s="96">
        <v>0</v>
      </c>
      <c r="DU260" s="96">
        <v>0</v>
      </c>
      <c r="DV260" s="96">
        <v>0</v>
      </c>
      <c r="DW260" s="96">
        <v>0</v>
      </c>
      <c r="DX260" s="96">
        <v>0</v>
      </c>
    </row>
    <row r="261" spans="1:128" x14ac:dyDescent="0.2">
      <c r="A261" s="96">
        <v>4011</v>
      </c>
      <c r="B261" s="96" t="s">
        <v>403</v>
      </c>
      <c r="C261" s="96">
        <v>93</v>
      </c>
      <c r="D261" s="96">
        <v>95</v>
      </c>
      <c r="E261" s="96">
        <v>188</v>
      </c>
      <c r="F261" s="96">
        <v>94</v>
      </c>
      <c r="G261" s="96">
        <v>0</v>
      </c>
      <c r="H261" s="96">
        <v>0</v>
      </c>
      <c r="I261" s="96">
        <v>94</v>
      </c>
      <c r="J261" s="96">
        <v>1350914</v>
      </c>
      <c r="K261" s="96">
        <v>841855</v>
      </c>
      <c r="L261" s="96">
        <v>172244</v>
      </c>
      <c r="M261" s="96">
        <v>0</v>
      </c>
      <c r="N261" s="96">
        <v>0</v>
      </c>
      <c r="O261" s="96">
        <v>0</v>
      </c>
      <c r="P261" s="96">
        <v>0</v>
      </c>
      <c r="Q261" s="96">
        <v>0</v>
      </c>
      <c r="R261" s="96">
        <v>336815</v>
      </c>
      <c r="S261" s="96">
        <v>1223239</v>
      </c>
      <c r="T261" s="96">
        <v>0</v>
      </c>
      <c r="U261" s="96">
        <v>0</v>
      </c>
      <c r="V261" s="96">
        <v>0</v>
      </c>
      <c r="W261" s="96">
        <v>1223239</v>
      </c>
      <c r="X261" s="96">
        <v>336815</v>
      </c>
      <c r="Y261" s="96">
        <v>0</v>
      </c>
      <c r="Z261" s="96">
        <v>886424</v>
      </c>
      <c r="AA261" s="96">
        <v>10689.64</v>
      </c>
      <c r="AB261" s="96">
        <v>0</v>
      </c>
      <c r="AC261" s="96">
        <v>10689.64</v>
      </c>
      <c r="AD261" s="96">
        <v>0</v>
      </c>
      <c r="AE261" s="96">
        <v>0</v>
      </c>
      <c r="AF261" s="96">
        <v>0</v>
      </c>
      <c r="AG261" s="96">
        <v>177404.79</v>
      </c>
      <c r="AH261" s="96">
        <v>5357.5</v>
      </c>
      <c r="AI261" s="96">
        <v>0</v>
      </c>
      <c r="AJ261" s="96">
        <v>0</v>
      </c>
      <c r="AK261" s="96">
        <v>182762.29</v>
      </c>
      <c r="AL261" s="96">
        <v>1069186.29</v>
      </c>
      <c r="AM261" s="96">
        <v>0</v>
      </c>
      <c r="AN261" s="96">
        <v>0</v>
      </c>
      <c r="AO261" s="96">
        <v>1069186.29</v>
      </c>
      <c r="AP261" s="96">
        <v>1069186.29</v>
      </c>
      <c r="AQ261" s="96">
        <v>1000</v>
      </c>
      <c r="AR261" s="96">
        <v>94000</v>
      </c>
      <c r="AS261" s="96">
        <v>94000</v>
      </c>
      <c r="AT261" s="96">
        <v>9780</v>
      </c>
      <c r="AU261" s="96">
        <v>919320</v>
      </c>
      <c r="AV261" s="96">
        <v>825320</v>
      </c>
      <c r="AW261" s="96">
        <v>149866.29000000004</v>
      </c>
      <c r="AX261" s="96">
        <v>1181741</v>
      </c>
      <c r="AY261" s="96">
        <v>111083668</v>
      </c>
      <c r="AZ261" s="96">
        <v>2895000</v>
      </c>
      <c r="BA261" s="96">
        <v>272130000</v>
      </c>
      <c r="BB261" s="96">
        <v>3.4541999999999998E-4</v>
      </c>
      <c r="BC261" s="96">
        <v>161046332</v>
      </c>
      <c r="BD261" s="96">
        <v>55628.62</v>
      </c>
      <c r="BE261" s="96">
        <v>1724178</v>
      </c>
      <c r="BF261" s="96">
        <v>162072732</v>
      </c>
      <c r="BG261" s="96">
        <v>5.0922800000000002E-3</v>
      </c>
      <c r="BH261" s="96">
        <v>50989064</v>
      </c>
      <c r="BI261" s="96">
        <v>259650.59</v>
      </c>
      <c r="BJ261" s="96">
        <v>860173</v>
      </c>
      <c r="BK261" s="96">
        <v>80856262</v>
      </c>
      <c r="BL261" s="96">
        <v>1.85349E-3</v>
      </c>
      <c r="BM261" s="96">
        <v>-30227406</v>
      </c>
      <c r="BN261" s="96">
        <v>-56026.19</v>
      </c>
      <c r="BO261" s="96">
        <v>259253.02</v>
      </c>
      <c r="BP261" s="96">
        <v>0</v>
      </c>
      <c r="BQ261" s="96">
        <v>0</v>
      </c>
      <c r="BR261" s="96">
        <v>-3613</v>
      </c>
      <c r="BS261" s="96">
        <v>-17</v>
      </c>
      <c r="BT261" s="96">
        <v>0</v>
      </c>
      <c r="BU261" s="96">
        <v>255623</v>
      </c>
      <c r="BV261" s="96">
        <v>0</v>
      </c>
      <c r="BW261" s="96">
        <v>0</v>
      </c>
      <c r="BX261" s="96">
        <v>0</v>
      </c>
      <c r="BY261" s="96">
        <v>0</v>
      </c>
      <c r="BZ261" s="96">
        <v>0</v>
      </c>
      <c r="CA261" s="96">
        <v>0</v>
      </c>
      <c r="CB261" s="96">
        <v>255623</v>
      </c>
      <c r="CC261" s="96">
        <v>0</v>
      </c>
      <c r="CD261" s="96">
        <v>255623</v>
      </c>
      <c r="CE261" s="96">
        <v>94</v>
      </c>
      <c r="CF261" s="96">
        <v>0</v>
      </c>
      <c r="CG261" s="96">
        <v>94</v>
      </c>
      <c r="CH261" s="96">
        <v>886424</v>
      </c>
      <c r="CI261" s="96">
        <v>182762.29</v>
      </c>
      <c r="CJ261" s="96">
        <v>0</v>
      </c>
      <c r="CK261" s="96">
        <v>1069186.29</v>
      </c>
      <c r="CL261" s="96">
        <v>11374.32</v>
      </c>
      <c r="CM261" s="96">
        <v>0</v>
      </c>
      <c r="CN261" s="96">
        <v>0</v>
      </c>
      <c r="CO261" s="96">
        <v>0</v>
      </c>
      <c r="CP261" s="96">
        <v>0</v>
      </c>
      <c r="CQ261" s="96">
        <v>0</v>
      </c>
      <c r="CR261" s="96">
        <v>0</v>
      </c>
      <c r="CS261" s="96">
        <v>0</v>
      </c>
      <c r="CT261" s="96">
        <v>0</v>
      </c>
      <c r="CU261" s="96">
        <v>2758.01</v>
      </c>
      <c r="CV261" s="96">
        <v>0</v>
      </c>
      <c r="CW261" s="96">
        <v>0</v>
      </c>
      <c r="CX261" s="96">
        <v>0</v>
      </c>
      <c r="CY261" s="96">
        <v>0</v>
      </c>
      <c r="CZ261" s="96">
        <v>0</v>
      </c>
      <c r="DA261" s="96">
        <v>0</v>
      </c>
      <c r="DB261" s="96">
        <v>0</v>
      </c>
      <c r="DC261" s="96">
        <v>0</v>
      </c>
      <c r="DD261" s="96">
        <v>0</v>
      </c>
      <c r="DE261" s="96">
        <v>174497.11</v>
      </c>
      <c r="DF261" s="96">
        <v>0</v>
      </c>
      <c r="DG261" s="96">
        <v>0</v>
      </c>
      <c r="DH261" s="96">
        <v>0</v>
      </c>
      <c r="DI261" s="96">
        <v>0</v>
      </c>
      <c r="DJ261" s="96">
        <v>0</v>
      </c>
      <c r="DK261" s="96">
        <v>0</v>
      </c>
      <c r="DL261" s="96">
        <v>174497.11</v>
      </c>
      <c r="DM261" s="96">
        <v>148322.54349999997</v>
      </c>
      <c r="DN261" s="96">
        <v>0</v>
      </c>
      <c r="DO261" s="96">
        <v>0</v>
      </c>
      <c r="DP261" s="96">
        <v>0</v>
      </c>
      <c r="DQ261" s="96">
        <v>0</v>
      </c>
      <c r="DR261" s="96">
        <v>0</v>
      </c>
      <c r="DS261" s="96">
        <v>0</v>
      </c>
      <c r="DT261" s="96">
        <v>0</v>
      </c>
      <c r="DU261" s="96">
        <v>0</v>
      </c>
      <c r="DV261" s="96">
        <v>0</v>
      </c>
      <c r="DW261" s="96">
        <v>0</v>
      </c>
      <c r="DX261" s="96">
        <v>0</v>
      </c>
    </row>
    <row r="262" spans="1:128" x14ac:dyDescent="0.2">
      <c r="A262" s="96">
        <v>4018</v>
      </c>
      <c r="B262" s="96" t="s">
        <v>404</v>
      </c>
      <c r="C262" s="96">
        <v>6229.25</v>
      </c>
      <c r="D262" s="96">
        <v>6246.25</v>
      </c>
      <c r="E262" s="96">
        <v>12475.5</v>
      </c>
      <c r="F262" s="96">
        <v>6238</v>
      </c>
      <c r="G262" s="96">
        <v>174</v>
      </c>
      <c r="H262" s="96">
        <v>1.86</v>
      </c>
      <c r="I262" s="96">
        <v>6425</v>
      </c>
      <c r="J262" s="96">
        <v>66801689</v>
      </c>
      <c r="K262" s="96">
        <v>26122301</v>
      </c>
      <c r="L262" s="96">
        <v>32302092</v>
      </c>
      <c r="M262" s="96">
        <v>0</v>
      </c>
      <c r="N262" s="96">
        <v>0</v>
      </c>
      <c r="O262" s="96">
        <v>0</v>
      </c>
      <c r="P262" s="96">
        <v>0</v>
      </c>
      <c r="Q262" s="96">
        <v>0</v>
      </c>
      <c r="R262" s="96">
        <v>8377296</v>
      </c>
      <c r="S262" s="96">
        <v>66931689</v>
      </c>
      <c r="T262" s="96">
        <v>0</v>
      </c>
      <c r="U262" s="96">
        <v>0</v>
      </c>
      <c r="V262" s="96">
        <v>10570</v>
      </c>
      <c r="W262" s="96">
        <v>66921119</v>
      </c>
      <c r="X262" s="96">
        <v>8377296</v>
      </c>
      <c r="Y262" s="96">
        <v>0</v>
      </c>
      <c r="Z262" s="96">
        <v>58543823</v>
      </c>
      <c r="AA262" s="96">
        <v>7075210</v>
      </c>
      <c r="AB262" s="96">
        <v>0</v>
      </c>
      <c r="AC262" s="96">
        <v>7072010</v>
      </c>
      <c r="AD262" s="96">
        <v>0</v>
      </c>
      <c r="AE262" s="96">
        <v>0</v>
      </c>
      <c r="AF262" s="96">
        <v>3200</v>
      </c>
      <c r="AG262" s="96">
        <v>7153443.5</v>
      </c>
      <c r="AH262" s="96">
        <v>0</v>
      </c>
      <c r="AI262" s="96">
        <v>0</v>
      </c>
      <c r="AJ262" s="96">
        <v>0</v>
      </c>
      <c r="AK262" s="96">
        <v>7150243.5</v>
      </c>
      <c r="AL262" s="96">
        <v>65694066.5</v>
      </c>
      <c r="AM262" s="96">
        <v>0</v>
      </c>
      <c r="AN262" s="96">
        <v>0</v>
      </c>
      <c r="AO262" s="96">
        <v>65694066.5</v>
      </c>
      <c r="AP262" s="96">
        <v>65694066.5</v>
      </c>
      <c r="AQ262" s="96">
        <v>1000</v>
      </c>
      <c r="AR262" s="96">
        <v>6425000</v>
      </c>
      <c r="AS262" s="96">
        <v>6425000</v>
      </c>
      <c r="AT262" s="96">
        <v>9780</v>
      </c>
      <c r="AU262" s="96">
        <v>62836500</v>
      </c>
      <c r="AV262" s="96">
        <v>56411500</v>
      </c>
      <c r="AW262" s="96">
        <v>2857566.5</v>
      </c>
      <c r="AX262" s="96">
        <v>571933</v>
      </c>
      <c r="AY262" s="96">
        <v>3674666451</v>
      </c>
      <c r="AZ262" s="96">
        <v>1930000</v>
      </c>
      <c r="BA262" s="96">
        <v>12400250000</v>
      </c>
      <c r="BB262" s="96">
        <v>5.1813E-4</v>
      </c>
      <c r="BC262" s="96">
        <v>8725583549</v>
      </c>
      <c r="BD262" s="96">
        <v>4520986.5999999996</v>
      </c>
      <c r="BE262" s="96">
        <v>1149452</v>
      </c>
      <c r="BF262" s="96">
        <v>7385229100</v>
      </c>
      <c r="BG262" s="96">
        <v>7.6384199999999999E-3</v>
      </c>
      <c r="BH262" s="96">
        <v>3710562649</v>
      </c>
      <c r="BI262" s="96">
        <v>28342835.949999999</v>
      </c>
      <c r="BJ262" s="96">
        <v>573449</v>
      </c>
      <c r="BK262" s="96">
        <v>3684409825</v>
      </c>
      <c r="BL262" s="96">
        <v>7.7558E-4</v>
      </c>
      <c r="BM262" s="96">
        <v>9743374</v>
      </c>
      <c r="BN262" s="96">
        <v>7556.77</v>
      </c>
      <c r="BO262" s="96">
        <v>32871379.32</v>
      </c>
      <c r="BP262" s="96">
        <v>0</v>
      </c>
      <c r="BQ262" s="96">
        <v>0</v>
      </c>
      <c r="BR262" s="96">
        <v>-458051</v>
      </c>
      <c r="BS262" s="96">
        <v>-839</v>
      </c>
      <c r="BT262" s="96">
        <v>0</v>
      </c>
      <c r="BU262" s="96">
        <v>32412489</v>
      </c>
      <c r="BV262" s="96">
        <v>728215.57</v>
      </c>
      <c r="BW262" s="96">
        <v>0</v>
      </c>
      <c r="BX262" s="96">
        <v>-10147</v>
      </c>
      <c r="BY262" s="96">
        <v>0</v>
      </c>
      <c r="BZ262" s="96">
        <v>718069</v>
      </c>
      <c r="CA262" s="96">
        <v>12</v>
      </c>
      <c r="CB262" s="96">
        <v>33130570</v>
      </c>
      <c r="CC262" s="96">
        <v>0</v>
      </c>
      <c r="CD262" s="96">
        <v>33130570</v>
      </c>
      <c r="CE262" s="96">
        <v>6425</v>
      </c>
      <c r="CF262" s="96">
        <v>48.2</v>
      </c>
      <c r="CG262" s="96">
        <v>6473.2</v>
      </c>
      <c r="CH262" s="96">
        <v>58543823</v>
      </c>
      <c r="CI262" s="96">
        <v>7150243.5</v>
      </c>
      <c r="CJ262" s="96">
        <v>861996</v>
      </c>
      <c r="CK262" s="96">
        <v>66556062.5</v>
      </c>
      <c r="CL262" s="96">
        <v>10281.790000000001</v>
      </c>
      <c r="CM262" s="96">
        <v>495582.28</v>
      </c>
      <c r="CN262" s="96">
        <v>728215.56874999998</v>
      </c>
      <c r="CO262" s="96">
        <v>232633.28874999995</v>
      </c>
      <c r="CP262" s="96">
        <v>728215.57</v>
      </c>
      <c r="CQ262" s="96">
        <v>0</v>
      </c>
      <c r="CR262" s="96">
        <v>-10147</v>
      </c>
      <c r="CS262" s="96">
        <v>0</v>
      </c>
      <c r="CT262" s="96">
        <v>718069</v>
      </c>
      <c r="CU262" s="96">
        <v>5116.17</v>
      </c>
      <c r="CV262" s="96">
        <v>0</v>
      </c>
      <c r="CW262" s="96">
        <v>0</v>
      </c>
      <c r="CX262" s="96">
        <v>0</v>
      </c>
      <c r="CY262" s="96">
        <v>0</v>
      </c>
      <c r="CZ262" s="96">
        <v>0</v>
      </c>
      <c r="DA262" s="96">
        <v>0</v>
      </c>
      <c r="DB262" s="96">
        <v>0</v>
      </c>
      <c r="DC262" s="96">
        <v>0</v>
      </c>
      <c r="DD262" s="96">
        <v>0</v>
      </c>
      <c r="DE262" s="96">
        <v>32744031.82</v>
      </c>
      <c r="DF262" s="96">
        <v>0</v>
      </c>
      <c r="DG262" s="96">
        <v>873859</v>
      </c>
      <c r="DH262" s="96">
        <v>0</v>
      </c>
      <c r="DI262" s="96">
        <v>0</v>
      </c>
      <c r="DJ262" s="96">
        <v>0</v>
      </c>
      <c r="DK262" s="96">
        <v>1165144.9099999999</v>
      </c>
      <c r="DL262" s="96">
        <v>33617890.82</v>
      </c>
      <c r="DM262" s="96">
        <v>28575207.197000001</v>
      </c>
      <c r="DN262" s="96">
        <v>728215.56874999998</v>
      </c>
      <c r="DO262" s="96">
        <v>0</v>
      </c>
      <c r="DP262" s="96">
        <v>0</v>
      </c>
      <c r="DQ262" s="96">
        <v>0</v>
      </c>
      <c r="DR262" s="96">
        <v>0</v>
      </c>
      <c r="DS262" s="96">
        <v>0</v>
      </c>
      <c r="DT262" s="96">
        <v>0</v>
      </c>
      <c r="DU262" s="96">
        <v>0</v>
      </c>
      <c r="DV262" s="96">
        <v>0</v>
      </c>
      <c r="DW262" s="96">
        <v>10</v>
      </c>
      <c r="DX262" s="96">
        <v>1</v>
      </c>
    </row>
    <row r="263" spans="1:128" x14ac:dyDescent="0.2">
      <c r="A263" s="96">
        <v>4025</v>
      </c>
      <c r="B263" s="96" t="s">
        <v>405</v>
      </c>
      <c r="C263" s="96">
        <v>477</v>
      </c>
      <c r="D263" s="96">
        <v>477</v>
      </c>
      <c r="E263" s="96">
        <v>954</v>
      </c>
      <c r="F263" s="96">
        <v>477</v>
      </c>
      <c r="G263" s="96">
        <v>27</v>
      </c>
      <c r="H263" s="96">
        <v>0.05</v>
      </c>
      <c r="I263" s="96">
        <v>506</v>
      </c>
      <c r="J263" s="96">
        <v>6830359</v>
      </c>
      <c r="K263" s="96">
        <v>2324082</v>
      </c>
      <c r="L263" s="96">
        <v>3084434</v>
      </c>
      <c r="M263" s="96">
        <v>0</v>
      </c>
      <c r="N263" s="96">
        <v>0</v>
      </c>
      <c r="O263" s="96">
        <v>0</v>
      </c>
      <c r="P263" s="96">
        <v>0</v>
      </c>
      <c r="Q263" s="96">
        <v>0</v>
      </c>
      <c r="R263" s="96">
        <v>1421843</v>
      </c>
      <c r="S263" s="96">
        <v>6670325</v>
      </c>
      <c r="T263" s="96">
        <v>0</v>
      </c>
      <c r="U263" s="96">
        <v>0</v>
      </c>
      <c r="V263" s="96">
        <v>0</v>
      </c>
      <c r="W263" s="96">
        <v>6670325</v>
      </c>
      <c r="X263" s="96">
        <v>1421843</v>
      </c>
      <c r="Y263" s="96">
        <v>0</v>
      </c>
      <c r="Z263" s="96">
        <v>5248482</v>
      </c>
      <c r="AA263" s="96">
        <v>159031</v>
      </c>
      <c r="AB263" s="96">
        <v>0</v>
      </c>
      <c r="AC263" s="96">
        <v>159031</v>
      </c>
      <c r="AD263" s="96">
        <v>0</v>
      </c>
      <c r="AE263" s="96">
        <v>0</v>
      </c>
      <c r="AF263" s="96">
        <v>0</v>
      </c>
      <c r="AG263" s="96">
        <v>159031</v>
      </c>
      <c r="AH263" s="96">
        <v>0</v>
      </c>
      <c r="AI263" s="96">
        <v>0</v>
      </c>
      <c r="AJ263" s="96">
        <v>0</v>
      </c>
      <c r="AK263" s="96">
        <v>159031</v>
      </c>
      <c r="AL263" s="96">
        <v>5407513</v>
      </c>
      <c r="AM263" s="96">
        <v>0</v>
      </c>
      <c r="AN263" s="96">
        <v>0</v>
      </c>
      <c r="AO263" s="96">
        <v>5407513</v>
      </c>
      <c r="AP263" s="96">
        <v>5407513</v>
      </c>
      <c r="AQ263" s="96">
        <v>1000</v>
      </c>
      <c r="AR263" s="96">
        <v>506000</v>
      </c>
      <c r="AS263" s="96">
        <v>506000</v>
      </c>
      <c r="AT263" s="96">
        <v>9780</v>
      </c>
      <c r="AU263" s="96">
        <v>4948680</v>
      </c>
      <c r="AV263" s="96">
        <v>4442680</v>
      </c>
      <c r="AW263" s="96">
        <v>458833</v>
      </c>
      <c r="AX263" s="96">
        <v>450347</v>
      </c>
      <c r="AY263" s="96">
        <v>227875686</v>
      </c>
      <c r="AZ263" s="96">
        <v>1930000</v>
      </c>
      <c r="BA263" s="96">
        <v>976580000</v>
      </c>
      <c r="BB263" s="96">
        <v>5.1813E-4</v>
      </c>
      <c r="BC263" s="96">
        <v>748704314</v>
      </c>
      <c r="BD263" s="96">
        <v>387926.17</v>
      </c>
      <c r="BE263" s="96">
        <v>1149452</v>
      </c>
      <c r="BF263" s="96">
        <v>581622712</v>
      </c>
      <c r="BG263" s="96">
        <v>7.6384199999999999E-3</v>
      </c>
      <c r="BH263" s="96">
        <v>353747026</v>
      </c>
      <c r="BI263" s="96">
        <v>2702068.36</v>
      </c>
      <c r="BJ263" s="96">
        <v>573449</v>
      </c>
      <c r="BK263" s="96">
        <v>290165194</v>
      </c>
      <c r="BL263" s="96">
        <v>1.58128E-3</v>
      </c>
      <c r="BM263" s="96">
        <v>62289508</v>
      </c>
      <c r="BN263" s="96">
        <v>98497.15</v>
      </c>
      <c r="BO263" s="96">
        <v>3188491.68</v>
      </c>
      <c r="BP263" s="96">
        <v>0</v>
      </c>
      <c r="BQ263" s="96">
        <v>0</v>
      </c>
      <c r="BR263" s="96">
        <v>-44431</v>
      </c>
      <c r="BS263" s="96">
        <v>-52</v>
      </c>
      <c r="BT263" s="96">
        <v>0</v>
      </c>
      <c r="BU263" s="96">
        <v>3144009</v>
      </c>
      <c r="BV263" s="96">
        <v>0</v>
      </c>
      <c r="BW263" s="96">
        <v>0</v>
      </c>
      <c r="BX263" s="96">
        <v>0</v>
      </c>
      <c r="BY263" s="96">
        <v>0</v>
      </c>
      <c r="BZ263" s="96">
        <v>0</v>
      </c>
      <c r="CA263" s="96">
        <v>1</v>
      </c>
      <c r="CB263" s="96">
        <v>3144010</v>
      </c>
      <c r="CC263" s="96">
        <v>0</v>
      </c>
      <c r="CD263" s="96">
        <v>3144010</v>
      </c>
      <c r="CE263" s="96">
        <v>506</v>
      </c>
      <c r="CF263" s="96">
        <v>0</v>
      </c>
      <c r="CG263" s="96">
        <v>506</v>
      </c>
      <c r="CH263" s="96">
        <v>5248482</v>
      </c>
      <c r="CI263" s="96">
        <v>159031</v>
      </c>
      <c r="CJ263" s="96">
        <v>0</v>
      </c>
      <c r="CK263" s="96">
        <v>5407513</v>
      </c>
      <c r="CL263" s="96">
        <v>10686.78</v>
      </c>
      <c r="CM263" s="96">
        <v>0</v>
      </c>
      <c r="CN263" s="96">
        <v>0</v>
      </c>
      <c r="CO263" s="96">
        <v>0</v>
      </c>
      <c r="CP263" s="96">
        <v>0</v>
      </c>
      <c r="CQ263" s="96">
        <v>0</v>
      </c>
      <c r="CR263" s="96">
        <v>0</v>
      </c>
      <c r="CS263" s="96">
        <v>0</v>
      </c>
      <c r="CT263" s="96">
        <v>0</v>
      </c>
      <c r="CU263" s="96">
        <v>6301.37</v>
      </c>
      <c r="CV263" s="96">
        <v>0</v>
      </c>
      <c r="CW263" s="96">
        <v>0</v>
      </c>
      <c r="CX263" s="96">
        <v>0</v>
      </c>
      <c r="CY263" s="96">
        <v>0</v>
      </c>
      <c r="CZ263" s="96">
        <v>0</v>
      </c>
      <c r="DA263" s="96">
        <v>0</v>
      </c>
      <c r="DB263" s="96">
        <v>0</v>
      </c>
      <c r="DC263" s="96">
        <v>0</v>
      </c>
      <c r="DD263" s="96">
        <v>0</v>
      </c>
      <c r="DE263" s="96">
        <v>3126524.37</v>
      </c>
      <c r="DF263" s="96">
        <v>0</v>
      </c>
      <c r="DG263" s="96">
        <v>0</v>
      </c>
      <c r="DH263" s="96">
        <v>0</v>
      </c>
      <c r="DI263" s="96">
        <v>0</v>
      </c>
      <c r="DJ263" s="96">
        <v>0</v>
      </c>
      <c r="DK263" s="96">
        <v>0</v>
      </c>
      <c r="DL263" s="96">
        <v>3126524.37</v>
      </c>
      <c r="DM263" s="96">
        <v>2657545.7145000002</v>
      </c>
      <c r="DN263" s="96">
        <v>0</v>
      </c>
      <c r="DO263" s="96">
        <v>0</v>
      </c>
      <c r="DP263" s="96">
        <v>0</v>
      </c>
      <c r="DQ263" s="96">
        <v>0</v>
      </c>
      <c r="DR263" s="96">
        <v>0</v>
      </c>
      <c r="DS263" s="96">
        <v>0</v>
      </c>
      <c r="DT263" s="96">
        <v>0</v>
      </c>
      <c r="DU263" s="96">
        <v>0</v>
      </c>
      <c r="DV263" s="96">
        <v>0</v>
      </c>
      <c r="DW263" s="96">
        <v>2</v>
      </c>
      <c r="DX263" s="96">
        <v>0</v>
      </c>
    </row>
    <row r="264" spans="1:128" x14ac:dyDescent="0.2">
      <c r="A264" s="96">
        <v>4060</v>
      </c>
      <c r="B264" s="96" t="s">
        <v>406</v>
      </c>
      <c r="C264" s="96">
        <v>5493</v>
      </c>
      <c r="D264" s="96">
        <v>5506</v>
      </c>
      <c r="E264" s="96">
        <v>10999</v>
      </c>
      <c r="F264" s="96">
        <v>5500</v>
      </c>
      <c r="G264" s="96">
        <v>174</v>
      </c>
      <c r="H264" s="96">
        <v>0</v>
      </c>
      <c r="I264" s="96">
        <v>5688</v>
      </c>
      <c r="J264" s="96">
        <v>60963000</v>
      </c>
      <c r="K264" s="96">
        <v>44746420</v>
      </c>
      <c r="L264" s="96">
        <v>10411455</v>
      </c>
      <c r="M264" s="96">
        <v>0</v>
      </c>
      <c r="N264" s="96">
        <v>0</v>
      </c>
      <c r="O264" s="96">
        <v>0</v>
      </c>
      <c r="P264" s="96">
        <v>0</v>
      </c>
      <c r="Q264" s="96">
        <v>0</v>
      </c>
      <c r="R264" s="96">
        <v>5805125</v>
      </c>
      <c r="S264" s="96">
        <v>60963000</v>
      </c>
      <c r="T264" s="96">
        <v>801795</v>
      </c>
      <c r="U264" s="96">
        <v>0</v>
      </c>
      <c r="V264" s="96">
        <v>10000</v>
      </c>
      <c r="W264" s="96">
        <v>60151205</v>
      </c>
      <c r="X264" s="96">
        <v>5805125</v>
      </c>
      <c r="Y264" s="96">
        <v>0</v>
      </c>
      <c r="Z264" s="96">
        <v>54346080</v>
      </c>
      <c r="AA264" s="96">
        <v>5700342</v>
      </c>
      <c r="AB264" s="96">
        <v>801795</v>
      </c>
      <c r="AC264" s="96">
        <v>4898547</v>
      </c>
      <c r="AD264" s="96">
        <v>0</v>
      </c>
      <c r="AE264" s="96">
        <v>0</v>
      </c>
      <c r="AF264" s="96">
        <v>0</v>
      </c>
      <c r="AG264" s="96">
        <v>5519649</v>
      </c>
      <c r="AH264" s="96">
        <v>0</v>
      </c>
      <c r="AI264" s="96">
        <v>0</v>
      </c>
      <c r="AJ264" s="96">
        <v>0</v>
      </c>
      <c r="AK264" s="96">
        <v>5519649</v>
      </c>
      <c r="AL264" s="96">
        <v>59865729</v>
      </c>
      <c r="AM264" s="96">
        <v>0</v>
      </c>
      <c r="AN264" s="96">
        <v>0</v>
      </c>
      <c r="AO264" s="96">
        <v>59865729</v>
      </c>
      <c r="AP264" s="96">
        <v>59865729</v>
      </c>
      <c r="AQ264" s="96">
        <v>1000</v>
      </c>
      <c r="AR264" s="96">
        <v>5688000</v>
      </c>
      <c r="AS264" s="96">
        <v>5688000</v>
      </c>
      <c r="AT264" s="96">
        <v>9780</v>
      </c>
      <c r="AU264" s="96">
        <v>55628640</v>
      </c>
      <c r="AV264" s="96">
        <v>49940640</v>
      </c>
      <c r="AW264" s="96">
        <v>4237089</v>
      </c>
      <c r="AX264" s="96">
        <v>904649</v>
      </c>
      <c r="AY264" s="96">
        <v>5145645608</v>
      </c>
      <c r="AZ264" s="96">
        <v>1930000</v>
      </c>
      <c r="BA264" s="96">
        <v>10977840000</v>
      </c>
      <c r="BB264" s="96">
        <v>5.1813E-4</v>
      </c>
      <c r="BC264" s="96">
        <v>5832194392</v>
      </c>
      <c r="BD264" s="96">
        <v>3021834.88</v>
      </c>
      <c r="BE264" s="96">
        <v>1149452</v>
      </c>
      <c r="BF264" s="96">
        <v>6538082976</v>
      </c>
      <c r="BG264" s="96">
        <v>7.6384199999999999E-3</v>
      </c>
      <c r="BH264" s="96">
        <v>1392437368</v>
      </c>
      <c r="BI264" s="96">
        <v>10636021.439999999</v>
      </c>
      <c r="BJ264" s="96">
        <v>573449</v>
      </c>
      <c r="BK264" s="96">
        <v>3261777912</v>
      </c>
      <c r="BL264" s="96">
        <v>1.29901E-3</v>
      </c>
      <c r="BM264" s="96">
        <v>-1883867696</v>
      </c>
      <c r="BN264" s="96">
        <v>-2447162.98</v>
      </c>
      <c r="BO264" s="96">
        <v>11210693.34</v>
      </c>
      <c r="BP264" s="96">
        <v>0</v>
      </c>
      <c r="BQ264" s="96">
        <v>0</v>
      </c>
      <c r="BR264" s="96">
        <v>-156217</v>
      </c>
      <c r="BS264" s="96">
        <v>-1128</v>
      </c>
      <c r="BT264" s="96">
        <v>0</v>
      </c>
      <c r="BU264" s="96">
        <v>11053348</v>
      </c>
      <c r="BV264" s="96">
        <v>0</v>
      </c>
      <c r="BW264" s="96">
        <v>0</v>
      </c>
      <c r="BX264" s="96">
        <v>0</v>
      </c>
      <c r="BY264" s="96">
        <v>0</v>
      </c>
      <c r="BZ264" s="96">
        <v>0</v>
      </c>
      <c r="CA264" s="96">
        <v>15</v>
      </c>
      <c r="CB264" s="96">
        <v>11053363</v>
      </c>
      <c r="CC264" s="96">
        <v>0</v>
      </c>
      <c r="CD264" s="96">
        <v>11053363</v>
      </c>
      <c r="CE264" s="96">
        <v>5688</v>
      </c>
      <c r="CF264" s="96">
        <v>0</v>
      </c>
      <c r="CG264" s="96">
        <v>5688</v>
      </c>
      <c r="CH264" s="96">
        <v>54346080</v>
      </c>
      <c r="CI264" s="96">
        <v>5519649</v>
      </c>
      <c r="CJ264" s="96">
        <v>0</v>
      </c>
      <c r="CK264" s="96">
        <v>59865729</v>
      </c>
      <c r="CL264" s="96">
        <v>10524.92</v>
      </c>
      <c r="CM264" s="96">
        <v>0</v>
      </c>
      <c r="CN264" s="96">
        <v>0</v>
      </c>
      <c r="CO264" s="96">
        <v>0</v>
      </c>
      <c r="CP264" s="96">
        <v>0</v>
      </c>
      <c r="CQ264" s="96">
        <v>0</v>
      </c>
      <c r="CR264" s="96">
        <v>0</v>
      </c>
      <c r="CS264" s="96">
        <v>0</v>
      </c>
      <c r="CT264" s="96">
        <v>0</v>
      </c>
      <c r="CU264" s="96">
        <v>1970.94</v>
      </c>
      <c r="CV264" s="96">
        <v>0</v>
      </c>
      <c r="CW264" s="96">
        <v>0</v>
      </c>
      <c r="CX264" s="96">
        <v>0</v>
      </c>
      <c r="CY264" s="96">
        <v>0</v>
      </c>
      <c r="CZ264" s="96">
        <v>0</v>
      </c>
      <c r="DA264" s="96">
        <v>0</v>
      </c>
      <c r="DB264" s="96">
        <v>0</v>
      </c>
      <c r="DC264" s="96">
        <v>0</v>
      </c>
      <c r="DD264" s="96">
        <v>0</v>
      </c>
      <c r="DE264" s="96">
        <v>10546739.34</v>
      </c>
      <c r="DF264" s="96">
        <v>0</v>
      </c>
      <c r="DG264" s="96">
        <v>0</v>
      </c>
      <c r="DH264" s="96">
        <v>0</v>
      </c>
      <c r="DI264" s="96">
        <v>0</v>
      </c>
      <c r="DJ264" s="96">
        <v>0</v>
      </c>
      <c r="DK264" s="96">
        <v>0</v>
      </c>
      <c r="DL264" s="96">
        <v>10546739.34</v>
      </c>
      <c r="DM264" s="96">
        <v>8964728.4389999993</v>
      </c>
      <c r="DN264" s="96">
        <v>0</v>
      </c>
      <c r="DO264" s="96">
        <v>0</v>
      </c>
      <c r="DP264" s="96">
        <v>0</v>
      </c>
      <c r="DQ264" s="96">
        <v>0</v>
      </c>
      <c r="DR264" s="96">
        <v>0</v>
      </c>
      <c r="DS264" s="96">
        <v>0</v>
      </c>
      <c r="DT264" s="96">
        <v>0</v>
      </c>
      <c r="DU264" s="96">
        <v>0</v>
      </c>
      <c r="DV264" s="96">
        <v>0</v>
      </c>
      <c r="DW264" s="96">
        <v>14</v>
      </c>
      <c r="DX264" s="96">
        <v>0</v>
      </c>
    </row>
    <row r="265" spans="1:128" x14ac:dyDescent="0.2">
      <c r="A265" s="96">
        <v>4067</v>
      </c>
      <c r="B265" s="96" t="s">
        <v>407</v>
      </c>
      <c r="C265" s="96">
        <v>1089</v>
      </c>
      <c r="D265" s="96">
        <v>1090</v>
      </c>
      <c r="E265" s="96">
        <v>2179</v>
      </c>
      <c r="F265" s="96">
        <v>1090</v>
      </c>
      <c r="G265" s="96">
        <v>29</v>
      </c>
      <c r="H265" s="96">
        <v>0</v>
      </c>
      <c r="I265" s="96">
        <v>1121</v>
      </c>
      <c r="J265" s="96">
        <v>11777100</v>
      </c>
      <c r="K265" s="96">
        <v>2288151</v>
      </c>
      <c r="L265" s="96">
        <v>8065447</v>
      </c>
      <c r="M265" s="96">
        <v>0</v>
      </c>
      <c r="N265" s="96">
        <v>0</v>
      </c>
      <c r="O265" s="96">
        <v>0</v>
      </c>
      <c r="P265" s="96">
        <v>0</v>
      </c>
      <c r="Q265" s="96">
        <v>0</v>
      </c>
      <c r="R265" s="96">
        <v>1423502</v>
      </c>
      <c r="S265" s="96">
        <v>12105446</v>
      </c>
      <c r="T265" s="96">
        <v>0</v>
      </c>
      <c r="U265" s="96">
        <v>0</v>
      </c>
      <c r="V265" s="96">
        <v>5000</v>
      </c>
      <c r="W265" s="96">
        <v>12100446</v>
      </c>
      <c r="X265" s="96">
        <v>1423502</v>
      </c>
      <c r="Y265" s="96">
        <v>0</v>
      </c>
      <c r="Z265" s="96">
        <v>10676944</v>
      </c>
      <c r="AA265" s="96">
        <v>1894999.27</v>
      </c>
      <c r="AB265" s="96">
        <v>0</v>
      </c>
      <c r="AC265" s="96">
        <v>1886582</v>
      </c>
      <c r="AD265" s="96">
        <v>0</v>
      </c>
      <c r="AE265" s="96">
        <v>0</v>
      </c>
      <c r="AF265" s="96">
        <v>8417.27</v>
      </c>
      <c r="AG265" s="96">
        <v>1916047.27</v>
      </c>
      <c r="AH265" s="96">
        <v>0</v>
      </c>
      <c r="AI265" s="96">
        <v>0</v>
      </c>
      <c r="AJ265" s="96">
        <v>0</v>
      </c>
      <c r="AK265" s="96">
        <v>1907630</v>
      </c>
      <c r="AL265" s="96">
        <v>12584574</v>
      </c>
      <c r="AM265" s="96">
        <v>0</v>
      </c>
      <c r="AN265" s="96">
        <v>0</v>
      </c>
      <c r="AO265" s="96">
        <v>12584574</v>
      </c>
      <c r="AP265" s="96">
        <v>12584574</v>
      </c>
      <c r="AQ265" s="96">
        <v>1000</v>
      </c>
      <c r="AR265" s="96">
        <v>1121000</v>
      </c>
      <c r="AS265" s="96">
        <v>1121000</v>
      </c>
      <c r="AT265" s="96">
        <v>9780</v>
      </c>
      <c r="AU265" s="96">
        <v>10963380</v>
      </c>
      <c r="AV265" s="96">
        <v>9842380</v>
      </c>
      <c r="AW265" s="96">
        <v>1621194</v>
      </c>
      <c r="AX265" s="96">
        <v>384869</v>
      </c>
      <c r="AY265" s="96">
        <v>431438308</v>
      </c>
      <c r="AZ265" s="96">
        <v>1930000</v>
      </c>
      <c r="BA265" s="96">
        <v>2163530000</v>
      </c>
      <c r="BB265" s="96">
        <v>5.1813E-4</v>
      </c>
      <c r="BC265" s="96">
        <v>1732091692</v>
      </c>
      <c r="BD265" s="96">
        <v>897448.67</v>
      </c>
      <c r="BE265" s="96">
        <v>1149452</v>
      </c>
      <c r="BF265" s="96">
        <v>1288535692</v>
      </c>
      <c r="BG265" s="96">
        <v>7.6384199999999999E-3</v>
      </c>
      <c r="BH265" s="96">
        <v>857097384</v>
      </c>
      <c r="BI265" s="96">
        <v>6546869.7999999998</v>
      </c>
      <c r="BJ265" s="96">
        <v>573449</v>
      </c>
      <c r="BK265" s="96">
        <v>642836329</v>
      </c>
      <c r="BL265" s="96">
        <v>2.5219399999999999E-3</v>
      </c>
      <c r="BM265" s="96">
        <v>211398021</v>
      </c>
      <c r="BN265" s="96">
        <v>533133.13</v>
      </c>
      <c r="BO265" s="96">
        <v>7977451.5999999996</v>
      </c>
      <c r="BP265" s="96">
        <v>0</v>
      </c>
      <c r="BQ265" s="96">
        <v>0</v>
      </c>
      <c r="BR265" s="96">
        <v>-111163</v>
      </c>
      <c r="BS265" s="96">
        <v>-101</v>
      </c>
      <c r="BT265" s="96">
        <v>0</v>
      </c>
      <c r="BU265" s="96">
        <v>7866188</v>
      </c>
      <c r="BV265" s="96">
        <v>0</v>
      </c>
      <c r="BW265" s="96">
        <v>0</v>
      </c>
      <c r="BX265" s="96">
        <v>0</v>
      </c>
      <c r="BY265" s="96">
        <v>0</v>
      </c>
      <c r="BZ265" s="96">
        <v>0</v>
      </c>
      <c r="CA265" s="96">
        <v>1</v>
      </c>
      <c r="CB265" s="96">
        <v>7866189</v>
      </c>
      <c r="CC265" s="96">
        <v>0</v>
      </c>
      <c r="CD265" s="96">
        <v>7866189</v>
      </c>
      <c r="CE265" s="96">
        <v>1121</v>
      </c>
      <c r="CF265" s="96">
        <v>0</v>
      </c>
      <c r="CG265" s="96">
        <v>1121</v>
      </c>
      <c r="CH265" s="96">
        <v>10676944</v>
      </c>
      <c r="CI265" s="96">
        <v>1907630</v>
      </c>
      <c r="CJ265" s="96">
        <v>0</v>
      </c>
      <c r="CK265" s="96">
        <v>12584574</v>
      </c>
      <c r="CL265" s="96">
        <v>11226.2</v>
      </c>
      <c r="CM265" s="96">
        <v>0</v>
      </c>
      <c r="CN265" s="96">
        <v>0</v>
      </c>
      <c r="CO265" s="96">
        <v>0</v>
      </c>
      <c r="CP265" s="96">
        <v>0</v>
      </c>
      <c r="CQ265" s="96">
        <v>0</v>
      </c>
      <c r="CR265" s="96">
        <v>0</v>
      </c>
      <c r="CS265" s="96">
        <v>0</v>
      </c>
      <c r="CT265" s="96">
        <v>0</v>
      </c>
      <c r="CU265" s="96">
        <v>7116.37</v>
      </c>
      <c r="CV265" s="96">
        <v>0</v>
      </c>
      <c r="CW265" s="96">
        <v>0</v>
      </c>
      <c r="CX265" s="96">
        <v>0</v>
      </c>
      <c r="CY265" s="96">
        <v>0</v>
      </c>
      <c r="CZ265" s="96">
        <v>0</v>
      </c>
      <c r="DA265" s="96">
        <v>0</v>
      </c>
      <c r="DB265" s="96">
        <v>0</v>
      </c>
      <c r="DC265" s="96">
        <v>0</v>
      </c>
      <c r="DD265" s="96">
        <v>0</v>
      </c>
      <c r="DE265" s="96">
        <v>8098357.8700000001</v>
      </c>
      <c r="DF265" s="96">
        <v>0</v>
      </c>
      <c r="DG265" s="96">
        <v>0</v>
      </c>
      <c r="DH265" s="96">
        <v>0</v>
      </c>
      <c r="DI265" s="96">
        <v>0</v>
      </c>
      <c r="DJ265" s="96">
        <v>0</v>
      </c>
      <c r="DK265" s="96">
        <v>0</v>
      </c>
      <c r="DL265" s="96">
        <v>8098357.8700000001</v>
      </c>
      <c r="DM265" s="96">
        <v>6883604.1895000003</v>
      </c>
      <c r="DN265" s="96">
        <v>0</v>
      </c>
      <c r="DO265" s="96">
        <v>0</v>
      </c>
      <c r="DP265" s="96">
        <v>0</v>
      </c>
      <c r="DQ265" s="96">
        <v>0</v>
      </c>
      <c r="DR265" s="96">
        <v>0</v>
      </c>
      <c r="DS265" s="96">
        <v>0</v>
      </c>
      <c r="DT265" s="96">
        <v>0</v>
      </c>
      <c r="DU265" s="96">
        <v>0</v>
      </c>
      <c r="DV265" s="96">
        <v>0</v>
      </c>
      <c r="DW265" s="96">
        <v>2</v>
      </c>
      <c r="DX265" s="96">
        <v>0</v>
      </c>
    </row>
    <row r="266" spans="1:128" x14ac:dyDescent="0.2">
      <c r="A266" s="96">
        <v>4074</v>
      </c>
      <c r="B266" s="96" t="s">
        <v>408</v>
      </c>
      <c r="C266" s="96">
        <v>1760</v>
      </c>
      <c r="D266" s="96">
        <v>1754</v>
      </c>
      <c r="E266" s="96">
        <v>3514</v>
      </c>
      <c r="F266" s="96">
        <v>1757</v>
      </c>
      <c r="G266" s="96">
        <v>60</v>
      </c>
      <c r="H266" s="96">
        <v>0</v>
      </c>
      <c r="I266" s="96">
        <v>1817</v>
      </c>
      <c r="J266" s="96">
        <v>19558342</v>
      </c>
      <c r="K266" s="96">
        <v>6225084</v>
      </c>
      <c r="L266" s="96">
        <v>10621646</v>
      </c>
      <c r="M266" s="96">
        <v>0</v>
      </c>
      <c r="N266" s="96">
        <v>0</v>
      </c>
      <c r="O266" s="96">
        <v>0</v>
      </c>
      <c r="P266" s="96">
        <v>0</v>
      </c>
      <c r="Q266" s="96">
        <v>0</v>
      </c>
      <c r="R266" s="96">
        <v>2711612</v>
      </c>
      <c r="S266" s="96">
        <v>19558342</v>
      </c>
      <c r="T266" s="96">
        <v>49774</v>
      </c>
      <c r="U266" s="96">
        <v>0</v>
      </c>
      <c r="V266" s="96">
        <v>551.38</v>
      </c>
      <c r="W266" s="96">
        <v>19508016.620000001</v>
      </c>
      <c r="X266" s="96">
        <v>2711612</v>
      </c>
      <c r="Y266" s="96">
        <v>0</v>
      </c>
      <c r="Z266" s="96">
        <v>16796404.620000001</v>
      </c>
      <c r="AA266" s="96">
        <v>2584663</v>
      </c>
      <c r="AB266" s="96">
        <v>49774</v>
      </c>
      <c r="AC266" s="96">
        <v>2534639</v>
      </c>
      <c r="AD266" s="96">
        <v>0</v>
      </c>
      <c r="AE266" s="96">
        <v>0</v>
      </c>
      <c r="AF266" s="96">
        <v>250</v>
      </c>
      <c r="AG266" s="96">
        <v>2608270</v>
      </c>
      <c r="AH266" s="96">
        <v>8410.42</v>
      </c>
      <c r="AI266" s="96">
        <v>0</v>
      </c>
      <c r="AJ266" s="96">
        <v>0</v>
      </c>
      <c r="AK266" s="96">
        <v>2616430.42</v>
      </c>
      <c r="AL266" s="96">
        <v>19412835.039999999</v>
      </c>
      <c r="AM266" s="96">
        <v>0</v>
      </c>
      <c r="AN266" s="96">
        <v>0</v>
      </c>
      <c r="AO266" s="96">
        <v>19412835.039999999</v>
      </c>
      <c r="AP266" s="96">
        <v>19412835.039999999</v>
      </c>
      <c r="AQ266" s="96">
        <v>1000</v>
      </c>
      <c r="AR266" s="96">
        <v>1817000</v>
      </c>
      <c r="AS266" s="96">
        <v>1817000</v>
      </c>
      <c r="AT266" s="96">
        <v>9780</v>
      </c>
      <c r="AU266" s="96">
        <v>17770260</v>
      </c>
      <c r="AV266" s="96">
        <v>15953260</v>
      </c>
      <c r="AW266" s="96">
        <v>1642575.0399999991</v>
      </c>
      <c r="AX266" s="96">
        <v>468868</v>
      </c>
      <c r="AY266" s="96">
        <v>851933586</v>
      </c>
      <c r="AZ266" s="96">
        <v>1930000</v>
      </c>
      <c r="BA266" s="96">
        <v>3506810000</v>
      </c>
      <c r="BB266" s="96">
        <v>5.1813E-4</v>
      </c>
      <c r="BC266" s="96">
        <v>2654876414</v>
      </c>
      <c r="BD266" s="96">
        <v>1375571.12</v>
      </c>
      <c r="BE266" s="96">
        <v>1149452</v>
      </c>
      <c r="BF266" s="96">
        <v>2088554284</v>
      </c>
      <c r="BG266" s="96">
        <v>7.6384199999999999E-3</v>
      </c>
      <c r="BH266" s="96">
        <v>1236620698</v>
      </c>
      <c r="BI266" s="96">
        <v>9445828.2699999996</v>
      </c>
      <c r="BJ266" s="96">
        <v>573449</v>
      </c>
      <c r="BK266" s="96">
        <v>1041956833</v>
      </c>
      <c r="BL266" s="96">
        <v>1.57643E-3</v>
      </c>
      <c r="BM266" s="96">
        <v>190023247</v>
      </c>
      <c r="BN266" s="96">
        <v>299558.34999999998</v>
      </c>
      <c r="BO266" s="96">
        <v>11120957.74</v>
      </c>
      <c r="BP266" s="96">
        <v>0</v>
      </c>
      <c r="BQ266" s="96">
        <v>0</v>
      </c>
      <c r="BR266" s="96">
        <v>-154967</v>
      </c>
      <c r="BS266" s="96">
        <v>-194</v>
      </c>
      <c r="BT266" s="96">
        <v>0</v>
      </c>
      <c r="BU266" s="96">
        <v>10965797</v>
      </c>
      <c r="BV266" s="96">
        <v>0</v>
      </c>
      <c r="BW266" s="96">
        <v>0</v>
      </c>
      <c r="BX266" s="96">
        <v>0</v>
      </c>
      <c r="BY266" s="96">
        <v>0</v>
      </c>
      <c r="BZ266" s="96">
        <v>0</v>
      </c>
      <c r="CA266" s="96">
        <v>2</v>
      </c>
      <c r="CB266" s="96">
        <v>10965799</v>
      </c>
      <c r="CC266" s="96">
        <v>0</v>
      </c>
      <c r="CD266" s="96">
        <v>10965799</v>
      </c>
      <c r="CE266" s="96">
        <v>1817</v>
      </c>
      <c r="CF266" s="96">
        <v>0</v>
      </c>
      <c r="CG266" s="96">
        <v>1817</v>
      </c>
      <c r="CH266" s="96">
        <v>16796404.620000001</v>
      </c>
      <c r="CI266" s="96">
        <v>2616430.42</v>
      </c>
      <c r="CJ266" s="96">
        <v>0</v>
      </c>
      <c r="CK266" s="96">
        <v>19412835.039999999</v>
      </c>
      <c r="CL266" s="96">
        <v>10684</v>
      </c>
      <c r="CM266" s="96">
        <v>0</v>
      </c>
      <c r="CN266" s="96">
        <v>0</v>
      </c>
      <c r="CO266" s="96">
        <v>0</v>
      </c>
      <c r="CP266" s="96">
        <v>0</v>
      </c>
      <c r="CQ266" s="96">
        <v>0</v>
      </c>
      <c r="CR266" s="96">
        <v>0</v>
      </c>
      <c r="CS266" s="96">
        <v>0</v>
      </c>
      <c r="CT266" s="96">
        <v>0</v>
      </c>
      <c r="CU266" s="96">
        <v>6120.51</v>
      </c>
      <c r="CV266" s="96">
        <v>0</v>
      </c>
      <c r="CW266" s="96">
        <v>0</v>
      </c>
      <c r="CX266" s="96">
        <v>0</v>
      </c>
      <c r="CY266" s="96">
        <v>0</v>
      </c>
      <c r="CZ266" s="96">
        <v>0</v>
      </c>
      <c r="DA266" s="96">
        <v>0</v>
      </c>
      <c r="DB266" s="96">
        <v>0</v>
      </c>
      <c r="DC266" s="96">
        <v>0</v>
      </c>
      <c r="DD266" s="96">
        <v>0</v>
      </c>
      <c r="DE266" s="96">
        <v>10766466.869999999</v>
      </c>
      <c r="DF266" s="96">
        <v>0</v>
      </c>
      <c r="DG266" s="96">
        <v>0</v>
      </c>
      <c r="DH266" s="96">
        <v>0</v>
      </c>
      <c r="DI266" s="96">
        <v>0</v>
      </c>
      <c r="DJ266" s="96">
        <v>0</v>
      </c>
      <c r="DK266" s="96">
        <v>0</v>
      </c>
      <c r="DL266" s="96">
        <v>10766466.869999999</v>
      </c>
      <c r="DM266" s="96">
        <v>9151496.8394999988</v>
      </c>
      <c r="DN266" s="96">
        <v>0</v>
      </c>
      <c r="DO266" s="96">
        <v>0</v>
      </c>
      <c r="DP266" s="96">
        <v>0</v>
      </c>
      <c r="DQ266" s="96">
        <v>0</v>
      </c>
      <c r="DR266" s="96">
        <v>0</v>
      </c>
      <c r="DS266" s="96">
        <v>0</v>
      </c>
      <c r="DT266" s="96">
        <v>0</v>
      </c>
      <c r="DU266" s="96">
        <v>0</v>
      </c>
      <c r="DV266" s="96">
        <v>0</v>
      </c>
      <c r="DW266" s="96">
        <v>0</v>
      </c>
      <c r="DX266" s="96">
        <v>0</v>
      </c>
    </row>
    <row r="267" spans="1:128" x14ac:dyDescent="0.2">
      <c r="A267" s="96">
        <v>4088</v>
      </c>
      <c r="B267" s="96" t="s">
        <v>409</v>
      </c>
      <c r="C267" s="96">
        <v>1255</v>
      </c>
      <c r="D267" s="96">
        <v>1263</v>
      </c>
      <c r="E267" s="96">
        <v>2518</v>
      </c>
      <c r="F267" s="96">
        <v>1259</v>
      </c>
      <c r="G267" s="96">
        <v>39</v>
      </c>
      <c r="H267" s="96">
        <v>1.1299999999999999</v>
      </c>
      <c r="I267" s="96">
        <v>1307</v>
      </c>
      <c r="J267" s="96">
        <v>13338794.42</v>
      </c>
      <c r="K267" s="96">
        <v>3696432</v>
      </c>
      <c r="L267" s="96">
        <v>8224960</v>
      </c>
      <c r="M267" s="96">
        <v>0</v>
      </c>
      <c r="N267" s="96">
        <v>0</v>
      </c>
      <c r="O267" s="96">
        <v>0</v>
      </c>
      <c r="P267" s="96">
        <v>0</v>
      </c>
      <c r="Q267" s="96">
        <v>0</v>
      </c>
      <c r="R267" s="96">
        <v>1417402.42</v>
      </c>
      <c r="S267" s="96">
        <v>13578484.99</v>
      </c>
      <c r="T267" s="96">
        <v>100118</v>
      </c>
      <c r="U267" s="96">
        <v>0</v>
      </c>
      <c r="V267" s="96">
        <v>0</v>
      </c>
      <c r="W267" s="96">
        <v>13478366.99</v>
      </c>
      <c r="X267" s="96">
        <v>1417402.42</v>
      </c>
      <c r="Y267" s="96">
        <v>0</v>
      </c>
      <c r="Z267" s="96">
        <v>12060964.57</v>
      </c>
      <c r="AA267" s="96">
        <v>1330323</v>
      </c>
      <c r="AB267" s="96">
        <v>100118</v>
      </c>
      <c r="AC267" s="96">
        <v>1191925</v>
      </c>
      <c r="AD267" s="96">
        <v>0</v>
      </c>
      <c r="AE267" s="96">
        <v>0</v>
      </c>
      <c r="AF267" s="96">
        <v>38280</v>
      </c>
      <c r="AG267" s="96">
        <v>1354322.4</v>
      </c>
      <c r="AH267" s="96">
        <v>0</v>
      </c>
      <c r="AI267" s="96">
        <v>0</v>
      </c>
      <c r="AJ267" s="96">
        <v>0</v>
      </c>
      <c r="AK267" s="96">
        <v>1316042.3999999999</v>
      </c>
      <c r="AL267" s="96">
        <v>13377006.970000001</v>
      </c>
      <c r="AM267" s="96">
        <v>0</v>
      </c>
      <c r="AN267" s="96">
        <v>0</v>
      </c>
      <c r="AO267" s="96">
        <v>13377006.970000001</v>
      </c>
      <c r="AP267" s="96">
        <v>13377006.970000001</v>
      </c>
      <c r="AQ267" s="96">
        <v>1000</v>
      </c>
      <c r="AR267" s="96">
        <v>1307000</v>
      </c>
      <c r="AS267" s="96">
        <v>1307000</v>
      </c>
      <c r="AT267" s="96">
        <v>9780</v>
      </c>
      <c r="AU267" s="96">
        <v>12782460</v>
      </c>
      <c r="AV267" s="96">
        <v>11475460</v>
      </c>
      <c r="AW267" s="96">
        <v>594546.97000000067</v>
      </c>
      <c r="AX267" s="96">
        <v>441535</v>
      </c>
      <c r="AY267" s="96">
        <v>577085649</v>
      </c>
      <c r="AZ267" s="96">
        <v>1930000</v>
      </c>
      <c r="BA267" s="96">
        <v>2522510000</v>
      </c>
      <c r="BB267" s="96">
        <v>5.1813E-4</v>
      </c>
      <c r="BC267" s="96">
        <v>1945424351</v>
      </c>
      <c r="BD267" s="96">
        <v>1007982.72</v>
      </c>
      <c r="BE267" s="96">
        <v>1149452</v>
      </c>
      <c r="BF267" s="96">
        <v>1502333764</v>
      </c>
      <c r="BG267" s="96">
        <v>7.6384199999999999E-3</v>
      </c>
      <c r="BH267" s="96">
        <v>925248115</v>
      </c>
      <c r="BI267" s="96">
        <v>7067433.71</v>
      </c>
      <c r="BJ267" s="96">
        <v>573449</v>
      </c>
      <c r="BK267" s="96">
        <v>749497843</v>
      </c>
      <c r="BL267" s="96">
        <v>7.9325999999999995E-4</v>
      </c>
      <c r="BM267" s="96">
        <v>172412194</v>
      </c>
      <c r="BN267" s="96">
        <v>136767.70000000001</v>
      </c>
      <c r="BO267" s="96">
        <v>8212184.1299999999</v>
      </c>
      <c r="BP267" s="96">
        <v>0</v>
      </c>
      <c r="BQ267" s="96">
        <v>0</v>
      </c>
      <c r="BR267" s="96">
        <v>-114434</v>
      </c>
      <c r="BS267" s="96">
        <v>-129</v>
      </c>
      <c r="BT267" s="96">
        <v>0</v>
      </c>
      <c r="BU267" s="96">
        <v>8097621</v>
      </c>
      <c r="BV267" s="96">
        <v>0</v>
      </c>
      <c r="BW267" s="96">
        <v>0</v>
      </c>
      <c r="BX267" s="96">
        <v>0</v>
      </c>
      <c r="BY267" s="96">
        <v>0</v>
      </c>
      <c r="BZ267" s="96">
        <v>0</v>
      </c>
      <c r="CA267" s="96">
        <v>1</v>
      </c>
      <c r="CB267" s="96">
        <v>8097622</v>
      </c>
      <c r="CC267" s="96">
        <v>0</v>
      </c>
      <c r="CD267" s="96">
        <v>8097622</v>
      </c>
      <c r="CE267" s="96">
        <v>1307</v>
      </c>
      <c r="CF267" s="96">
        <v>0</v>
      </c>
      <c r="CG267" s="96">
        <v>1307</v>
      </c>
      <c r="CH267" s="96">
        <v>12060964.57</v>
      </c>
      <c r="CI267" s="96">
        <v>1316042.3999999999</v>
      </c>
      <c r="CJ267" s="96">
        <v>0</v>
      </c>
      <c r="CK267" s="96">
        <v>13377006.970000001</v>
      </c>
      <c r="CL267" s="96">
        <v>10234.89</v>
      </c>
      <c r="CM267" s="96">
        <v>0</v>
      </c>
      <c r="CN267" s="96">
        <v>0</v>
      </c>
      <c r="CO267" s="96">
        <v>0</v>
      </c>
      <c r="CP267" s="96">
        <v>0</v>
      </c>
      <c r="CQ267" s="96">
        <v>0</v>
      </c>
      <c r="CR267" s="96">
        <v>0</v>
      </c>
      <c r="CS267" s="96">
        <v>0</v>
      </c>
      <c r="CT267" s="96">
        <v>0</v>
      </c>
      <c r="CU267" s="96">
        <v>6283.23</v>
      </c>
      <c r="CV267" s="96">
        <v>0</v>
      </c>
      <c r="CW267" s="96">
        <v>0</v>
      </c>
      <c r="CX267" s="96">
        <v>0</v>
      </c>
      <c r="CY267" s="96">
        <v>0</v>
      </c>
      <c r="CZ267" s="96">
        <v>0</v>
      </c>
      <c r="DA267" s="96">
        <v>0</v>
      </c>
      <c r="DB267" s="96">
        <v>0</v>
      </c>
      <c r="DC267" s="96">
        <v>0</v>
      </c>
      <c r="DD267" s="96">
        <v>0</v>
      </c>
      <c r="DE267" s="96">
        <v>8337254.9800000004</v>
      </c>
      <c r="DF267" s="96">
        <v>0</v>
      </c>
      <c r="DG267" s="96">
        <v>0</v>
      </c>
      <c r="DH267" s="96">
        <v>0</v>
      </c>
      <c r="DI267" s="96">
        <v>0</v>
      </c>
      <c r="DJ267" s="96">
        <v>0</v>
      </c>
      <c r="DK267" s="96">
        <v>0</v>
      </c>
      <c r="DL267" s="96">
        <v>8337254.9800000004</v>
      </c>
      <c r="DM267" s="96">
        <v>7086666.733</v>
      </c>
      <c r="DN267" s="96">
        <v>0</v>
      </c>
      <c r="DO267" s="96">
        <v>0</v>
      </c>
      <c r="DP267" s="96">
        <v>0</v>
      </c>
      <c r="DQ267" s="96">
        <v>0</v>
      </c>
      <c r="DR267" s="96">
        <v>0</v>
      </c>
      <c r="DS267" s="96">
        <v>0</v>
      </c>
      <c r="DT267" s="96">
        <v>0</v>
      </c>
      <c r="DU267" s="96">
        <v>0</v>
      </c>
      <c r="DV267" s="96">
        <v>0</v>
      </c>
      <c r="DW267" s="96">
        <v>8</v>
      </c>
      <c r="DX267" s="96">
        <v>0</v>
      </c>
    </row>
    <row r="268" spans="1:128" x14ac:dyDescent="0.2">
      <c r="A268" s="96">
        <v>4095</v>
      </c>
      <c r="B268" s="96" t="s">
        <v>410</v>
      </c>
      <c r="C268" s="96">
        <v>2858</v>
      </c>
      <c r="D268" s="96">
        <v>2835</v>
      </c>
      <c r="E268" s="96">
        <v>5693</v>
      </c>
      <c r="F268" s="96">
        <v>2847</v>
      </c>
      <c r="G268" s="96">
        <v>98</v>
      </c>
      <c r="H268" s="96">
        <v>0</v>
      </c>
      <c r="I268" s="96">
        <v>2959</v>
      </c>
      <c r="J268" s="96">
        <v>34041312</v>
      </c>
      <c r="K268" s="96">
        <v>15833387</v>
      </c>
      <c r="L268" s="96">
        <v>13851532</v>
      </c>
      <c r="M268" s="96">
        <v>0</v>
      </c>
      <c r="N268" s="96">
        <v>0</v>
      </c>
      <c r="O268" s="96">
        <v>0</v>
      </c>
      <c r="P268" s="96">
        <v>0</v>
      </c>
      <c r="Q268" s="96">
        <v>0</v>
      </c>
      <c r="R268" s="96">
        <v>4356393</v>
      </c>
      <c r="S268" s="96">
        <v>34531370</v>
      </c>
      <c r="T268" s="96">
        <v>0</v>
      </c>
      <c r="U268" s="96">
        <v>0</v>
      </c>
      <c r="V268" s="96">
        <v>139129</v>
      </c>
      <c r="W268" s="96">
        <v>34392241</v>
      </c>
      <c r="X268" s="96">
        <v>4356393</v>
      </c>
      <c r="Y268" s="96">
        <v>0</v>
      </c>
      <c r="Z268" s="96">
        <v>30035848</v>
      </c>
      <c r="AA268" s="96">
        <v>2343012</v>
      </c>
      <c r="AB268" s="96">
        <v>0</v>
      </c>
      <c r="AC268" s="96">
        <v>2302087</v>
      </c>
      <c r="AD268" s="96">
        <v>0</v>
      </c>
      <c r="AE268" s="96">
        <v>0</v>
      </c>
      <c r="AF268" s="96">
        <v>40925</v>
      </c>
      <c r="AG268" s="96">
        <v>2333185</v>
      </c>
      <c r="AH268" s="96">
        <v>0</v>
      </c>
      <c r="AI268" s="96">
        <v>0</v>
      </c>
      <c r="AJ268" s="96">
        <v>0</v>
      </c>
      <c r="AK268" s="96">
        <v>2292260</v>
      </c>
      <c r="AL268" s="96">
        <v>32328108</v>
      </c>
      <c r="AM268" s="96">
        <v>0</v>
      </c>
      <c r="AN268" s="96">
        <v>0</v>
      </c>
      <c r="AO268" s="96">
        <v>32328108</v>
      </c>
      <c r="AP268" s="96">
        <v>32328108</v>
      </c>
      <c r="AQ268" s="96">
        <v>1000</v>
      </c>
      <c r="AR268" s="96">
        <v>2959000</v>
      </c>
      <c r="AS268" s="96">
        <v>2959000</v>
      </c>
      <c r="AT268" s="96">
        <v>9780</v>
      </c>
      <c r="AU268" s="96">
        <v>28939020</v>
      </c>
      <c r="AV268" s="96">
        <v>25980020</v>
      </c>
      <c r="AW268" s="96">
        <v>3389088</v>
      </c>
      <c r="AX268" s="96">
        <v>618819</v>
      </c>
      <c r="AY268" s="96">
        <v>1831086038</v>
      </c>
      <c r="AZ268" s="96">
        <v>1930000</v>
      </c>
      <c r="BA268" s="96">
        <v>5710870000</v>
      </c>
      <c r="BB268" s="96">
        <v>5.1813E-4</v>
      </c>
      <c r="BC268" s="96">
        <v>3879783962</v>
      </c>
      <c r="BD268" s="96">
        <v>2010232.46</v>
      </c>
      <c r="BE268" s="96">
        <v>1149452</v>
      </c>
      <c r="BF268" s="96">
        <v>3401228468</v>
      </c>
      <c r="BG268" s="96">
        <v>7.6384199999999999E-3</v>
      </c>
      <c r="BH268" s="96">
        <v>1570142430</v>
      </c>
      <c r="BI268" s="96">
        <v>11993407.34</v>
      </c>
      <c r="BJ268" s="96">
        <v>573449</v>
      </c>
      <c r="BK268" s="96">
        <v>1696835591</v>
      </c>
      <c r="BL268" s="96">
        <v>1.9973E-3</v>
      </c>
      <c r="BM268" s="96">
        <v>-134250447</v>
      </c>
      <c r="BN268" s="96">
        <v>-268138.42</v>
      </c>
      <c r="BO268" s="96">
        <v>13735501.380000001</v>
      </c>
      <c r="BP268" s="96">
        <v>0</v>
      </c>
      <c r="BQ268" s="96">
        <v>0</v>
      </c>
      <c r="BR268" s="96">
        <v>-191399</v>
      </c>
      <c r="BS268" s="96">
        <v>-405</v>
      </c>
      <c r="BT268" s="96">
        <v>0</v>
      </c>
      <c r="BU268" s="96">
        <v>13543697</v>
      </c>
      <c r="BV268" s="96">
        <v>0</v>
      </c>
      <c r="BW268" s="96">
        <v>0</v>
      </c>
      <c r="BX268" s="96">
        <v>0</v>
      </c>
      <c r="BY268" s="96">
        <v>0</v>
      </c>
      <c r="BZ268" s="96">
        <v>0</v>
      </c>
      <c r="CA268" s="96">
        <v>6</v>
      </c>
      <c r="CB268" s="96">
        <v>13543703</v>
      </c>
      <c r="CC268" s="96">
        <v>0</v>
      </c>
      <c r="CD268" s="96">
        <v>13543703</v>
      </c>
      <c r="CE268" s="96">
        <v>2959</v>
      </c>
      <c r="CF268" s="96">
        <v>0</v>
      </c>
      <c r="CG268" s="96">
        <v>2959</v>
      </c>
      <c r="CH268" s="96">
        <v>30035848</v>
      </c>
      <c r="CI268" s="96">
        <v>2292260</v>
      </c>
      <c r="CJ268" s="96">
        <v>0</v>
      </c>
      <c r="CK268" s="96">
        <v>32328108</v>
      </c>
      <c r="CL268" s="96">
        <v>10925.35</v>
      </c>
      <c r="CM268" s="96">
        <v>0</v>
      </c>
      <c r="CN268" s="96">
        <v>0</v>
      </c>
      <c r="CO268" s="96">
        <v>0</v>
      </c>
      <c r="CP268" s="96">
        <v>0</v>
      </c>
      <c r="CQ268" s="96">
        <v>0</v>
      </c>
      <c r="CR268" s="96">
        <v>0</v>
      </c>
      <c r="CS268" s="96">
        <v>0</v>
      </c>
      <c r="CT268" s="96">
        <v>0</v>
      </c>
      <c r="CU268" s="96">
        <v>4641.9399999999996</v>
      </c>
      <c r="CV268" s="96">
        <v>0</v>
      </c>
      <c r="CW268" s="96">
        <v>0</v>
      </c>
      <c r="CX268" s="96">
        <v>0</v>
      </c>
      <c r="CY268" s="96">
        <v>0</v>
      </c>
      <c r="CZ268" s="96">
        <v>0</v>
      </c>
      <c r="DA268" s="96">
        <v>0</v>
      </c>
      <c r="DB268" s="96">
        <v>0</v>
      </c>
      <c r="DC268" s="96">
        <v>0</v>
      </c>
      <c r="DD268" s="96">
        <v>0</v>
      </c>
      <c r="DE268" s="96">
        <v>14039292.609999999</v>
      </c>
      <c r="DF268" s="96">
        <v>0</v>
      </c>
      <c r="DG268" s="96">
        <v>0</v>
      </c>
      <c r="DH268" s="96">
        <v>0</v>
      </c>
      <c r="DI268" s="96">
        <v>0</v>
      </c>
      <c r="DJ268" s="96">
        <v>0</v>
      </c>
      <c r="DK268" s="96">
        <v>0</v>
      </c>
      <c r="DL268" s="96">
        <v>14039292.609999999</v>
      </c>
      <c r="DM268" s="96">
        <v>11933398.718499999</v>
      </c>
      <c r="DN268" s="96">
        <v>0</v>
      </c>
      <c r="DO268" s="96">
        <v>0</v>
      </c>
      <c r="DP268" s="96">
        <v>0</v>
      </c>
      <c r="DQ268" s="96">
        <v>0</v>
      </c>
      <c r="DR268" s="96">
        <v>0</v>
      </c>
      <c r="DS268" s="96">
        <v>0</v>
      </c>
      <c r="DT268" s="96">
        <v>0</v>
      </c>
      <c r="DU268" s="96">
        <v>0</v>
      </c>
      <c r="DV268" s="96">
        <v>0</v>
      </c>
      <c r="DW268" s="96">
        <v>14</v>
      </c>
      <c r="DX268" s="96">
        <v>0</v>
      </c>
    </row>
    <row r="269" spans="1:128" x14ac:dyDescent="0.2">
      <c r="A269" s="96">
        <v>4137</v>
      </c>
      <c r="B269" s="96" t="s">
        <v>411</v>
      </c>
      <c r="C269" s="96">
        <v>953</v>
      </c>
      <c r="D269" s="96">
        <v>962</v>
      </c>
      <c r="E269" s="96">
        <v>1915</v>
      </c>
      <c r="F269" s="96">
        <v>958</v>
      </c>
      <c r="G269" s="96">
        <v>9</v>
      </c>
      <c r="H269" s="96">
        <v>0.61</v>
      </c>
      <c r="I269" s="96">
        <v>978</v>
      </c>
      <c r="J269" s="96">
        <v>10774902</v>
      </c>
      <c r="K269" s="96">
        <v>4156156</v>
      </c>
      <c r="L269" s="96">
        <v>5400381</v>
      </c>
      <c r="M269" s="96">
        <v>0</v>
      </c>
      <c r="N269" s="96">
        <v>0</v>
      </c>
      <c r="O269" s="96">
        <v>0</v>
      </c>
      <c r="P269" s="96">
        <v>0</v>
      </c>
      <c r="Q269" s="96">
        <v>0</v>
      </c>
      <c r="R269" s="96">
        <v>1218365</v>
      </c>
      <c r="S269" s="96">
        <v>10774902</v>
      </c>
      <c r="T269" s="96">
        <v>114810</v>
      </c>
      <c r="U269" s="96">
        <v>0</v>
      </c>
      <c r="V269" s="96">
        <v>1000</v>
      </c>
      <c r="W269" s="96">
        <v>10659092</v>
      </c>
      <c r="X269" s="96">
        <v>1218365</v>
      </c>
      <c r="Y269" s="96">
        <v>0</v>
      </c>
      <c r="Z269" s="96">
        <v>9440727</v>
      </c>
      <c r="AA269" s="96">
        <v>1074900</v>
      </c>
      <c r="AB269" s="96">
        <v>114810</v>
      </c>
      <c r="AC269" s="96">
        <v>958790</v>
      </c>
      <c r="AD269" s="96">
        <v>0</v>
      </c>
      <c r="AE269" s="96">
        <v>0</v>
      </c>
      <c r="AF269" s="96">
        <v>1300</v>
      </c>
      <c r="AG269" s="96">
        <v>1088220</v>
      </c>
      <c r="AH269" s="96">
        <v>0</v>
      </c>
      <c r="AI269" s="96">
        <v>0</v>
      </c>
      <c r="AJ269" s="96">
        <v>0</v>
      </c>
      <c r="AK269" s="96">
        <v>1086920</v>
      </c>
      <c r="AL269" s="96">
        <v>10527647</v>
      </c>
      <c r="AM269" s="96">
        <v>0</v>
      </c>
      <c r="AN269" s="96">
        <v>0</v>
      </c>
      <c r="AO269" s="96">
        <v>10527647</v>
      </c>
      <c r="AP269" s="96">
        <v>10527647</v>
      </c>
      <c r="AQ269" s="96">
        <v>1000</v>
      </c>
      <c r="AR269" s="96">
        <v>978000</v>
      </c>
      <c r="AS269" s="96">
        <v>978000</v>
      </c>
      <c r="AT269" s="96">
        <v>9780</v>
      </c>
      <c r="AU269" s="96">
        <v>9564840</v>
      </c>
      <c r="AV269" s="96">
        <v>8586840</v>
      </c>
      <c r="AW269" s="96">
        <v>962807</v>
      </c>
      <c r="AX269" s="96">
        <v>535068</v>
      </c>
      <c r="AY269" s="96">
        <v>523296894</v>
      </c>
      <c r="AZ269" s="96">
        <v>1930000</v>
      </c>
      <c r="BA269" s="96">
        <v>1887540000</v>
      </c>
      <c r="BB269" s="96">
        <v>5.1813E-4</v>
      </c>
      <c r="BC269" s="96">
        <v>1364243106</v>
      </c>
      <c r="BD269" s="96">
        <v>706855.28</v>
      </c>
      <c r="BE269" s="96">
        <v>1149452</v>
      </c>
      <c r="BF269" s="96">
        <v>1124164056</v>
      </c>
      <c r="BG269" s="96">
        <v>7.6384199999999999E-3</v>
      </c>
      <c r="BH269" s="96">
        <v>600867162</v>
      </c>
      <c r="BI269" s="96">
        <v>4589675.75</v>
      </c>
      <c r="BJ269" s="96">
        <v>573449</v>
      </c>
      <c r="BK269" s="96">
        <v>560833122</v>
      </c>
      <c r="BL269" s="96">
        <v>1.71674E-3</v>
      </c>
      <c r="BM269" s="96">
        <v>37536228</v>
      </c>
      <c r="BN269" s="96">
        <v>64439.94</v>
      </c>
      <c r="BO269" s="96">
        <v>5360970.97</v>
      </c>
      <c r="BP269" s="96">
        <v>0</v>
      </c>
      <c r="BQ269" s="96">
        <v>0</v>
      </c>
      <c r="BR269" s="96">
        <v>-74703</v>
      </c>
      <c r="BS269" s="96">
        <v>-120</v>
      </c>
      <c r="BT269" s="96">
        <v>0</v>
      </c>
      <c r="BU269" s="96">
        <v>5286148</v>
      </c>
      <c r="BV269" s="96">
        <v>0</v>
      </c>
      <c r="BW269" s="96">
        <v>0</v>
      </c>
      <c r="BX269" s="96">
        <v>0</v>
      </c>
      <c r="BY269" s="96">
        <v>0</v>
      </c>
      <c r="BZ269" s="96">
        <v>0</v>
      </c>
      <c r="CA269" s="96">
        <v>2</v>
      </c>
      <c r="CB269" s="96">
        <v>5286150</v>
      </c>
      <c r="CC269" s="96">
        <v>0</v>
      </c>
      <c r="CD269" s="96">
        <v>5286150</v>
      </c>
      <c r="CE269" s="96">
        <v>978</v>
      </c>
      <c r="CF269" s="96">
        <v>0</v>
      </c>
      <c r="CG269" s="96">
        <v>978</v>
      </c>
      <c r="CH269" s="96">
        <v>9440727</v>
      </c>
      <c r="CI269" s="96">
        <v>1086920</v>
      </c>
      <c r="CJ269" s="96">
        <v>0</v>
      </c>
      <c r="CK269" s="96">
        <v>10527647</v>
      </c>
      <c r="CL269" s="96">
        <v>10764.47</v>
      </c>
      <c r="CM269" s="96">
        <v>0</v>
      </c>
      <c r="CN269" s="96">
        <v>0</v>
      </c>
      <c r="CO269" s="96">
        <v>0</v>
      </c>
      <c r="CP269" s="96">
        <v>0</v>
      </c>
      <c r="CQ269" s="96">
        <v>0</v>
      </c>
      <c r="CR269" s="96">
        <v>0</v>
      </c>
      <c r="CS269" s="96">
        <v>0</v>
      </c>
      <c r="CT269" s="96">
        <v>0</v>
      </c>
      <c r="CU269" s="96">
        <v>5481.57</v>
      </c>
      <c r="CV269" s="96">
        <v>0</v>
      </c>
      <c r="CW269" s="96">
        <v>0</v>
      </c>
      <c r="CX269" s="96">
        <v>0</v>
      </c>
      <c r="CY269" s="96">
        <v>0</v>
      </c>
      <c r="CZ269" s="96">
        <v>0</v>
      </c>
      <c r="DA269" s="96">
        <v>0</v>
      </c>
      <c r="DB269" s="96">
        <v>0</v>
      </c>
      <c r="DC269" s="96">
        <v>0</v>
      </c>
      <c r="DD269" s="96">
        <v>0</v>
      </c>
      <c r="DE269" s="96">
        <v>5473842.6399999997</v>
      </c>
      <c r="DF269" s="96">
        <v>0</v>
      </c>
      <c r="DG269" s="96">
        <v>0</v>
      </c>
      <c r="DH269" s="96">
        <v>0</v>
      </c>
      <c r="DI269" s="96">
        <v>0</v>
      </c>
      <c r="DJ269" s="96">
        <v>0</v>
      </c>
      <c r="DK269" s="96">
        <v>0</v>
      </c>
      <c r="DL269" s="96">
        <v>5473842.6399999997</v>
      </c>
      <c r="DM269" s="96">
        <v>4652766.2439999999</v>
      </c>
      <c r="DN269" s="96">
        <v>0</v>
      </c>
      <c r="DO269" s="96">
        <v>0</v>
      </c>
      <c r="DP269" s="96">
        <v>0</v>
      </c>
      <c r="DQ269" s="96">
        <v>0</v>
      </c>
      <c r="DR269" s="96">
        <v>0</v>
      </c>
      <c r="DS269" s="96">
        <v>0</v>
      </c>
      <c r="DT269" s="96">
        <v>0</v>
      </c>
      <c r="DU269" s="96">
        <v>0</v>
      </c>
      <c r="DV269" s="96">
        <v>0</v>
      </c>
      <c r="DW269" s="96">
        <v>10</v>
      </c>
      <c r="DX269" s="96">
        <v>0</v>
      </c>
    </row>
    <row r="270" spans="1:128" x14ac:dyDescent="0.2">
      <c r="A270" s="96">
        <v>4144</v>
      </c>
      <c r="B270" s="96" t="s">
        <v>412</v>
      </c>
      <c r="C270" s="96">
        <v>3673</v>
      </c>
      <c r="D270" s="96">
        <v>3674</v>
      </c>
      <c r="E270" s="96">
        <v>7347</v>
      </c>
      <c r="F270" s="96">
        <v>3674</v>
      </c>
      <c r="G270" s="96">
        <v>129</v>
      </c>
      <c r="H270" s="96">
        <v>0</v>
      </c>
      <c r="I270" s="96">
        <v>3803</v>
      </c>
      <c r="J270" s="96">
        <v>45126124.670000002</v>
      </c>
      <c r="K270" s="96">
        <v>20230291</v>
      </c>
      <c r="L270" s="96">
        <v>20008447</v>
      </c>
      <c r="M270" s="96">
        <v>0</v>
      </c>
      <c r="N270" s="96">
        <v>0</v>
      </c>
      <c r="O270" s="96">
        <v>0</v>
      </c>
      <c r="P270" s="96">
        <v>0</v>
      </c>
      <c r="Q270" s="96">
        <v>0</v>
      </c>
      <c r="R270" s="96">
        <v>4887386.67</v>
      </c>
      <c r="S270" s="96">
        <v>45802355.670000002</v>
      </c>
      <c r="T270" s="96">
        <v>0</v>
      </c>
      <c r="U270" s="96">
        <v>0</v>
      </c>
      <c r="V270" s="96">
        <v>11400</v>
      </c>
      <c r="W270" s="96">
        <v>45790955.670000002</v>
      </c>
      <c r="X270" s="96">
        <v>4887386.67</v>
      </c>
      <c r="Y270" s="96">
        <v>0</v>
      </c>
      <c r="Z270" s="96">
        <v>40903569</v>
      </c>
      <c r="AA270" s="96">
        <v>4782220</v>
      </c>
      <c r="AB270" s="96">
        <v>0</v>
      </c>
      <c r="AC270" s="96">
        <v>4782220</v>
      </c>
      <c r="AD270" s="96">
        <v>0</v>
      </c>
      <c r="AE270" s="96">
        <v>0</v>
      </c>
      <c r="AF270" s="96">
        <v>0</v>
      </c>
      <c r="AG270" s="96">
        <v>4811445</v>
      </c>
      <c r="AH270" s="96">
        <v>0</v>
      </c>
      <c r="AI270" s="96">
        <v>0</v>
      </c>
      <c r="AJ270" s="96">
        <v>0</v>
      </c>
      <c r="AK270" s="96">
        <v>4811445</v>
      </c>
      <c r="AL270" s="96">
        <v>45715014</v>
      </c>
      <c r="AM270" s="96">
        <v>0</v>
      </c>
      <c r="AN270" s="96">
        <v>0</v>
      </c>
      <c r="AO270" s="96">
        <v>45715014</v>
      </c>
      <c r="AP270" s="96">
        <v>45715014</v>
      </c>
      <c r="AQ270" s="96">
        <v>1000</v>
      </c>
      <c r="AR270" s="96">
        <v>3803000</v>
      </c>
      <c r="AS270" s="96">
        <v>3803000</v>
      </c>
      <c r="AT270" s="96">
        <v>9780</v>
      </c>
      <c r="AU270" s="96">
        <v>37193340</v>
      </c>
      <c r="AV270" s="96">
        <v>33390340</v>
      </c>
      <c r="AW270" s="96">
        <v>8521674</v>
      </c>
      <c r="AX270" s="96">
        <v>561499</v>
      </c>
      <c r="AY270" s="96">
        <v>2135381677</v>
      </c>
      <c r="AZ270" s="96">
        <v>1930000</v>
      </c>
      <c r="BA270" s="96">
        <v>7339790000</v>
      </c>
      <c r="BB270" s="96">
        <v>5.1813E-4</v>
      </c>
      <c r="BC270" s="96">
        <v>5204408323</v>
      </c>
      <c r="BD270" s="96">
        <v>2696560.08</v>
      </c>
      <c r="BE270" s="96">
        <v>1149452</v>
      </c>
      <c r="BF270" s="96">
        <v>4371365956</v>
      </c>
      <c r="BG270" s="96">
        <v>7.6384199999999999E-3</v>
      </c>
      <c r="BH270" s="96">
        <v>2235984279</v>
      </c>
      <c r="BI270" s="96">
        <v>17079387.039999999</v>
      </c>
      <c r="BJ270" s="96">
        <v>573449</v>
      </c>
      <c r="BK270" s="96">
        <v>2180826547</v>
      </c>
      <c r="BL270" s="96">
        <v>3.9075400000000001E-3</v>
      </c>
      <c r="BM270" s="96">
        <v>45444870</v>
      </c>
      <c r="BN270" s="96">
        <v>177577.65</v>
      </c>
      <c r="BO270" s="96">
        <v>19953524.77</v>
      </c>
      <c r="BP270" s="96">
        <v>0</v>
      </c>
      <c r="BQ270" s="96">
        <v>0</v>
      </c>
      <c r="BR270" s="96">
        <v>-278045</v>
      </c>
      <c r="BS270" s="96">
        <v>-478</v>
      </c>
      <c r="BT270" s="96">
        <v>0</v>
      </c>
      <c r="BU270" s="96">
        <v>19675002</v>
      </c>
      <c r="BV270" s="96">
        <v>0</v>
      </c>
      <c r="BW270" s="96">
        <v>0</v>
      </c>
      <c r="BX270" s="96">
        <v>0</v>
      </c>
      <c r="BY270" s="96">
        <v>0</v>
      </c>
      <c r="BZ270" s="96">
        <v>0</v>
      </c>
      <c r="CA270" s="96">
        <v>7</v>
      </c>
      <c r="CB270" s="96">
        <v>19675009</v>
      </c>
      <c r="CC270" s="96">
        <v>0</v>
      </c>
      <c r="CD270" s="96">
        <v>19675009</v>
      </c>
      <c r="CE270" s="96">
        <v>3803</v>
      </c>
      <c r="CF270" s="96">
        <v>0</v>
      </c>
      <c r="CG270" s="96">
        <v>3803</v>
      </c>
      <c r="CH270" s="96">
        <v>40903569</v>
      </c>
      <c r="CI270" s="96">
        <v>4811445</v>
      </c>
      <c r="CJ270" s="96">
        <v>0</v>
      </c>
      <c r="CK270" s="96">
        <v>45715014</v>
      </c>
      <c r="CL270" s="96">
        <v>12020.78</v>
      </c>
      <c r="CM270" s="96">
        <v>0</v>
      </c>
      <c r="CN270" s="96">
        <v>0</v>
      </c>
      <c r="CO270" s="96">
        <v>0</v>
      </c>
      <c r="CP270" s="96">
        <v>0</v>
      </c>
      <c r="CQ270" s="96">
        <v>0</v>
      </c>
      <c r="CR270" s="96">
        <v>0</v>
      </c>
      <c r="CS270" s="96">
        <v>0</v>
      </c>
      <c r="CT270" s="96">
        <v>0</v>
      </c>
      <c r="CU270" s="96">
        <v>5246.79</v>
      </c>
      <c r="CV270" s="96">
        <v>0</v>
      </c>
      <c r="CW270" s="96">
        <v>0</v>
      </c>
      <c r="CX270" s="96">
        <v>0</v>
      </c>
      <c r="CY270" s="96">
        <v>0</v>
      </c>
      <c r="CZ270" s="96">
        <v>0</v>
      </c>
      <c r="DA270" s="96">
        <v>0</v>
      </c>
      <c r="DB270" s="96">
        <v>0</v>
      </c>
      <c r="DC270" s="96">
        <v>0</v>
      </c>
      <c r="DD270" s="96">
        <v>0</v>
      </c>
      <c r="DE270" s="96">
        <v>20280578.649999999</v>
      </c>
      <c r="DF270" s="96">
        <v>0</v>
      </c>
      <c r="DG270" s="96">
        <v>0</v>
      </c>
      <c r="DH270" s="96">
        <v>0</v>
      </c>
      <c r="DI270" s="96">
        <v>0</v>
      </c>
      <c r="DJ270" s="96">
        <v>0</v>
      </c>
      <c r="DK270" s="96">
        <v>0</v>
      </c>
      <c r="DL270" s="96">
        <v>20280578.649999999</v>
      </c>
      <c r="DM270" s="96">
        <v>17238491.852499999</v>
      </c>
      <c r="DN270" s="96">
        <v>0</v>
      </c>
      <c r="DO270" s="96">
        <v>0</v>
      </c>
      <c r="DP270" s="96">
        <v>0</v>
      </c>
      <c r="DQ270" s="96">
        <v>0</v>
      </c>
      <c r="DR270" s="96">
        <v>0</v>
      </c>
      <c r="DS270" s="96">
        <v>0</v>
      </c>
      <c r="DT270" s="96">
        <v>0</v>
      </c>
      <c r="DU270" s="96">
        <v>0</v>
      </c>
      <c r="DV270" s="96">
        <v>0</v>
      </c>
      <c r="DW270" s="96">
        <v>0</v>
      </c>
      <c r="DX270" s="96">
        <v>0</v>
      </c>
    </row>
    <row r="271" spans="1:128" x14ac:dyDescent="0.2">
      <c r="A271" s="96">
        <v>4165</v>
      </c>
      <c r="B271" s="96" t="s">
        <v>413</v>
      </c>
      <c r="C271" s="96">
        <v>1573</v>
      </c>
      <c r="D271" s="96">
        <v>1575</v>
      </c>
      <c r="E271" s="96">
        <v>3148</v>
      </c>
      <c r="F271" s="96">
        <v>1574</v>
      </c>
      <c r="G271" s="96">
        <v>106</v>
      </c>
      <c r="H271" s="96">
        <v>0.66</v>
      </c>
      <c r="I271" s="96">
        <v>1684</v>
      </c>
      <c r="J271" s="96">
        <v>18252198</v>
      </c>
      <c r="K271" s="96">
        <v>5579437</v>
      </c>
      <c r="L271" s="96">
        <v>10259550</v>
      </c>
      <c r="M271" s="96">
        <v>0</v>
      </c>
      <c r="N271" s="96">
        <v>0</v>
      </c>
      <c r="O271" s="96">
        <v>0</v>
      </c>
      <c r="P271" s="96">
        <v>0</v>
      </c>
      <c r="Q271" s="96">
        <v>0</v>
      </c>
      <c r="R271" s="96">
        <v>2413211</v>
      </c>
      <c r="S271" s="96">
        <v>18337925</v>
      </c>
      <c r="T271" s="96">
        <v>0</v>
      </c>
      <c r="U271" s="96">
        <v>0</v>
      </c>
      <c r="V271" s="96">
        <v>1400</v>
      </c>
      <c r="W271" s="96">
        <v>18336525</v>
      </c>
      <c r="X271" s="96">
        <v>2413211</v>
      </c>
      <c r="Y271" s="96">
        <v>0</v>
      </c>
      <c r="Z271" s="96">
        <v>15923314</v>
      </c>
      <c r="AA271" s="96">
        <v>2325895</v>
      </c>
      <c r="AB271" s="96">
        <v>0</v>
      </c>
      <c r="AC271" s="96">
        <v>2325880</v>
      </c>
      <c r="AD271" s="96">
        <v>0</v>
      </c>
      <c r="AE271" s="96">
        <v>0</v>
      </c>
      <c r="AF271" s="96">
        <v>15</v>
      </c>
      <c r="AG271" s="96">
        <v>1715025</v>
      </c>
      <c r="AH271" s="96">
        <v>0</v>
      </c>
      <c r="AI271" s="96">
        <v>0</v>
      </c>
      <c r="AJ271" s="96">
        <v>0</v>
      </c>
      <c r="AK271" s="96">
        <v>1715010</v>
      </c>
      <c r="AL271" s="96">
        <v>17638324</v>
      </c>
      <c r="AM271" s="96">
        <v>0</v>
      </c>
      <c r="AN271" s="96">
        <v>0</v>
      </c>
      <c r="AO271" s="96">
        <v>17638324</v>
      </c>
      <c r="AP271" s="96">
        <v>17638324</v>
      </c>
      <c r="AQ271" s="96">
        <v>1000</v>
      </c>
      <c r="AR271" s="96">
        <v>1684000</v>
      </c>
      <c r="AS271" s="96">
        <v>1684000</v>
      </c>
      <c r="AT271" s="96">
        <v>9780</v>
      </c>
      <c r="AU271" s="96">
        <v>16469520</v>
      </c>
      <c r="AV271" s="96">
        <v>14785520</v>
      </c>
      <c r="AW271" s="96">
        <v>1168804</v>
      </c>
      <c r="AX271" s="96">
        <v>475478</v>
      </c>
      <c r="AY271" s="96">
        <v>800704584</v>
      </c>
      <c r="AZ271" s="96">
        <v>1930000</v>
      </c>
      <c r="BA271" s="96">
        <v>3250120000</v>
      </c>
      <c r="BB271" s="96">
        <v>5.1813E-4</v>
      </c>
      <c r="BC271" s="96">
        <v>2449415416</v>
      </c>
      <c r="BD271" s="96">
        <v>1269115.6100000001</v>
      </c>
      <c r="BE271" s="96">
        <v>1149452</v>
      </c>
      <c r="BF271" s="96">
        <v>1935677168</v>
      </c>
      <c r="BG271" s="96">
        <v>7.6384199999999999E-3</v>
      </c>
      <c r="BH271" s="96">
        <v>1134972584</v>
      </c>
      <c r="BI271" s="96">
        <v>8669397.2899999991</v>
      </c>
      <c r="BJ271" s="96">
        <v>573449</v>
      </c>
      <c r="BK271" s="96">
        <v>965688116</v>
      </c>
      <c r="BL271" s="96">
        <v>1.2103299999999999E-3</v>
      </c>
      <c r="BM271" s="96">
        <v>164983532</v>
      </c>
      <c r="BN271" s="96">
        <v>199684.52</v>
      </c>
      <c r="BO271" s="96">
        <v>10138197.42</v>
      </c>
      <c r="BP271" s="96">
        <v>0</v>
      </c>
      <c r="BQ271" s="96">
        <v>0</v>
      </c>
      <c r="BR271" s="96">
        <v>-141272</v>
      </c>
      <c r="BS271" s="96">
        <v>-177</v>
      </c>
      <c r="BT271" s="96">
        <v>0</v>
      </c>
      <c r="BU271" s="96">
        <v>9996748</v>
      </c>
      <c r="BV271" s="96">
        <v>0</v>
      </c>
      <c r="BW271" s="96">
        <v>0</v>
      </c>
      <c r="BX271" s="96">
        <v>0</v>
      </c>
      <c r="BY271" s="96">
        <v>0</v>
      </c>
      <c r="BZ271" s="96">
        <v>0</v>
      </c>
      <c r="CA271" s="96">
        <v>2</v>
      </c>
      <c r="CB271" s="96">
        <v>9996750</v>
      </c>
      <c r="CC271" s="96">
        <v>0</v>
      </c>
      <c r="CD271" s="96">
        <v>9996750</v>
      </c>
      <c r="CE271" s="96">
        <v>1684</v>
      </c>
      <c r="CF271" s="96">
        <v>0</v>
      </c>
      <c r="CG271" s="96">
        <v>1684</v>
      </c>
      <c r="CH271" s="96">
        <v>15923314</v>
      </c>
      <c r="CI271" s="96">
        <v>1715010</v>
      </c>
      <c r="CJ271" s="96">
        <v>0</v>
      </c>
      <c r="CK271" s="96">
        <v>17638324</v>
      </c>
      <c r="CL271" s="96">
        <v>10474.06</v>
      </c>
      <c r="CM271" s="96">
        <v>0</v>
      </c>
      <c r="CN271" s="96">
        <v>0</v>
      </c>
      <c r="CO271" s="96">
        <v>0</v>
      </c>
      <c r="CP271" s="96">
        <v>0</v>
      </c>
      <c r="CQ271" s="96">
        <v>0</v>
      </c>
      <c r="CR271" s="96">
        <v>0</v>
      </c>
      <c r="CS271" s="96">
        <v>0</v>
      </c>
      <c r="CT271" s="96">
        <v>0</v>
      </c>
      <c r="CU271" s="96">
        <v>6020.31</v>
      </c>
      <c r="CV271" s="96">
        <v>0</v>
      </c>
      <c r="CW271" s="96">
        <v>0</v>
      </c>
      <c r="CX271" s="96">
        <v>0</v>
      </c>
      <c r="CY271" s="96">
        <v>0</v>
      </c>
      <c r="CZ271" s="96">
        <v>0</v>
      </c>
      <c r="DA271" s="96">
        <v>0</v>
      </c>
      <c r="DB271" s="96">
        <v>0</v>
      </c>
      <c r="DC271" s="96">
        <v>0</v>
      </c>
      <c r="DD271" s="96">
        <v>0</v>
      </c>
      <c r="DE271" s="96">
        <v>10399547.9</v>
      </c>
      <c r="DF271" s="96">
        <v>0</v>
      </c>
      <c r="DG271" s="96">
        <v>0</v>
      </c>
      <c r="DH271" s="96">
        <v>0</v>
      </c>
      <c r="DI271" s="96">
        <v>0</v>
      </c>
      <c r="DJ271" s="96">
        <v>0</v>
      </c>
      <c r="DK271" s="96">
        <v>0</v>
      </c>
      <c r="DL271" s="96">
        <v>10399547.9</v>
      </c>
      <c r="DM271" s="96">
        <v>8839615.7149999999</v>
      </c>
      <c r="DN271" s="96">
        <v>0</v>
      </c>
      <c r="DO271" s="96">
        <v>0</v>
      </c>
      <c r="DP271" s="96">
        <v>0</v>
      </c>
      <c r="DQ271" s="96">
        <v>0</v>
      </c>
      <c r="DR271" s="96">
        <v>0</v>
      </c>
      <c r="DS271" s="96">
        <v>0</v>
      </c>
      <c r="DT271" s="96">
        <v>0</v>
      </c>
      <c r="DU271" s="96">
        <v>0</v>
      </c>
      <c r="DV271" s="96">
        <v>0</v>
      </c>
      <c r="DW271" s="96">
        <v>3</v>
      </c>
      <c r="DX271" s="96">
        <v>0</v>
      </c>
    </row>
    <row r="272" spans="1:128" x14ac:dyDescent="0.2">
      <c r="A272" s="96">
        <v>4179</v>
      </c>
      <c r="B272" s="96" t="s">
        <v>414</v>
      </c>
      <c r="C272" s="96">
        <v>9681</v>
      </c>
      <c r="D272" s="96">
        <v>9679</v>
      </c>
      <c r="E272" s="96">
        <v>19360</v>
      </c>
      <c r="F272" s="96">
        <v>9680</v>
      </c>
      <c r="G272" s="96">
        <v>153</v>
      </c>
      <c r="H272" s="96">
        <v>1.1499999999999999</v>
      </c>
      <c r="I272" s="96">
        <v>9888</v>
      </c>
      <c r="J272" s="96">
        <v>108339238</v>
      </c>
      <c r="K272" s="96">
        <v>42542221</v>
      </c>
      <c r="L272" s="96">
        <v>55764591</v>
      </c>
      <c r="M272" s="96">
        <v>0</v>
      </c>
      <c r="N272" s="96">
        <v>0</v>
      </c>
      <c r="O272" s="96">
        <v>0</v>
      </c>
      <c r="P272" s="96">
        <v>0</v>
      </c>
      <c r="Q272" s="96">
        <v>100</v>
      </c>
      <c r="R272" s="96">
        <v>10032326</v>
      </c>
      <c r="S272" s="96">
        <v>110547031.73999999</v>
      </c>
      <c r="T272" s="96">
        <v>0</v>
      </c>
      <c r="U272" s="96">
        <v>0</v>
      </c>
      <c r="V272" s="96">
        <v>27438</v>
      </c>
      <c r="W272" s="96">
        <v>110519593.73999999</v>
      </c>
      <c r="X272" s="96">
        <v>10032326</v>
      </c>
      <c r="Y272" s="96">
        <v>0</v>
      </c>
      <c r="Z272" s="96">
        <v>100487267.73999999</v>
      </c>
      <c r="AA272" s="96">
        <v>5669408</v>
      </c>
      <c r="AB272" s="96">
        <v>0</v>
      </c>
      <c r="AC272" s="96">
        <v>5574384</v>
      </c>
      <c r="AD272" s="96">
        <v>0</v>
      </c>
      <c r="AE272" s="96">
        <v>0</v>
      </c>
      <c r="AF272" s="96">
        <v>95024</v>
      </c>
      <c r="AG272" s="96">
        <v>3692191</v>
      </c>
      <c r="AH272" s="96">
        <v>0</v>
      </c>
      <c r="AI272" s="96">
        <v>0</v>
      </c>
      <c r="AJ272" s="96">
        <v>0</v>
      </c>
      <c r="AK272" s="96">
        <v>3597167</v>
      </c>
      <c r="AL272" s="96">
        <v>104084434.73999999</v>
      </c>
      <c r="AM272" s="96">
        <v>0</v>
      </c>
      <c r="AN272" s="96">
        <v>0</v>
      </c>
      <c r="AO272" s="96">
        <v>104084434.73999999</v>
      </c>
      <c r="AP272" s="96">
        <v>104084434.73999999</v>
      </c>
      <c r="AQ272" s="96">
        <v>1000</v>
      </c>
      <c r="AR272" s="96">
        <v>9888000</v>
      </c>
      <c r="AS272" s="96">
        <v>9888000</v>
      </c>
      <c r="AT272" s="96">
        <v>9780</v>
      </c>
      <c r="AU272" s="96">
        <v>96704640</v>
      </c>
      <c r="AV272" s="96">
        <v>86816640</v>
      </c>
      <c r="AW272" s="96">
        <v>7379794.7399999946</v>
      </c>
      <c r="AX272" s="96">
        <v>495727</v>
      </c>
      <c r="AY272" s="96">
        <v>4901743882</v>
      </c>
      <c r="AZ272" s="96">
        <v>1930000</v>
      </c>
      <c r="BA272" s="96">
        <v>19083840000</v>
      </c>
      <c r="BB272" s="96">
        <v>5.1813E-4</v>
      </c>
      <c r="BC272" s="96">
        <v>14182096118</v>
      </c>
      <c r="BD272" s="96">
        <v>7348169.46</v>
      </c>
      <c r="BE272" s="96">
        <v>1149452</v>
      </c>
      <c r="BF272" s="96">
        <v>11365781376</v>
      </c>
      <c r="BG272" s="96">
        <v>7.6384199999999999E-3</v>
      </c>
      <c r="BH272" s="96">
        <v>6464037494</v>
      </c>
      <c r="BI272" s="96">
        <v>49375033.270000003</v>
      </c>
      <c r="BJ272" s="96">
        <v>573449</v>
      </c>
      <c r="BK272" s="96">
        <v>5670263712</v>
      </c>
      <c r="BL272" s="96">
        <v>1.30149E-3</v>
      </c>
      <c r="BM272" s="96">
        <v>768519830</v>
      </c>
      <c r="BN272" s="96">
        <v>1000220.87</v>
      </c>
      <c r="BO272" s="96">
        <v>57723423.600000001</v>
      </c>
      <c r="BP272" s="96">
        <v>0</v>
      </c>
      <c r="BQ272" s="96">
        <v>0</v>
      </c>
      <c r="BR272" s="96">
        <v>-804356</v>
      </c>
      <c r="BS272" s="96">
        <v>-20923</v>
      </c>
      <c r="BT272" s="96">
        <v>0</v>
      </c>
      <c r="BU272" s="96">
        <v>56898145</v>
      </c>
      <c r="BV272" s="96">
        <v>0</v>
      </c>
      <c r="BW272" s="96">
        <v>0</v>
      </c>
      <c r="BX272" s="96">
        <v>0</v>
      </c>
      <c r="BY272" s="96">
        <v>0</v>
      </c>
      <c r="BZ272" s="96">
        <v>0</v>
      </c>
      <c r="CA272" s="96">
        <v>284</v>
      </c>
      <c r="CB272" s="96">
        <v>56898429</v>
      </c>
      <c r="CC272" s="96">
        <v>0</v>
      </c>
      <c r="CD272" s="96">
        <v>56898429</v>
      </c>
      <c r="CE272" s="96">
        <v>9888</v>
      </c>
      <c r="CF272" s="96">
        <v>0</v>
      </c>
      <c r="CG272" s="96">
        <v>9888</v>
      </c>
      <c r="CH272" s="96">
        <v>100487267.73999999</v>
      </c>
      <c r="CI272" s="96">
        <v>3597167</v>
      </c>
      <c r="CJ272" s="96">
        <v>0</v>
      </c>
      <c r="CK272" s="96">
        <v>104084434.73999999</v>
      </c>
      <c r="CL272" s="96">
        <v>10526.34</v>
      </c>
      <c r="CM272" s="96">
        <v>0</v>
      </c>
      <c r="CN272" s="96">
        <v>0</v>
      </c>
      <c r="CO272" s="96">
        <v>0</v>
      </c>
      <c r="CP272" s="96">
        <v>0</v>
      </c>
      <c r="CQ272" s="96">
        <v>0</v>
      </c>
      <c r="CR272" s="96">
        <v>0</v>
      </c>
      <c r="CS272" s="96">
        <v>0</v>
      </c>
      <c r="CT272" s="96">
        <v>0</v>
      </c>
      <c r="CU272" s="96">
        <v>5837.72</v>
      </c>
      <c r="CV272" s="96">
        <v>0</v>
      </c>
      <c r="CW272" s="96">
        <v>0</v>
      </c>
      <c r="CX272" s="96">
        <v>0</v>
      </c>
      <c r="CY272" s="96">
        <v>0</v>
      </c>
      <c r="CZ272" s="96">
        <v>0</v>
      </c>
      <c r="DA272" s="96">
        <v>0</v>
      </c>
      <c r="DB272" s="96">
        <v>0</v>
      </c>
      <c r="DC272" s="96">
        <v>0</v>
      </c>
      <c r="DD272" s="96">
        <v>0</v>
      </c>
      <c r="DE272" s="96">
        <v>56507209.950000003</v>
      </c>
      <c r="DF272" s="96">
        <v>0</v>
      </c>
      <c r="DG272" s="96">
        <v>0</v>
      </c>
      <c r="DH272" s="96">
        <v>0</v>
      </c>
      <c r="DI272" s="96">
        <v>0</v>
      </c>
      <c r="DJ272" s="96">
        <v>0</v>
      </c>
      <c r="DK272" s="96">
        <v>0</v>
      </c>
      <c r="DL272" s="96">
        <v>56507209.950000003</v>
      </c>
      <c r="DM272" s="96">
        <v>48031128.457500003</v>
      </c>
      <c r="DN272" s="96">
        <v>0</v>
      </c>
      <c r="DO272" s="96">
        <v>0</v>
      </c>
      <c r="DP272" s="96">
        <v>0</v>
      </c>
      <c r="DQ272" s="96">
        <v>0</v>
      </c>
      <c r="DR272" s="96">
        <v>0</v>
      </c>
      <c r="DS272" s="96">
        <v>0</v>
      </c>
      <c r="DT272" s="96">
        <v>0</v>
      </c>
      <c r="DU272" s="96">
        <v>0</v>
      </c>
      <c r="DV272" s="96">
        <v>0</v>
      </c>
      <c r="DW272" s="96">
        <v>54</v>
      </c>
      <c r="DX272" s="96">
        <v>0</v>
      </c>
    </row>
    <row r="273" spans="1:128" x14ac:dyDescent="0.2">
      <c r="A273" s="96">
        <v>4186</v>
      </c>
      <c r="B273" s="96" t="s">
        <v>415</v>
      </c>
      <c r="C273" s="96">
        <v>893</v>
      </c>
      <c r="D273" s="96">
        <v>887</v>
      </c>
      <c r="E273" s="96">
        <v>1780</v>
      </c>
      <c r="F273" s="96">
        <v>890</v>
      </c>
      <c r="G273" s="96">
        <v>53</v>
      </c>
      <c r="H273" s="96">
        <v>0.69</v>
      </c>
      <c r="I273" s="96">
        <v>945</v>
      </c>
      <c r="J273" s="96">
        <v>10432285</v>
      </c>
      <c r="K273" s="96">
        <v>2740389</v>
      </c>
      <c r="L273" s="96">
        <v>6292156</v>
      </c>
      <c r="M273" s="96">
        <v>0</v>
      </c>
      <c r="N273" s="96">
        <v>0</v>
      </c>
      <c r="O273" s="96">
        <v>0</v>
      </c>
      <c r="P273" s="96">
        <v>0</v>
      </c>
      <c r="Q273" s="96">
        <v>0</v>
      </c>
      <c r="R273" s="96">
        <v>1399740</v>
      </c>
      <c r="S273" s="96">
        <v>10432285</v>
      </c>
      <c r="T273" s="96">
        <v>0</v>
      </c>
      <c r="U273" s="96">
        <v>0</v>
      </c>
      <c r="V273" s="96">
        <v>0</v>
      </c>
      <c r="W273" s="96">
        <v>10432285</v>
      </c>
      <c r="X273" s="96">
        <v>1399740</v>
      </c>
      <c r="Y273" s="96">
        <v>0</v>
      </c>
      <c r="Z273" s="96">
        <v>9032545</v>
      </c>
      <c r="AA273" s="96">
        <v>1855625</v>
      </c>
      <c r="AB273" s="96">
        <v>0</v>
      </c>
      <c r="AC273" s="96">
        <v>1827366</v>
      </c>
      <c r="AD273" s="96">
        <v>0</v>
      </c>
      <c r="AE273" s="96">
        <v>0</v>
      </c>
      <c r="AF273" s="96">
        <v>28259</v>
      </c>
      <c r="AG273" s="96">
        <v>1710796</v>
      </c>
      <c r="AH273" s="96">
        <v>0</v>
      </c>
      <c r="AI273" s="96">
        <v>0</v>
      </c>
      <c r="AJ273" s="96">
        <v>0</v>
      </c>
      <c r="AK273" s="96">
        <v>1682537</v>
      </c>
      <c r="AL273" s="96">
        <v>10715082</v>
      </c>
      <c r="AM273" s="96">
        <v>0</v>
      </c>
      <c r="AN273" s="96">
        <v>0</v>
      </c>
      <c r="AO273" s="96">
        <v>10715082</v>
      </c>
      <c r="AP273" s="96">
        <v>10715082</v>
      </c>
      <c r="AQ273" s="96">
        <v>1000</v>
      </c>
      <c r="AR273" s="96">
        <v>945000</v>
      </c>
      <c r="AS273" s="96">
        <v>945000</v>
      </c>
      <c r="AT273" s="96">
        <v>9780</v>
      </c>
      <c r="AU273" s="96">
        <v>9242100</v>
      </c>
      <c r="AV273" s="96">
        <v>8297100</v>
      </c>
      <c r="AW273" s="96">
        <v>1472982</v>
      </c>
      <c r="AX273" s="96">
        <v>419123</v>
      </c>
      <c r="AY273" s="96">
        <v>396071265</v>
      </c>
      <c r="AZ273" s="96">
        <v>1930000</v>
      </c>
      <c r="BA273" s="96">
        <v>1823850000</v>
      </c>
      <c r="BB273" s="96">
        <v>5.1813E-4</v>
      </c>
      <c r="BC273" s="96">
        <v>1427778735</v>
      </c>
      <c r="BD273" s="96">
        <v>739775</v>
      </c>
      <c r="BE273" s="96">
        <v>1149452</v>
      </c>
      <c r="BF273" s="96">
        <v>1086232140</v>
      </c>
      <c r="BG273" s="96">
        <v>7.6384199999999999E-3</v>
      </c>
      <c r="BH273" s="96">
        <v>690160875</v>
      </c>
      <c r="BI273" s="96">
        <v>5271738.63</v>
      </c>
      <c r="BJ273" s="96">
        <v>573449</v>
      </c>
      <c r="BK273" s="96">
        <v>541909305</v>
      </c>
      <c r="BL273" s="96">
        <v>2.71813E-3</v>
      </c>
      <c r="BM273" s="96">
        <v>145838040</v>
      </c>
      <c r="BN273" s="96">
        <v>396406.75</v>
      </c>
      <c r="BO273" s="96">
        <v>6407920.3799999999</v>
      </c>
      <c r="BP273" s="96">
        <v>0</v>
      </c>
      <c r="BQ273" s="96">
        <v>0</v>
      </c>
      <c r="BR273" s="96">
        <v>-89292</v>
      </c>
      <c r="BS273" s="96">
        <v>-89</v>
      </c>
      <c r="BT273" s="96">
        <v>0</v>
      </c>
      <c r="BU273" s="96">
        <v>6318539</v>
      </c>
      <c r="BV273" s="96">
        <v>0</v>
      </c>
      <c r="BW273" s="96">
        <v>0</v>
      </c>
      <c r="BX273" s="96">
        <v>0</v>
      </c>
      <c r="BY273" s="96">
        <v>0</v>
      </c>
      <c r="BZ273" s="96">
        <v>0</v>
      </c>
      <c r="CA273" s="96">
        <v>1</v>
      </c>
      <c r="CB273" s="96">
        <v>6318540</v>
      </c>
      <c r="CC273" s="96">
        <v>0</v>
      </c>
      <c r="CD273" s="96">
        <v>6318540</v>
      </c>
      <c r="CE273" s="96">
        <v>945</v>
      </c>
      <c r="CF273" s="96">
        <v>0</v>
      </c>
      <c r="CG273" s="96">
        <v>945</v>
      </c>
      <c r="CH273" s="96">
        <v>9032545</v>
      </c>
      <c r="CI273" s="96">
        <v>1682537</v>
      </c>
      <c r="CJ273" s="96">
        <v>0</v>
      </c>
      <c r="CK273" s="96">
        <v>10715082</v>
      </c>
      <c r="CL273" s="96">
        <v>11338.71</v>
      </c>
      <c r="CM273" s="96">
        <v>0</v>
      </c>
      <c r="CN273" s="96">
        <v>0</v>
      </c>
      <c r="CO273" s="96">
        <v>0</v>
      </c>
      <c r="CP273" s="96">
        <v>0</v>
      </c>
      <c r="CQ273" s="96">
        <v>0</v>
      </c>
      <c r="CR273" s="96">
        <v>0</v>
      </c>
      <c r="CS273" s="96">
        <v>0</v>
      </c>
      <c r="CT273" s="96">
        <v>0</v>
      </c>
      <c r="CU273" s="96">
        <v>6780.87</v>
      </c>
      <c r="CV273" s="96">
        <v>0</v>
      </c>
      <c r="CW273" s="96">
        <v>0</v>
      </c>
      <c r="CX273" s="96">
        <v>0</v>
      </c>
      <c r="CY273" s="96">
        <v>0</v>
      </c>
      <c r="CZ273" s="96">
        <v>0</v>
      </c>
      <c r="DA273" s="96">
        <v>0</v>
      </c>
      <c r="DB273" s="96">
        <v>0</v>
      </c>
      <c r="DC273" s="96">
        <v>0</v>
      </c>
      <c r="DD273" s="96">
        <v>0</v>
      </c>
      <c r="DE273" s="96">
        <v>6378134.9000000004</v>
      </c>
      <c r="DF273" s="96">
        <v>0</v>
      </c>
      <c r="DG273" s="96">
        <v>0</v>
      </c>
      <c r="DH273" s="96">
        <v>0</v>
      </c>
      <c r="DI273" s="96">
        <v>0</v>
      </c>
      <c r="DJ273" s="96">
        <v>0</v>
      </c>
      <c r="DK273" s="96">
        <v>0</v>
      </c>
      <c r="DL273" s="96">
        <v>6378134.9000000004</v>
      </c>
      <c r="DM273" s="96">
        <v>5421414.665</v>
      </c>
      <c r="DN273" s="96">
        <v>0</v>
      </c>
      <c r="DO273" s="96">
        <v>0</v>
      </c>
      <c r="DP273" s="96">
        <v>0</v>
      </c>
      <c r="DQ273" s="96">
        <v>0</v>
      </c>
      <c r="DR273" s="96">
        <v>0</v>
      </c>
      <c r="DS273" s="96">
        <v>0</v>
      </c>
      <c r="DT273" s="96">
        <v>0</v>
      </c>
      <c r="DU273" s="96">
        <v>0</v>
      </c>
      <c r="DV273" s="96">
        <v>0</v>
      </c>
      <c r="DW273" s="96">
        <v>1</v>
      </c>
      <c r="DX273" s="96">
        <v>0</v>
      </c>
    </row>
    <row r="274" spans="1:128" x14ac:dyDescent="0.2">
      <c r="A274" s="96">
        <v>4207</v>
      </c>
      <c r="B274" s="96" t="s">
        <v>416</v>
      </c>
      <c r="C274" s="96">
        <v>477</v>
      </c>
      <c r="D274" s="96">
        <v>481</v>
      </c>
      <c r="E274" s="96">
        <v>958</v>
      </c>
      <c r="F274" s="96">
        <v>479</v>
      </c>
      <c r="G274" s="96">
        <v>16</v>
      </c>
      <c r="H274" s="96">
        <v>0</v>
      </c>
      <c r="I274" s="96">
        <v>495</v>
      </c>
      <c r="J274" s="96">
        <v>6429536</v>
      </c>
      <c r="K274" s="96">
        <v>1891504</v>
      </c>
      <c r="L274" s="96">
        <v>3287226</v>
      </c>
      <c r="M274" s="96">
        <v>0</v>
      </c>
      <c r="N274" s="96">
        <v>0</v>
      </c>
      <c r="O274" s="96">
        <v>0</v>
      </c>
      <c r="P274" s="96">
        <v>0</v>
      </c>
      <c r="Q274" s="96">
        <v>0</v>
      </c>
      <c r="R274" s="96">
        <v>1250806</v>
      </c>
      <c r="S274" s="96">
        <v>6429536</v>
      </c>
      <c r="T274" s="96">
        <v>0</v>
      </c>
      <c r="U274" s="96">
        <v>0</v>
      </c>
      <c r="V274" s="96">
        <v>0</v>
      </c>
      <c r="W274" s="96">
        <v>6429536</v>
      </c>
      <c r="X274" s="96">
        <v>1250806</v>
      </c>
      <c r="Y274" s="96">
        <v>0</v>
      </c>
      <c r="Z274" s="96">
        <v>5178730</v>
      </c>
      <c r="AA274" s="96">
        <v>105230</v>
      </c>
      <c r="AB274" s="96">
        <v>0</v>
      </c>
      <c r="AC274" s="96">
        <v>105230</v>
      </c>
      <c r="AD274" s="96">
        <v>0</v>
      </c>
      <c r="AE274" s="96">
        <v>0</v>
      </c>
      <c r="AF274" s="96">
        <v>0</v>
      </c>
      <c r="AG274" s="96">
        <v>105229.08</v>
      </c>
      <c r="AH274" s="96">
        <v>0</v>
      </c>
      <c r="AI274" s="96">
        <v>0</v>
      </c>
      <c r="AJ274" s="96">
        <v>0</v>
      </c>
      <c r="AK274" s="96">
        <v>105229.08</v>
      </c>
      <c r="AL274" s="96">
        <v>5283959.08</v>
      </c>
      <c r="AM274" s="96">
        <v>0</v>
      </c>
      <c r="AN274" s="96">
        <v>0</v>
      </c>
      <c r="AO274" s="96">
        <v>5283959.08</v>
      </c>
      <c r="AP274" s="96">
        <v>5283959.08</v>
      </c>
      <c r="AQ274" s="96">
        <v>1000</v>
      </c>
      <c r="AR274" s="96">
        <v>495000</v>
      </c>
      <c r="AS274" s="96">
        <v>495000</v>
      </c>
      <c r="AT274" s="96">
        <v>9780</v>
      </c>
      <c r="AU274" s="96">
        <v>4841100</v>
      </c>
      <c r="AV274" s="96">
        <v>4346100</v>
      </c>
      <c r="AW274" s="96">
        <v>442859.08000000007</v>
      </c>
      <c r="AX274" s="96">
        <v>440326</v>
      </c>
      <c r="AY274" s="96">
        <v>217961611</v>
      </c>
      <c r="AZ274" s="96">
        <v>1930000</v>
      </c>
      <c r="BA274" s="96">
        <v>955350000</v>
      </c>
      <c r="BB274" s="96">
        <v>5.1813E-4</v>
      </c>
      <c r="BC274" s="96">
        <v>737388389</v>
      </c>
      <c r="BD274" s="96">
        <v>382063.05</v>
      </c>
      <c r="BE274" s="96">
        <v>1149452</v>
      </c>
      <c r="BF274" s="96">
        <v>568978740</v>
      </c>
      <c r="BG274" s="96">
        <v>7.6384199999999999E-3</v>
      </c>
      <c r="BH274" s="96">
        <v>351017129</v>
      </c>
      <c r="BI274" s="96">
        <v>2681216.2599999998</v>
      </c>
      <c r="BJ274" s="96">
        <v>573449</v>
      </c>
      <c r="BK274" s="96">
        <v>283857255</v>
      </c>
      <c r="BL274" s="96">
        <v>1.5601499999999999E-3</v>
      </c>
      <c r="BM274" s="96">
        <v>65895644</v>
      </c>
      <c r="BN274" s="96">
        <v>102807.09</v>
      </c>
      <c r="BO274" s="96">
        <v>3166086.4</v>
      </c>
      <c r="BP274" s="96">
        <v>0</v>
      </c>
      <c r="BQ274" s="96">
        <v>0</v>
      </c>
      <c r="BR274" s="96">
        <v>-44118</v>
      </c>
      <c r="BS274" s="96">
        <v>-48</v>
      </c>
      <c r="BT274" s="96">
        <v>0</v>
      </c>
      <c r="BU274" s="96">
        <v>3121920</v>
      </c>
      <c r="BV274" s="96">
        <v>0</v>
      </c>
      <c r="BW274" s="96">
        <v>0</v>
      </c>
      <c r="BX274" s="96">
        <v>0</v>
      </c>
      <c r="BY274" s="96">
        <v>0</v>
      </c>
      <c r="BZ274" s="96">
        <v>0</v>
      </c>
      <c r="CA274" s="96">
        <v>1</v>
      </c>
      <c r="CB274" s="96">
        <v>3121921</v>
      </c>
      <c r="CC274" s="96">
        <v>0</v>
      </c>
      <c r="CD274" s="96">
        <v>3121921</v>
      </c>
      <c r="CE274" s="96">
        <v>495</v>
      </c>
      <c r="CF274" s="96">
        <v>0</v>
      </c>
      <c r="CG274" s="96">
        <v>495</v>
      </c>
      <c r="CH274" s="96">
        <v>5178730</v>
      </c>
      <c r="CI274" s="96">
        <v>105229.08</v>
      </c>
      <c r="CJ274" s="96">
        <v>0</v>
      </c>
      <c r="CK274" s="96">
        <v>5283959.08</v>
      </c>
      <c r="CL274" s="96">
        <v>10674.66</v>
      </c>
      <c r="CM274" s="96">
        <v>0</v>
      </c>
      <c r="CN274" s="96">
        <v>0</v>
      </c>
      <c r="CO274" s="96">
        <v>0</v>
      </c>
      <c r="CP274" s="96">
        <v>0</v>
      </c>
      <c r="CQ274" s="96">
        <v>0</v>
      </c>
      <c r="CR274" s="96">
        <v>0</v>
      </c>
      <c r="CS274" s="96">
        <v>0</v>
      </c>
      <c r="CT274" s="96">
        <v>0</v>
      </c>
      <c r="CU274" s="96">
        <v>6396.13</v>
      </c>
      <c r="CV274" s="96">
        <v>0</v>
      </c>
      <c r="CW274" s="96">
        <v>0</v>
      </c>
      <c r="CX274" s="96">
        <v>0</v>
      </c>
      <c r="CY274" s="96">
        <v>0</v>
      </c>
      <c r="CZ274" s="96">
        <v>0</v>
      </c>
      <c r="DA274" s="96">
        <v>0</v>
      </c>
      <c r="DB274" s="96">
        <v>0</v>
      </c>
      <c r="DC274" s="96">
        <v>0</v>
      </c>
      <c r="DD274" s="96">
        <v>0</v>
      </c>
      <c r="DE274" s="96">
        <v>3297514.96</v>
      </c>
      <c r="DF274" s="96">
        <v>0</v>
      </c>
      <c r="DG274" s="96">
        <v>0</v>
      </c>
      <c r="DH274" s="96">
        <v>0</v>
      </c>
      <c r="DI274" s="96">
        <v>0</v>
      </c>
      <c r="DJ274" s="96">
        <v>0</v>
      </c>
      <c r="DK274" s="96">
        <v>0</v>
      </c>
      <c r="DL274" s="96">
        <v>3297514.96</v>
      </c>
      <c r="DM274" s="96">
        <v>2802887.716</v>
      </c>
      <c r="DN274" s="96">
        <v>0</v>
      </c>
      <c r="DO274" s="96">
        <v>0</v>
      </c>
      <c r="DP274" s="96">
        <v>0</v>
      </c>
      <c r="DQ274" s="96">
        <v>0</v>
      </c>
      <c r="DR274" s="96">
        <v>0</v>
      </c>
      <c r="DS274" s="96">
        <v>0</v>
      </c>
      <c r="DT274" s="96">
        <v>0</v>
      </c>
      <c r="DU274" s="96">
        <v>0</v>
      </c>
      <c r="DV274" s="96">
        <v>0</v>
      </c>
      <c r="DW274" s="96">
        <v>0</v>
      </c>
      <c r="DX274" s="96">
        <v>0</v>
      </c>
    </row>
    <row r="275" spans="1:128" x14ac:dyDescent="0.2">
      <c r="A275" s="96">
        <v>4221</v>
      </c>
      <c r="B275" s="96" t="s">
        <v>417</v>
      </c>
      <c r="C275" s="96">
        <v>1089</v>
      </c>
      <c r="D275" s="96">
        <v>1098</v>
      </c>
      <c r="E275" s="96">
        <v>2187</v>
      </c>
      <c r="F275" s="96">
        <v>1094</v>
      </c>
      <c r="G275" s="96">
        <v>8</v>
      </c>
      <c r="H275" s="96">
        <v>0</v>
      </c>
      <c r="I275" s="96">
        <v>1106</v>
      </c>
      <c r="J275" s="96">
        <v>12855283</v>
      </c>
      <c r="K275" s="96">
        <v>6793799</v>
      </c>
      <c r="L275" s="96">
        <v>4959869</v>
      </c>
      <c r="M275" s="96">
        <v>0</v>
      </c>
      <c r="N275" s="96">
        <v>0</v>
      </c>
      <c r="O275" s="96">
        <v>0</v>
      </c>
      <c r="P275" s="96">
        <v>0</v>
      </c>
      <c r="Q275" s="96">
        <v>0</v>
      </c>
      <c r="R275" s="96">
        <v>1101615</v>
      </c>
      <c r="S275" s="96">
        <v>12855283</v>
      </c>
      <c r="T275" s="96">
        <v>249588</v>
      </c>
      <c r="U275" s="96">
        <v>0</v>
      </c>
      <c r="V275" s="96">
        <v>0</v>
      </c>
      <c r="W275" s="96">
        <v>12605695</v>
      </c>
      <c r="X275" s="96">
        <v>1101615</v>
      </c>
      <c r="Y275" s="96">
        <v>0</v>
      </c>
      <c r="Z275" s="96">
        <v>11504080</v>
      </c>
      <c r="AA275" s="96">
        <v>1801213</v>
      </c>
      <c r="AB275" s="96">
        <v>249588</v>
      </c>
      <c r="AC275" s="96">
        <v>1301625</v>
      </c>
      <c r="AD275" s="96">
        <v>0</v>
      </c>
      <c r="AE275" s="96">
        <v>0</v>
      </c>
      <c r="AF275" s="96">
        <v>250000</v>
      </c>
      <c r="AG275" s="96">
        <v>1891329.51</v>
      </c>
      <c r="AH275" s="96">
        <v>0</v>
      </c>
      <c r="AI275" s="96">
        <v>0</v>
      </c>
      <c r="AJ275" s="96">
        <v>0</v>
      </c>
      <c r="AK275" s="96">
        <v>1641329.51</v>
      </c>
      <c r="AL275" s="96">
        <v>13145409.51</v>
      </c>
      <c r="AM275" s="96">
        <v>0</v>
      </c>
      <c r="AN275" s="96">
        <v>0</v>
      </c>
      <c r="AO275" s="96">
        <v>13145409.51</v>
      </c>
      <c r="AP275" s="96">
        <v>13145409.51</v>
      </c>
      <c r="AQ275" s="96">
        <v>1000</v>
      </c>
      <c r="AR275" s="96">
        <v>1106000</v>
      </c>
      <c r="AS275" s="96">
        <v>1106000</v>
      </c>
      <c r="AT275" s="96">
        <v>9780</v>
      </c>
      <c r="AU275" s="96">
        <v>10816680</v>
      </c>
      <c r="AV275" s="96">
        <v>9710680</v>
      </c>
      <c r="AW275" s="96">
        <v>2328729.5099999998</v>
      </c>
      <c r="AX275" s="96">
        <v>681698</v>
      </c>
      <c r="AY275" s="96">
        <v>753958494</v>
      </c>
      <c r="AZ275" s="96">
        <v>1930000</v>
      </c>
      <c r="BA275" s="96">
        <v>2134580000</v>
      </c>
      <c r="BB275" s="96">
        <v>5.1813E-4</v>
      </c>
      <c r="BC275" s="96">
        <v>1380621506</v>
      </c>
      <c r="BD275" s="96">
        <v>715341.42</v>
      </c>
      <c r="BE275" s="96">
        <v>1149452</v>
      </c>
      <c r="BF275" s="96">
        <v>1271293912</v>
      </c>
      <c r="BG275" s="96">
        <v>7.6384199999999999E-3</v>
      </c>
      <c r="BH275" s="96">
        <v>517335418</v>
      </c>
      <c r="BI275" s="96">
        <v>3951625.2</v>
      </c>
      <c r="BJ275" s="96">
        <v>573449</v>
      </c>
      <c r="BK275" s="96">
        <v>634234594</v>
      </c>
      <c r="BL275" s="96">
        <v>3.6717199999999998E-3</v>
      </c>
      <c r="BM275" s="96">
        <v>-119723900</v>
      </c>
      <c r="BN275" s="96">
        <v>-439592.64</v>
      </c>
      <c r="BO275" s="96">
        <v>4227373.9800000004</v>
      </c>
      <c r="BP275" s="96">
        <v>0</v>
      </c>
      <c r="BQ275" s="96">
        <v>0</v>
      </c>
      <c r="BR275" s="96">
        <v>-58907</v>
      </c>
      <c r="BS275" s="96">
        <v>7874</v>
      </c>
      <c r="BT275" s="96">
        <v>0</v>
      </c>
      <c r="BU275" s="96">
        <v>4176341</v>
      </c>
      <c r="BV275" s="96">
        <v>52370.14</v>
      </c>
      <c r="BW275" s="96">
        <v>0</v>
      </c>
      <c r="BX275" s="96">
        <v>-730</v>
      </c>
      <c r="BY275" s="96">
        <v>0</v>
      </c>
      <c r="BZ275" s="96">
        <v>51640</v>
      </c>
      <c r="CA275" s="96">
        <v>-107</v>
      </c>
      <c r="CB275" s="96">
        <v>4227874</v>
      </c>
      <c r="CC275" s="96">
        <v>0</v>
      </c>
      <c r="CD275" s="96">
        <v>4227874</v>
      </c>
      <c r="CE275" s="96">
        <v>1106</v>
      </c>
      <c r="CF275" s="96">
        <v>0</v>
      </c>
      <c r="CG275" s="96">
        <v>1106</v>
      </c>
      <c r="CH275" s="96">
        <v>11504080</v>
      </c>
      <c r="CI275" s="96">
        <v>1641329.51</v>
      </c>
      <c r="CJ275" s="96">
        <v>0</v>
      </c>
      <c r="CK275" s="96">
        <v>13145409.51</v>
      </c>
      <c r="CL275" s="96">
        <v>11885.54</v>
      </c>
      <c r="CM275" s="96">
        <v>0</v>
      </c>
      <c r="CN275" s="96">
        <v>0</v>
      </c>
      <c r="CO275" s="96">
        <v>0</v>
      </c>
      <c r="CP275" s="96">
        <v>0</v>
      </c>
      <c r="CQ275" s="96">
        <v>0</v>
      </c>
      <c r="CR275" s="96">
        <v>0</v>
      </c>
      <c r="CS275" s="96">
        <v>0</v>
      </c>
      <c r="CT275" s="96">
        <v>0</v>
      </c>
      <c r="CU275" s="96">
        <v>3822.22</v>
      </c>
      <c r="CV275" s="96">
        <v>0</v>
      </c>
      <c r="CW275" s="96">
        <v>0</v>
      </c>
      <c r="CX275" s="96">
        <v>0</v>
      </c>
      <c r="CY275" s="96">
        <v>0</v>
      </c>
      <c r="CZ275" s="96">
        <v>0</v>
      </c>
      <c r="DA275" s="96">
        <v>0</v>
      </c>
      <c r="DB275" s="96">
        <v>0</v>
      </c>
      <c r="DC275" s="96">
        <v>0</v>
      </c>
      <c r="DD275" s="96">
        <v>0</v>
      </c>
      <c r="DE275" s="96">
        <v>5034993.08</v>
      </c>
      <c r="DF275" s="96">
        <v>0</v>
      </c>
      <c r="DG275" s="96">
        <v>0</v>
      </c>
      <c r="DH275" s="96">
        <v>0</v>
      </c>
      <c r="DI275" s="96">
        <v>0</v>
      </c>
      <c r="DJ275" s="96">
        <v>0</v>
      </c>
      <c r="DK275" s="96">
        <v>0</v>
      </c>
      <c r="DL275" s="96">
        <v>5034993.08</v>
      </c>
      <c r="DM275" s="96">
        <v>4279744.1179999998</v>
      </c>
      <c r="DN275" s="96">
        <v>0</v>
      </c>
      <c r="DO275" s="96">
        <v>52370.14</v>
      </c>
      <c r="DP275" s="96">
        <v>52370.14</v>
      </c>
      <c r="DQ275" s="96">
        <v>52370.14</v>
      </c>
      <c r="DR275" s="96">
        <v>0</v>
      </c>
      <c r="DS275" s="96">
        <v>-730</v>
      </c>
      <c r="DT275" s="96">
        <v>0</v>
      </c>
      <c r="DU275" s="96">
        <v>51640</v>
      </c>
      <c r="DV275" s="96">
        <v>0</v>
      </c>
      <c r="DW275" s="96">
        <v>4</v>
      </c>
      <c r="DX275" s="96">
        <v>0</v>
      </c>
    </row>
    <row r="276" spans="1:128" x14ac:dyDescent="0.2">
      <c r="A276" s="96">
        <v>4228</v>
      </c>
      <c r="B276" s="96" t="s">
        <v>418</v>
      </c>
      <c r="C276" s="96">
        <v>845</v>
      </c>
      <c r="D276" s="96">
        <v>839</v>
      </c>
      <c r="E276" s="96">
        <v>1684</v>
      </c>
      <c r="F276" s="96">
        <v>842</v>
      </c>
      <c r="G276" s="96">
        <v>16</v>
      </c>
      <c r="H276" s="96">
        <v>0</v>
      </c>
      <c r="I276" s="96">
        <v>861</v>
      </c>
      <c r="J276" s="96">
        <v>10288577</v>
      </c>
      <c r="K276" s="96">
        <v>4538438</v>
      </c>
      <c r="L276" s="96">
        <v>4503759</v>
      </c>
      <c r="M276" s="96">
        <v>0</v>
      </c>
      <c r="N276" s="96">
        <v>0</v>
      </c>
      <c r="O276" s="96">
        <v>0</v>
      </c>
      <c r="P276" s="96">
        <v>0</v>
      </c>
      <c r="Q276" s="96">
        <v>0</v>
      </c>
      <c r="R276" s="96">
        <v>1246380</v>
      </c>
      <c r="S276" s="96">
        <v>10212002</v>
      </c>
      <c r="T276" s="96">
        <v>0</v>
      </c>
      <c r="U276" s="96">
        <v>0</v>
      </c>
      <c r="V276" s="96">
        <v>0</v>
      </c>
      <c r="W276" s="96">
        <v>10212002</v>
      </c>
      <c r="X276" s="96">
        <v>1246380</v>
      </c>
      <c r="Y276" s="96">
        <v>0</v>
      </c>
      <c r="Z276" s="96">
        <v>8965622</v>
      </c>
      <c r="AA276" s="96">
        <v>359019</v>
      </c>
      <c r="AB276" s="96">
        <v>0</v>
      </c>
      <c r="AC276" s="96">
        <v>358919</v>
      </c>
      <c r="AD276" s="96">
        <v>0</v>
      </c>
      <c r="AE276" s="96">
        <v>0</v>
      </c>
      <c r="AF276" s="96">
        <v>100</v>
      </c>
      <c r="AG276" s="96">
        <v>362050</v>
      </c>
      <c r="AH276" s="96">
        <v>23471.69</v>
      </c>
      <c r="AI276" s="96">
        <v>0</v>
      </c>
      <c r="AJ276" s="96">
        <v>0</v>
      </c>
      <c r="AK276" s="96">
        <v>385421.69</v>
      </c>
      <c r="AL276" s="96">
        <v>9351043.6899999995</v>
      </c>
      <c r="AM276" s="96">
        <v>0</v>
      </c>
      <c r="AN276" s="96">
        <v>0</v>
      </c>
      <c r="AO276" s="96">
        <v>9351043.6899999995</v>
      </c>
      <c r="AP276" s="96">
        <v>9351043.6899999995</v>
      </c>
      <c r="AQ276" s="96">
        <v>1000</v>
      </c>
      <c r="AR276" s="96">
        <v>861000</v>
      </c>
      <c r="AS276" s="96">
        <v>861000</v>
      </c>
      <c r="AT276" s="96">
        <v>9780</v>
      </c>
      <c r="AU276" s="96">
        <v>8420580</v>
      </c>
      <c r="AV276" s="96">
        <v>7559580</v>
      </c>
      <c r="AW276" s="96">
        <v>930463.68999999948</v>
      </c>
      <c r="AX276" s="96">
        <v>594984</v>
      </c>
      <c r="AY276" s="96">
        <v>512280864</v>
      </c>
      <c r="AZ276" s="96">
        <v>1930000</v>
      </c>
      <c r="BA276" s="96">
        <v>1661730000</v>
      </c>
      <c r="BB276" s="96">
        <v>5.1813E-4</v>
      </c>
      <c r="BC276" s="96">
        <v>1149449136</v>
      </c>
      <c r="BD276" s="96">
        <v>595564.07999999996</v>
      </c>
      <c r="BE276" s="96">
        <v>1149452</v>
      </c>
      <c r="BF276" s="96">
        <v>989678172</v>
      </c>
      <c r="BG276" s="96">
        <v>7.6384199999999999E-3</v>
      </c>
      <c r="BH276" s="96">
        <v>477397308</v>
      </c>
      <c r="BI276" s="96">
        <v>3646561.15</v>
      </c>
      <c r="BJ276" s="96">
        <v>573449</v>
      </c>
      <c r="BK276" s="96">
        <v>493739589</v>
      </c>
      <c r="BL276" s="96">
        <v>1.88452E-3</v>
      </c>
      <c r="BM276" s="96">
        <v>-18541275</v>
      </c>
      <c r="BN276" s="96">
        <v>-34941.4</v>
      </c>
      <c r="BO276" s="96">
        <v>4207183.83</v>
      </c>
      <c r="BP276" s="96">
        <v>0</v>
      </c>
      <c r="BQ276" s="96">
        <v>0</v>
      </c>
      <c r="BR276" s="96">
        <v>-58626</v>
      </c>
      <c r="BS276" s="96">
        <v>-114</v>
      </c>
      <c r="BT276" s="96">
        <v>0</v>
      </c>
      <c r="BU276" s="96">
        <v>4148444</v>
      </c>
      <c r="BV276" s="96">
        <v>0</v>
      </c>
      <c r="BW276" s="96">
        <v>0</v>
      </c>
      <c r="BX276" s="96">
        <v>0</v>
      </c>
      <c r="BY276" s="96">
        <v>0</v>
      </c>
      <c r="BZ276" s="96">
        <v>0</v>
      </c>
      <c r="CA276" s="96">
        <v>2</v>
      </c>
      <c r="CB276" s="96">
        <v>4148446</v>
      </c>
      <c r="CC276" s="96">
        <v>0</v>
      </c>
      <c r="CD276" s="96">
        <v>4148446</v>
      </c>
      <c r="CE276" s="96">
        <v>861</v>
      </c>
      <c r="CF276" s="96">
        <v>0</v>
      </c>
      <c r="CG276" s="96">
        <v>861</v>
      </c>
      <c r="CH276" s="96">
        <v>8965622</v>
      </c>
      <c r="CI276" s="96">
        <v>385421.69</v>
      </c>
      <c r="CJ276" s="96">
        <v>0</v>
      </c>
      <c r="CK276" s="96">
        <v>9351043.6899999995</v>
      </c>
      <c r="CL276" s="96">
        <v>10860.68</v>
      </c>
      <c r="CM276" s="96">
        <v>0</v>
      </c>
      <c r="CN276" s="96">
        <v>0</v>
      </c>
      <c r="CO276" s="96">
        <v>0</v>
      </c>
      <c r="CP276" s="96">
        <v>0</v>
      </c>
      <c r="CQ276" s="96">
        <v>0</v>
      </c>
      <c r="CR276" s="96">
        <v>0</v>
      </c>
      <c r="CS276" s="96">
        <v>0</v>
      </c>
      <c r="CT276" s="96">
        <v>0</v>
      </c>
      <c r="CU276" s="96">
        <v>4886.3900000000003</v>
      </c>
      <c r="CV276" s="96">
        <v>0</v>
      </c>
      <c r="CW276" s="96">
        <v>0</v>
      </c>
      <c r="CX276" s="96">
        <v>0</v>
      </c>
      <c r="CY276" s="96">
        <v>0</v>
      </c>
      <c r="CZ276" s="96">
        <v>0</v>
      </c>
      <c r="DA276" s="96">
        <v>0</v>
      </c>
      <c r="DB276" s="96">
        <v>0</v>
      </c>
      <c r="DC276" s="96">
        <v>0</v>
      </c>
      <c r="DD276" s="96">
        <v>0</v>
      </c>
      <c r="DE276" s="96">
        <v>4564922.29</v>
      </c>
      <c r="DF276" s="96">
        <v>0</v>
      </c>
      <c r="DG276" s="96">
        <v>0</v>
      </c>
      <c r="DH276" s="96">
        <v>0</v>
      </c>
      <c r="DI276" s="96">
        <v>0</v>
      </c>
      <c r="DJ276" s="96">
        <v>0</v>
      </c>
      <c r="DK276" s="96">
        <v>0</v>
      </c>
      <c r="DL276" s="96">
        <v>4564922.29</v>
      </c>
      <c r="DM276" s="96">
        <v>3880183.9465000001</v>
      </c>
      <c r="DN276" s="96">
        <v>0</v>
      </c>
      <c r="DO276" s="96">
        <v>0</v>
      </c>
      <c r="DP276" s="96">
        <v>0</v>
      </c>
      <c r="DQ276" s="96">
        <v>0</v>
      </c>
      <c r="DR276" s="96">
        <v>0</v>
      </c>
      <c r="DS276" s="96">
        <v>0</v>
      </c>
      <c r="DT276" s="96">
        <v>0</v>
      </c>
      <c r="DU276" s="96">
        <v>0</v>
      </c>
      <c r="DV276" s="96">
        <v>0</v>
      </c>
      <c r="DW276" s="96">
        <v>3</v>
      </c>
      <c r="DX276" s="96">
        <v>0</v>
      </c>
    </row>
    <row r="277" spans="1:128" x14ac:dyDescent="0.2">
      <c r="A277" s="96">
        <v>4235</v>
      </c>
      <c r="B277" s="96" t="s">
        <v>419</v>
      </c>
      <c r="C277" s="96">
        <v>154</v>
      </c>
      <c r="D277" s="96">
        <v>153</v>
      </c>
      <c r="E277" s="96">
        <v>307</v>
      </c>
      <c r="F277" s="96">
        <v>154</v>
      </c>
      <c r="G277" s="96">
        <v>0</v>
      </c>
      <c r="H277" s="96">
        <v>0</v>
      </c>
      <c r="I277" s="96">
        <v>154</v>
      </c>
      <c r="J277" s="96">
        <v>2960787</v>
      </c>
      <c r="K277" s="96">
        <v>1666941</v>
      </c>
      <c r="L277" s="96">
        <v>154931</v>
      </c>
      <c r="M277" s="96">
        <v>0</v>
      </c>
      <c r="N277" s="96">
        <v>0</v>
      </c>
      <c r="O277" s="96">
        <v>0</v>
      </c>
      <c r="P277" s="96">
        <v>0</v>
      </c>
      <c r="Q277" s="96">
        <v>0</v>
      </c>
      <c r="R277" s="96">
        <v>1138915</v>
      </c>
      <c r="S277" s="96">
        <v>2905012.78</v>
      </c>
      <c r="T277" s="96">
        <v>0</v>
      </c>
      <c r="U277" s="96">
        <v>0</v>
      </c>
      <c r="V277" s="96">
        <v>0</v>
      </c>
      <c r="W277" s="96">
        <v>2905012.78</v>
      </c>
      <c r="X277" s="96">
        <v>1138915</v>
      </c>
      <c r="Y277" s="96">
        <v>0</v>
      </c>
      <c r="Z277" s="96">
        <v>1766097.78</v>
      </c>
      <c r="AA277" s="96">
        <v>0</v>
      </c>
      <c r="AB277" s="96">
        <v>0</v>
      </c>
      <c r="AC277" s="96">
        <v>0</v>
      </c>
      <c r="AD277" s="96">
        <v>0</v>
      </c>
      <c r="AE277" s="96">
        <v>0</v>
      </c>
      <c r="AF277" s="96">
        <v>0</v>
      </c>
      <c r="AG277" s="96">
        <v>0</v>
      </c>
      <c r="AH277" s="96">
        <v>0</v>
      </c>
      <c r="AI277" s="96">
        <v>0</v>
      </c>
      <c r="AJ277" s="96">
        <v>0</v>
      </c>
      <c r="AK277" s="96">
        <v>0</v>
      </c>
      <c r="AL277" s="96">
        <v>1766097.78</v>
      </c>
      <c r="AM277" s="96">
        <v>0</v>
      </c>
      <c r="AN277" s="96">
        <v>0</v>
      </c>
      <c r="AO277" s="96">
        <v>1766097.78</v>
      </c>
      <c r="AP277" s="96">
        <v>1766097.78</v>
      </c>
      <c r="AQ277" s="96">
        <v>1000</v>
      </c>
      <c r="AR277" s="96">
        <v>154000</v>
      </c>
      <c r="AS277" s="96">
        <v>154000</v>
      </c>
      <c r="AT277" s="96">
        <v>9780</v>
      </c>
      <c r="AU277" s="96">
        <v>1506120</v>
      </c>
      <c r="AV277" s="96">
        <v>1352120</v>
      </c>
      <c r="AW277" s="96">
        <v>259977.78000000003</v>
      </c>
      <c r="AX277" s="96">
        <v>1708705</v>
      </c>
      <c r="AY277" s="96">
        <v>263140508</v>
      </c>
      <c r="AZ277" s="96">
        <v>2895000</v>
      </c>
      <c r="BA277" s="96">
        <v>445830000</v>
      </c>
      <c r="BB277" s="96">
        <v>3.4541999999999998E-4</v>
      </c>
      <c r="BC277" s="96">
        <v>182689492</v>
      </c>
      <c r="BD277" s="96">
        <v>63104.6</v>
      </c>
      <c r="BE277" s="96">
        <v>1724178</v>
      </c>
      <c r="BF277" s="96">
        <v>265523412</v>
      </c>
      <c r="BG277" s="96">
        <v>5.0922800000000002E-3</v>
      </c>
      <c r="BH277" s="96">
        <v>2382904</v>
      </c>
      <c r="BI277" s="96">
        <v>12134.41</v>
      </c>
      <c r="BJ277" s="96">
        <v>860173</v>
      </c>
      <c r="BK277" s="96">
        <v>132466642</v>
      </c>
      <c r="BL277" s="96">
        <v>1.9625900000000002E-3</v>
      </c>
      <c r="BM277" s="96">
        <v>-130673866</v>
      </c>
      <c r="BN277" s="96">
        <v>-256459.22</v>
      </c>
      <c r="BO277" s="96">
        <v>63104.6</v>
      </c>
      <c r="BP277" s="96">
        <v>0</v>
      </c>
      <c r="BQ277" s="96">
        <v>0</v>
      </c>
      <c r="BR277" s="96">
        <v>-879</v>
      </c>
      <c r="BS277" s="96">
        <v>36205</v>
      </c>
      <c r="BT277" s="96">
        <v>0</v>
      </c>
      <c r="BU277" s="96">
        <v>98431</v>
      </c>
      <c r="BV277" s="96">
        <v>80114.679999999993</v>
      </c>
      <c r="BW277" s="96">
        <v>0</v>
      </c>
      <c r="BX277" s="96">
        <v>-1116</v>
      </c>
      <c r="BY277" s="96">
        <v>-24563</v>
      </c>
      <c r="BZ277" s="96">
        <v>54436</v>
      </c>
      <c r="CA277" s="96">
        <v>-158</v>
      </c>
      <c r="CB277" s="96">
        <v>152709</v>
      </c>
      <c r="CC277" s="96">
        <v>0</v>
      </c>
      <c r="CD277" s="96">
        <v>152709</v>
      </c>
      <c r="CE277" s="96">
        <v>154</v>
      </c>
      <c r="CF277" s="96">
        <v>0</v>
      </c>
      <c r="CG277" s="96">
        <v>154</v>
      </c>
      <c r="CH277" s="96">
        <v>1766097.78</v>
      </c>
      <c r="CI277" s="96">
        <v>0</v>
      </c>
      <c r="CJ277" s="96">
        <v>0</v>
      </c>
      <c r="CK277" s="96">
        <v>1766097.78</v>
      </c>
      <c r="CL277" s="96">
        <v>11468.17</v>
      </c>
      <c r="CM277" s="96">
        <v>0</v>
      </c>
      <c r="CN277" s="96">
        <v>0</v>
      </c>
      <c r="CO277" s="96">
        <v>0</v>
      </c>
      <c r="CP277" s="96">
        <v>0</v>
      </c>
      <c r="CQ277" s="96">
        <v>0</v>
      </c>
      <c r="CR277" s="96">
        <v>0</v>
      </c>
      <c r="CS277" s="96">
        <v>0</v>
      </c>
      <c r="CT277" s="96">
        <v>0</v>
      </c>
      <c r="CU277" s="96">
        <v>409.77</v>
      </c>
      <c r="CV277" s="96">
        <v>0</v>
      </c>
      <c r="CW277" s="96">
        <v>0</v>
      </c>
      <c r="CX277" s="96">
        <v>0</v>
      </c>
      <c r="CY277" s="96">
        <v>0</v>
      </c>
      <c r="CZ277" s="96">
        <v>0</v>
      </c>
      <c r="DA277" s="96">
        <v>0</v>
      </c>
      <c r="DB277" s="96">
        <v>0</v>
      </c>
      <c r="DC277" s="96">
        <v>0</v>
      </c>
      <c r="DD277" s="96">
        <v>0</v>
      </c>
      <c r="DE277" s="96">
        <v>168493.27</v>
      </c>
      <c r="DF277" s="96">
        <v>0</v>
      </c>
      <c r="DG277" s="96">
        <v>0</v>
      </c>
      <c r="DH277" s="96">
        <v>0</v>
      </c>
      <c r="DI277" s="96">
        <v>0</v>
      </c>
      <c r="DJ277" s="96">
        <v>0</v>
      </c>
      <c r="DK277" s="96">
        <v>0</v>
      </c>
      <c r="DL277" s="96">
        <v>168493.27</v>
      </c>
      <c r="DM277" s="96">
        <v>143219.27949999998</v>
      </c>
      <c r="DN277" s="96">
        <v>0</v>
      </c>
      <c r="DO277" s="96">
        <v>80114.679999999993</v>
      </c>
      <c r="DP277" s="96">
        <v>80114.679999999993</v>
      </c>
      <c r="DQ277" s="96">
        <v>80114.679999999993</v>
      </c>
      <c r="DR277" s="96">
        <v>0</v>
      </c>
      <c r="DS277" s="96">
        <v>-1116</v>
      </c>
      <c r="DT277" s="96">
        <v>-24563</v>
      </c>
      <c r="DU277" s="96">
        <v>54436</v>
      </c>
      <c r="DV277" s="96">
        <v>0</v>
      </c>
      <c r="DW277" s="96">
        <v>0</v>
      </c>
      <c r="DX277" s="96">
        <v>0</v>
      </c>
    </row>
    <row r="278" spans="1:128" x14ac:dyDescent="0.2">
      <c r="A278" s="96">
        <v>4151</v>
      </c>
      <c r="B278" s="96" t="s">
        <v>420</v>
      </c>
      <c r="C278" s="96">
        <v>826</v>
      </c>
      <c r="D278" s="96">
        <v>831</v>
      </c>
      <c r="E278" s="96">
        <v>1657</v>
      </c>
      <c r="F278" s="96">
        <v>829</v>
      </c>
      <c r="G278" s="96">
        <v>15</v>
      </c>
      <c r="H278" s="96">
        <v>0</v>
      </c>
      <c r="I278" s="96">
        <v>849</v>
      </c>
      <c r="J278" s="96">
        <v>10146401</v>
      </c>
      <c r="K278" s="96">
        <v>3460267</v>
      </c>
      <c r="L278" s="96">
        <v>5637010</v>
      </c>
      <c r="M278" s="96">
        <v>0</v>
      </c>
      <c r="N278" s="96">
        <v>0</v>
      </c>
      <c r="O278" s="96">
        <v>0</v>
      </c>
      <c r="P278" s="96">
        <v>0</v>
      </c>
      <c r="Q278" s="96">
        <v>0</v>
      </c>
      <c r="R278" s="96">
        <v>1049124</v>
      </c>
      <c r="S278" s="96">
        <v>10372304.560000001</v>
      </c>
      <c r="T278" s="96">
        <v>0</v>
      </c>
      <c r="U278" s="96">
        <v>0</v>
      </c>
      <c r="V278" s="96">
        <v>0</v>
      </c>
      <c r="W278" s="96">
        <v>10372304.560000001</v>
      </c>
      <c r="X278" s="96">
        <v>1049124</v>
      </c>
      <c r="Y278" s="96">
        <v>0</v>
      </c>
      <c r="Z278" s="96">
        <v>9323180.5600000005</v>
      </c>
      <c r="AA278" s="96">
        <v>1381851</v>
      </c>
      <c r="AB278" s="96">
        <v>0</v>
      </c>
      <c r="AC278" s="96">
        <v>1358590</v>
      </c>
      <c r="AD278" s="96">
        <v>0</v>
      </c>
      <c r="AE278" s="96">
        <v>0</v>
      </c>
      <c r="AF278" s="96">
        <v>23261</v>
      </c>
      <c r="AG278" s="96">
        <v>1384526</v>
      </c>
      <c r="AH278" s="96">
        <v>0</v>
      </c>
      <c r="AI278" s="96">
        <v>0</v>
      </c>
      <c r="AJ278" s="96">
        <v>0</v>
      </c>
      <c r="AK278" s="96">
        <v>1361265</v>
      </c>
      <c r="AL278" s="96">
        <v>10684445.560000001</v>
      </c>
      <c r="AM278" s="96">
        <v>0</v>
      </c>
      <c r="AN278" s="96">
        <v>0</v>
      </c>
      <c r="AO278" s="96">
        <v>10684445.560000001</v>
      </c>
      <c r="AP278" s="96">
        <v>10684445.560000001</v>
      </c>
      <c r="AQ278" s="96">
        <v>1000</v>
      </c>
      <c r="AR278" s="96">
        <v>849000</v>
      </c>
      <c r="AS278" s="96">
        <v>849000</v>
      </c>
      <c r="AT278" s="96">
        <v>9780</v>
      </c>
      <c r="AU278" s="96">
        <v>8303220</v>
      </c>
      <c r="AV278" s="96">
        <v>7454220</v>
      </c>
      <c r="AW278" s="96">
        <v>2381225.5600000005</v>
      </c>
      <c r="AX278" s="96">
        <v>468092</v>
      </c>
      <c r="AY278" s="96">
        <v>397409773</v>
      </c>
      <c r="AZ278" s="96">
        <v>1930000</v>
      </c>
      <c r="BA278" s="96">
        <v>1638570000</v>
      </c>
      <c r="BB278" s="96">
        <v>5.1813E-4</v>
      </c>
      <c r="BC278" s="96">
        <v>1241160227</v>
      </c>
      <c r="BD278" s="96">
        <v>643082.35</v>
      </c>
      <c r="BE278" s="96">
        <v>1149452</v>
      </c>
      <c r="BF278" s="96">
        <v>975884748</v>
      </c>
      <c r="BG278" s="96">
        <v>7.6384199999999999E-3</v>
      </c>
      <c r="BH278" s="96">
        <v>578474975</v>
      </c>
      <c r="BI278" s="96">
        <v>4418634.82</v>
      </c>
      <c r="BJ278" s="96">
        <v>573449</v>
      </c>
      <c r="BK278" s="96">
        <v>486858201</v>
      </c>
      <c r="BL278" s="96">
        <v>4.8910000000000004E-3</v>
      </c>
      <c r="BM278" s="96">
        <v>89448428</v>
      </c>
      <c r="BN278" s="96">
        <v>437492.26</v>
      </c>
      <c r="BO278" s="96">
        <v>5499209.4299999997</v>
      </c>
      <c r="BP278" s="96">
        <v>0</v>
      </c>
      <c r="BQ278" s="96">
        <v>0</v>
      </c>
      <c r="BR278" s="96">
        <v>-76630</v>
      </c>
      <c r="BS278" s="96">
        <v>-92</v>
      </c>
      <c r="BT278" s="96">
        <v>0</v>
      </c>
      <c r="BU278" s="96">
        <v>5422487</v>
      </c>
      <c r="BV278" s="96">
        <v>0</v>
      </c>
      <c r="BW278" s="96">
        <v>0</v>
      </c>
      <c r="BX278" s="96">
        <v>0</v>
      </c>
      <c r="BY278" s="96">
        <v>0</v>
      </c>
      <c r="BZ278" s="96">
        <v>0</v>
      </c>
      <c r="CA278" s="96">
        <v>1</v>
      </c>
      <c r="CB278" s="96">
        <v>5422488</v>
      </c>
      <c r="CC278" s="96">
        <v>0</v>
      </c>
      <c r="CD278" s="96">
        <v>5422488</v>
      </c>
      <c r="CE278" s="96">
        <v>849</v>
      </c>
      <c r="CF278" s="96">
        <v>0</v>
      </c>
      <c r="CG278" s="96">
        <v>849</v>
      </c>
      <c r="CH278" s="96">
        <v>9323180.5600000005</v>
      </c>
      <c r="CI278" s="96">
        <v>1361265</v>
      </c>
      <c r="CJ278" s="96">
        <v>0</v>
      </c>
      <c r="CK278" s="96">
        <v>10684445.560000001</v>
      </c>
      <c r="CL278" s="96">
        <v>12584.74</v>
      </c>
      <c r="CM278" s="96">
        <v>0</v>
      </c>
      <c r="CN278" s="96">
        <v>0</v>
      </c>
      <c r="CO278" s="96">
        <v>0</v>
      </c>
      <c r="CP278" s="96">
        <v>0</v>
      </c>
      <c r="CQ278" s="96">
        <v>0</v>
      </c>
      <c r="CR278" s="96">
        <v>0</v>
      </c>
      <c r="CS278" s="96">
        <v>0</v>
      </c>
      <c r="CT278" s="96">
        <v>0</v>
      </c>
      <c r="CU278" s="96">
        <v>6477.28</v>
      </c>
      <c r="CV278" s="96">
        <v>0</v>
      </c>
      <c r="CW278" s="96">
        <v>0</v>
      </c>
      <c r="CX278" s="96">
        <v>0</v>
      </c>
      <c r="CY278" s="96">
        <v>0</v>
      </c>
      <c r="CZ278" s="96">
        <v>0</v>
      </c>
      <c r="DA278" s="96">
        <v>0</v>
      </c>
      <c r="DB278" s="96">
        <v>0</v>
      </c>
      <c r="DC278" s="96">
        <v>0</v>
      </c>
      <c r="DD278" s="96">
        <v>0</v>
      </c>
      <c r="DE278" s="96">
        <v>5713564.8099999996</v>
      </c>
      <c r="DF278" s="96">
        <v>0</v>
      </c>
      <c r="DG278" s="96">
        <v>0</v>
      </c>
      <c r="DH278" s="96">
        <v>0</v>
      </c>
      <c r="DI278" s="96">
        <v>0</v>
      </c>
      <c r="DJ278" s="96">
        <v>0</v>
      </c>
      <c r="DK278" s="96">
        <v>0</v>
      </c>
      <c r="DL278" s="96">
        <v>5713564.8099999996</v>
      </c>
      <c r="DM278" s="96">
        <v>4856530.0884999996</v>
      </c>
      <c r="DN278" s="96">
        <v>0</v>
      </c>
      <c r="DO278" s="96">
        <v>0</v>
      </c>
      <c r="DP278" s="96">
        <v>0</v>
      </c>
      <c r="DQ278" s="96">
        <v>0</v>
      </c>
      <c r="DR278" s="96">
        <v>0</v>
      </c>
      <c r="DS278" s="96">
        <v>0</v>
      </c>
      <c r="DT278" s="96">
        <v>0</v>
      </c>
      <c r="DU278" s="96">
        <v>0</v>
      </c>
      <c r="DV278" s="96">
        <v>0</v>
      </c>
      <c r="DW278" s="96">
        <v>5</v>
      </c>
      <c r="DX278" s="96">
        <v>0</v>
      </c>
    </row>
    <row r="279" spans="1:128" x14ac:dyDescent="0.2">
      <c r="A279" s="96">
        <v>490</v>
      </c>
      <c r="B279" s="96" t="s">
        <v>421</v>
      </c>
      <c r="C279" s="96">
        <v>456</v>
      </c>
      <c r="D279" s="96">
        <v>451</v>
      </c>
      <c r="E279" s="96">
        <v>907</v>
      </c>
      <c r="F279" s="96">
        <v>454</v>
      </c>
      <c r="G279" s="96">
        <v>14</v>
      </c>
      <c r="H279" s="96">
        <v>0</v>
      </c>
      <c r="I279" s="96">
        <v>468</v>
      </c>
      <c r="J279" s="96">
        <v>5931377.8399999999</v>
      </c>
      <c r="K279" s="96">
        <v>2390628</v>
      </c>
      <c r="L279" s="96">
        <v>2654413</v>
      </c>
      <c r="M279" s="96">
        <v>0</v>
      </c>
      <c r="N279" s="96">
        <v>0</v>
      </c>
      <c r="O279" s="96">
        <v>0</v>
      </c>
      <c r="P279" s="96">
        <v>0</v>
      </c>
      <c r="Q279" s="96">
        <v>0</v>
      </c>
      <c r="R279" s="96">
        <v>886336.84</v>
      </c>
      <c r="S279" s="96">
        <v>5931377.8399999999</v>
      </c>
      <c r="T279" s="96">
        <v>0</v>
      </c>
      <c r="U279" s="96">
        <v>0</v>
      </c>
      <c r="V279" s="96">
        <v>0</v>
      </c>
      <c r="W279" s="96">
        <v>5931377.8399999999</v>
      </c>
      <c r="X279" s="96">
        <v>886336.84</v>
      </c>
      <c r="Y279" s="96">
        <v>0</v>
      </c>
      <c r="Z279" s="96">
        <v>5045041</v>
      </c>
      <c r="AA279" s="96">
        <v>214753</v>
      </c>
      <c r="AB279" s="96">
        <v>0</v>
      </c>
      <c r="AC279" s="96">
        <v>214753</v>
      </c>
      <c r="AD279" s="96">
        <v>0</v>
      </c>
      <c r="AE279" s="96">
        <v>0</v>
      </c>
      <c r="AF279" s="96">
        <v>0</v>
      </c>
      <c r="AG279" s="96">
        <v>214753</v>
      </c>
      <c r="AH279" s="96">
        <v>0</v>
      </c>
      <c r="AI279" s="96">
        <v>0</v>
      </c>
      <c r="AJ279" s="96">
        <v>0</v>
      </c>
      <c r="AK279" s="96">
        <v>214753</v>
      </c>
      <c r="AL279" s="96">
        <v>5259794</v>
      </c>
      <c r="AM279" s="96">
        <v>0</v>
      </c>
      <c r="AN279" s="96">
        <v>0</v>
      </c>
      <c r="AO279" s="96">
        <v>5259794</v>
      </c>
      <c r="AP279" s="96">
        <v>5259794</v>
      </c>
      <c r="AQ279" s="96">
        <v>1000</v>
      </c>
      <c r="AR279" s="96">
        <v>468000</v>
      </c>
      <c r="AS279" s="96">
        <v>468000</v>
      </c>
      <c r="AT279" s="96">
        <v>9780</v>
      </c>
      <c r="AU279" s="96">
        <v>4577040</v>
      </c>
      <c r="AV279" s="96">
        <v>4109040</v>
      </c>
      <c r="AW279" s="96">
        <v>682754</v>
      </c>
      <c r="AX279" s="96">
        <v>489018</v>
      </c>
      <c r="AY279" s="96">
        <v>228860606</v>
      </c>
      <c r="AZ279" s="96">
        <v>1930000</v>
      </c>
      <c r="BA279" s="96">
        <v>903240000</v>
      </c>
      <c r="BB279" s="96">
        <v>5.1813E-4</v>
      </c>
      <c r="BC279" s="96">
        <v>674379394</v>
      </c>
      <c r="BD279" s="96">
        <v>349416.2</v>
      </c>
      <c r="BE279" s="96">
        <v>1149452</v>
      </c>
      <c r="BF279" s="96">
        <v>537943536</v>
      </c>
      <c r="BG279" s="96">
        <v>7.6384199999999999E-3</v>
      </c>
      <c r="BH279" s="96">
        <v>309082930</v>
      </c>
      <c r="BI279" s="96">
        <v>2360905.23</v>
      </c>
      <c r="BJ279" s="96">
        <v>573449</v>
      </c>
      <c r="BK279" s="96">
        <v>268374132</v>
      </c>
      <c r="BL279" s="96">
        <v>2.54404E-3</v>
      </c>
      <c r="BM279" s="96">
        <v>39513526</v>
      </c>
      <c r="BN279" s="96">
        <v>100523.99</v>
      </c>
      <c r="BO279" s="96">
        <v>2810845.42</v>
      </c>
      <c r="BP279" s="96">
        <v>0</v>
      </c>
      <c r="BQ279" s="96">
        <v>0</v>
      </c>
      <c r="BR279" s="96">
        <v>-39168</v>
      </c>
      <c r="BS279" s="96">
        <v>-52</v>
      </c>
      <c r="BT279" s="96">
        <v>0</v>
      </c>
      <c r="BU279" s="96">
        <v>2771625</v>
      </c>
      <c r="BV279" s="96">
        <v>0</v>
      </c>
      <c r="BW279" s="96">
        <v>0</v>
      </c>
      <c r="BX279" s="96">
        <v>0</v>
      </c>
      <c r="BY279" s="96">
        <v>0</v>
      </c>
      <c r="BZ279" s="96">
        <v>0</v>
      </c>
      <c r="CA279" s="96">
        <v>1</v>
      </c>
      <c r="CB279" s="96">
        <v>2771626</v>
      </c>
      <c r="CC279" s="96">
        <v>0</v>
      </c>
      <c r="CD279" s="96">
        <v>2771626</v>
      </c>
      <c r="CE279" s="96">
        <v>468</v>
      </c>
      <c r="CF279" s="96">
        <v>0</v>
      </c>
      <c r="CG279" s="96">
        <v>468</v>
      </c>
      <c r="CH279" s="96">
        <v>5045041</v>
      </c>
      <c r="CI279" s="96">
        <v>214753</v>
      </c>
      <c r="CJ279" s="96">
        <v>0</v>
      </c>
      <c r="CK279" s="96">
        <v>5259794</v>
      </c>
      <c r="CL279" s="96">
        <v>11238.88</v>
      </c>
      <c r="CM279" s="96">
        <v>0</v>
      </c>
      <c r="CN279" s="96">
        <v>0</v>
      </c>
      <c r="CO279" s="96">
        <v>0</v>
      </c>
      <c r="CP279" s="96">
        <v>0</v>
      </c>
      <c r="CQ279" s="96">
        <v>0</v>
      </c>
      <c r="CR279" s="96">
        <v>0</v>
      </c>
      <c r="CS279" s="96">
        <v>0</v>
      </c>
      <c r="CT279" s="96">
        <v>0</v>
      </c>
      <c r="CU279" s="96">
        <v>6006.08</v>
      </c>
      <c r="CV279" s="96">
        <v>0</v>
      </c>
      <c r="CW279" s="96">
        <v>0</v>
      </c>
      <c r="CX279" s="96">
        <v>0</v>
      </c>
      <c r="CY279" s="96">
        <v>0</v>
      </c>
      <c r="CZ279" s="96">
        <v>0</v>
      </c>
      <c r="DA279" s="96">
        <v>0</v>
      </c>
      <c r="DB279" s="96">
        <v>0</v>
      </c>
      <c r="DC279" s="96">
        <v>0</v>
      </c>
      <c r="DD279" s="96">
        <v>0</v>
      </c>
      <c r="DE279" s="96">
        <v>2690581.57</v>
      </c>
      <c r="DF279" s="96">
        <v>0</v>
      </c>
      <c r="DG279" s="96">
        <v>0</v>
      </c>
      <c r="DH279" s="96">
        <v>0</v>
      </c>
      <c r="DI279" s="96">
        <v>0</v>
      </c>
      <c r="DJ279" s="96">
        <v>0</v>
      </c>
      <c r="DK279" s="96">
        <v>0</v>
      </c>
      <c r="DL279" s="96">
        <v>2690581.57</v>
      </c>
      <c r="DM279" s="96">
        <v>2286994.3344999999</v>
      </c>
      <c r="DN279" s="96">
        <v>0</v>
      </c>
      <c r="DO279" s="96">
        <v>0</v>
      </c>
      <c r="DP279" s="96">
        <v>0</v>
      </c>
      <c r="DQ279" s="96">
        <v>0</v>
      </c>
      <c r="DR279" s="96">
        <v>0</v>
      </c>
      <c r="DS279" s="96">
        <v>0</v>
      </c>
      <c r="DT279" s="96">
        <v>0</v>
      </c>
      <c r="DU279" s="96">
        <v>0</v>
      </c>
      <c r="DV279" s="96">
        <v>0</v>
      </c>
      <c r="DW279" s="96">
        <v>0</v>
      </c>
      <c r="DX279" s="96">
        <v>0</v>
      </c>
    </row>
    <row r="280" spans="1:128" x14ac:dyDescent="0.2">
      <c r="A280" s="96">
        <v>4270</v>
      </c>
      <c r="B280" s="96" t="s">
        <v>422</v>
      </c>
      <c r="C280" s="96">
        <v>237</v>
      </c>
      <c r="D280" s="96">
        <v>242</v>
      </c>
      <c r="E280" s="96">
        <v>479</v>
      </c>
      <c r="F280" s="96">
        <v>240</v>
      </c>
      <c r="G280" s="96">
        <v>11</v>
      </c>
      <c r="H280" s="96">
        <v>0</v>
      </c>
      <c r="I280" s="96">
        <v>251</v>
      </c>
      <c r="J280" s="96">
        <v>3828578</v>
      </c>
      <c r="K280" s="96">
        <v>3173023</v>
      </c>
      <c r="L280" s="96">
        <v>285970</v>
      </c>
      <c r="M280" s="96">
        <v>0</v>
      </c>
      <c r="N280" s="96">
        <v>0</v>
      </c>
      <c r="O280" s="96">
        <v>0</v>
      </c>
      <c r="P280" s="96">
        <v>0</v>
      </c>
      <c r="Q280" s="96">
        <v>0</v>
      </c>
      <c r="R280" s="96">
        <v>369585</v>
      </c>
      <c r="S280" s="96">
        <v>3868629.61</v>
      </c>
      <c r="T280" s="96">
        <v>0</v>
      </c>
      <c r="U280" s="96">
        <v>0</v>
      </c>
      <c r="V280" s="96">
        <v>0</v>
      </c>
      <c r="W280" s="96">
        <v>3868629.61</v>
      </c>
      <c r="X280" s="96">
        <v>369585</v>
      </c>
      <c r="Y280" s="96">
        <v>0</v>
      </c>
      <c r="Z280" s="96">
        <v>3499044.61</v>
      </c>
      <c r="AA280" s="96">
        <v>0</v>
      </c>
      <c r="AB280" s="96">
        <v>0</v>
      </c>
      <c r="AC280" s="96">
        <v>0</v>
      </c>
      <c r="AD280" s="96">
        <v>0</v>
      </c>
      <c r="AE280" s="96">
        <v>0</v>
      </c>
      <c r="AF280" s="96">
        <v>0</v>
      </c>
      <c r="AG280" s="96">
        <v>0</v>
      </c>
      <c r="AH280" s="96">
        <v>0</v>
      </c>
      <c r="AI280" s="96">
        <v>0</v>
      </c>
      <c r="AJ280" s="96">
        <v>0</v>
      </c>
      <c r="AK280" s="96">
        <v>0</v>
      </c>
      <c r="AL280" s="96">
        <v>3499044.61</v>
      </c>
      <c r="AM280" s="96">
        <v>0</v>
      </c>
      <c r="AN280" s="96">
        <v>0</v>
      </c>
      <c r="AO280" s="96">
        <v>3499044.61</v>
      </c>
      <c r="AP280" s="96">
        <v>3499044.61</v>
      </c>
      <c r="AQ280" s="96">
        <v>1000</v>
      </c>
      <c r="AR280" s="96">
        <v>251000</v>
      </c>
      <c r="AS280" s="96">
        <v>251000</v>
      </c>
      <c r="AT280" s="96">
        <v>9780</v>
      </c>
      <c r="AU280" s="96">
        <v>2454780</v>
      </c>
      <c r="AV280" s="96">
        <v>2203780</v>
      </c>
      <c r="AW280" s="96">
        <v>1044264.6099999999</v>
      </c>
      <c r="AX280" s="96">
        <v>887715</v>
      </c>
      <c r="AY280" s="96">
        <v>222816429</v>
      </c>
      <c r="AZ280" s="96">
        <v>1930000</v>
      </c>
      <c r="BA280" s="96">
        <v>484430000</v>
      </c>
      <c r="BB280" s="96">
        <v>5.1813E-4</v>
      </c>
      <c r="BC280" s="96">
        <v>261613571</v>
      </c>
      <c r="BD280" s="96">
        <v>135549.84</v>
      </c>
      <c r="BE280" s="96">
        <v>1149452</v>
      </c>
      <c r="BF280" s="96">
        <v>288512452</v>
      </c>
      <c r="BG280" s="96">
        <v>7.6384199999999999E-3</v>
      </c>
      <c r="BH280" s="96">
        <v>65696023</v>
      </c>
      <c r="BI280" s="96">
        <v>501813.82</v>
      </c>
      <c r="BJ280" s="96">
        <v>573449</v>
      </c>
      <c r="BK280" s="96">
        <v>143935699</v>
      </c>
      <c r="BL280" s="96">
        <v>7.2550799999999997E-3</v>
      </c>
      <c r="BM280" s="96">
        <v>-78880730</v>
      </c>
      <c r="BN280" s="96">
        <v>-572286.01</v>
      </c>
      <c r="BO280" s="96">
        <v>135549.84</v>
      </c>
      <c r="BP280" s="96">
        <v>0</v>
      </c>
      <c r="BQ280" s="96">
        <v>0</v>
      </c>
      <c r="BR280" s="96">
        <v>-1889</v>
      </c>
      <c r="BS280" s="96">
        <v>0</v>
      </c>
      <c r="BT280" s="96">
        <v>0</v>
      </c>
      <c r="BU280" s="96">
        <v>133661</v>
      </c>
      <c r="BV280" s="96">
        <v>110870.49</v>
      </c>
      <c r="BW280" s="96">
        <v>0</v>
      </c>
      <c r="BX280" s="96">
        <v>-1545</v>
      </c>
      <c r="BY280" s="96">
        <v>0</v>
      </c>
      <c r="BZ280" s="96">
        <v>109325</v>
      </c>
      <c r="CA280" s="96">
        <v>0</v>
      </c>
      <c r="CB280" s="96">
        <v>242986</v>
      </c>
      <c r="CC280" s="96">
        <v>0</v>
      </c>
      <c r="CD280" s="96">
        <v>242986</v>
      </c>
      <c r="CE280" s="96">
        <v>251</v>
      </c>
      <c r="CF280" s="96">
        <v>0</v>
      </c>
      <c r="CG280" s="96">
        <v>251</v>
      </c>
      <c r="CH280" s="96">
        <v>3499044.61</v>
      </c>
      <c r="CI280" s="96">
        <v>0</v>
      </c>
      <c r="CJ280" s="96">
        <v>0</v>
      </c>
      <c r="CK280" s="96">
        <v>3499044.61</v>
      </c>
      <c r="CL280" s="96">
        <v>13940.42</v>
      </c>
      <c r="CM280" s="96">
        <v>0</v>
      </c>
      <c r="CN280" s="96">
        <v>0</v>
      </c>
      <c r="CO280" s="96">
        <v>0</v>
      </c>
      <c r="CP280" s="96">
        <v>0</v>
      </c>
      <c r="CQ280" s="96">
        <v>0</v>
      </c>
      <c r="CR280" s="96">
        <v>0</v>
      </c>
      <c r="CS280" s="96">
        <v>0</v>
      </c>
      <c r="CT280" s="96">
        <v>0</v>
      </c>
      <c r="CU280" s="96">
        <v>540.04</v>
      </c>
      <c r="CV280" s="96">
        <v>0</v>
      </c>
      <c r="CW280" s="96">
        <v>0</v>
      </c>
      <c r="CX280" s="96">
        <v>0</v>
      </c>
      <c r="CY280" s="96">
        <v>0</v>
      </c>
      <c r="CZ280" s="96">
        <v>0</v>
      </c>
      <c r="DA280" s="96">
        <v>0</v>
      </c>
      <c r="DB280" s="96">
        <v>0</v>
      </c>
      <c r="DC280" s="96">
        <v>0</v>
      </c>
      <c r="DD280" s="96">
        <v>0</v>
      </c>
      <c r="DE280" s="96">
        <v>141927.28</v>
      </c>
      <c r="DF280" s="96">
        <v>147978.99</v>
      </c>
      <c r="DG280" s="96">
        <v>0</v>
      </c>
      <c r="DH280" s="96">
        <v>0</v>
      </c>
      <c r="DI280" s="96">
        <v>0</v>
      </c>
      <c r="DJ280" s="96">
        <v>0</v>
      </c>
      <c r="DK280" s="96">
        <v>0</v>
      </c>
      <c r="DL280" s="96">
        <v>289906.27</v>
      </c>
      <c r="DM280" s="96">
        <v>246420.32950000002</v>
      </c>
      <c r="DN280" s="96">
        <v>0</v>
      </c>
      <c r="DO280" s="96">
        <v>110870.49</v>
      </c>
      <c r="DP280" s="96">
        <v>110870.49</v>
      </c>
      <c r="DQ280" s="96">
        <v>110870.49</v>
      </c>
      <c r="DR280" s="96">
        <v>0</v>
      </c>
      <c r="DS280" s="96">
        <v>-1545</v>
      </c>
      <c r="DT280" s="96">
        <v>0</v>
      </c>
      <c r="DU280" s="96">
        <v>109325</v>
      </c>
      <c r="DV280" s="96">
        <v>0</v>
      </c>
      <c r="DW280" s="96">
        <v>0</v>
      </c>
      <c r="DX280" s="96">
        <v>0</v>
      </c>
    </row>
    <row r="281" spans="1:128" x14ac:dyDescent="0.2">
      <c r="A281" s="96">
        <v>4305</v>
      </c>
      <c r="B281" s="96" t="s">
        <v>423</v>
      </c>
      <c r="C281" s="96">
        <v>1073</v>
      </c>
      <c r="D281" s="96">
        <v>1071</v>
      </c>
      <c r="E281" s="96">
        <v>2144</v>
      </c>
      <c r="F281" s="96">
        <v>1072</v>
      </c>
      <c r="G281" s="96">
        <v>19</v>
      </c>
      <c r="H281" s="96">
        <v>0</v>
      </c>
      <c r="I281" s="96">
        <v>1095</v>
      </c>
      <c r="J281" s="96">
        <v>12908084</v>
      </c>
      <c r="K281" s="96">
        <v>2834785</v>
      </c>
      <c r="L281" s="96">
        <v>7959812</v>
      </c>
      <c r="M281" s="96">
        <v>0</v>
      </c>
      <c r="N281" s="96">
        <v>0</v>
      </c>
      <c r="O281" s="96">
        <v>0</v>
      </c>
      <c r="P281" s="96">
        <v>0</v>
      </c>
      <c r="Q281" s="96">
        <v>0</v>
      </c>
      <c r="R281" s="96">
        <v>2113487</v>
      </c>
      <c r="S281" s="96">
        <v>12908084</v>
      </c>
      <c r="T281" s="96">
        <v>0</v>
      </c>
      <c r="U281" s="96">
        <v>0</v>
      </c>
      <c r="V281" s="96">
        <v>0</v>
      </c>
      <c r="W281" s="96">
        <v>12908084</v>
      </c>
      <c r="X281" s="96">
        <v>2113487</v>
      </c>
      <c r="Y281" s="96">
        <v>0</v>
      </c>
      <c r="Z281" s="96">
        <v>10794597</v>
      </c>
      <c r="AA281" s="96">
        <v>403425</v>
      </c>
      <c r="AB281" s="96">
        <v>0</v>
      </c>
      <c r="AC281" s="96">
        <v>403150</v>
      </c>
      <c r="AD281" s="96">
        <v>0</v>
      </c>
      <c r="AE281" s="96">
        <v>0</v>
      </c>
      <c r="AF281" s="96">
        <v>275</v>
      </c>
      <c r="AG281" s="96">
        <v>406450</v>
      </c>
      <c r="AH281" s="96">
        <v>0</v>
      </c>
      <c r="AI281" s="96">
        <v>0</v>
      </c>
      <c r="AJ281" s="96">
        <v>0</v>
      </c>
      <c r="AK281" s="96">
        <v>406175</v>
      </c>
      <c r="AL281" s="96">
        <v>11200772</v>
      </c>
      <c r="AM281" s="96">
        <v>0</v>
      </c>
      <c r="AN281" s="96">
        <v>0</v>
      </c>
      <c r="AO281" s="96">
        <v>11200772</v>
      </c>
      <c r="AP281" s="96">
        <v>11200772</v>
      </c>
      <c r="AQ281" s="96">
        <v>1000</v>
      </c>
      <c r="AR281" s="96">
        <v>1095000</v>
      </c>
      <c r="AS281" s="96">
        <v>1095000</v>
      </c>
      <c r="AT281" s="96">
        <v>9780</v>
      </c>
      <c r="AU281" s="96">
        <v>10709100</v>
      </c>
      <c r="AV281" s="96">
        <v>9614100</v>
      </c>
      <c r="AW281" s="96">
        <v>491672</v>
      </c>
      <c r="AX281" s="96">
        <v>323765</v>
      </c>
      <c r="AY281" s="96">
        <v>354522541</v>
      </c>
      <c r="AZ281" s="96">
        <v>1930000</v>
      </c>
      <c r="BA281" s="96">
        <v>2113350000</v>
      </c>
      <c r="BB281" s="96">
        <v>5.1813E-4</v>
      </c>
      <c r="BC281" s="96">
        <v>1758827459</v>
      </c>
      <c r="BD281" s="96">
        <v>911301.27</v>
      </c>
      <c r="BE281" s="96">
        <v>1149452</v>
      </c>
      <c r="BF281" s="96">
        <v>1258649940</v>
      </c>
      <c r="BG281" s="96">
        <v>7.6384199999999999E-3</v>
      </c>
      <c r="BH281" s="96">
        <v>904127399</v>
      </c>
      <c r="BI281" s="96">
        <v>6906104.8099999996</v>
      </c>
      <c r="BJ281" s="96">
        <v>573449</v>
      </c>
      <c r="BK281" s="96">
        <v>627926655</v>
      </c>
      <c r="BL281" s="96">
        <v>7.8301E-4</v>
      </c>
      <c r="BM281" s="96">
        <v>273404114</v>
      </c>
      <c r="BN281" s="96">
        <v>214078.16</v>
      </c>
      <c r="BO281" s="96">
        <v>8031484.2400000002</v>
      </c>
      <c r="BP281" s="96">
        <v>0</v>
      </c>
      <c r="BQ281" s="96">
        <v>0</v>
      </c>
      <c r="BR281" s="96">
        <v>-111916</v>
      </c>
      <c r="BS281" s="96">
        <v>-81</v>
      </c>
      <c r="BT281" s="96">
        <v>0</v>
      </c>
      <c r="BU281" s="96">
        <v>7919487</v>
      </c>
      <c r="BV281" s="96">
        <v>0</v>
      </c>
      <c r="BW281" s="96">
        <v>0</v>
      </c>
      <c r="BX281" s="96">
        <v>0</v>
      </c>
      <c r="BY281" s="96">
        <v>0</v>
      </c>
      <c r="BZ281" s="96">
        <v>0</v>
      </c>
      <c r="CA281" s="96">
        <v>1</v>
      </c>
      <c r="CB281" s="96">
        <v>7919488</v>
      </c>
      <c r="CC281" s="96">
        <v>0</v>
      </c>
      <c r="CD281" s="96">
        <v>7919488</v>
      </c>
      <c r="CE281" s="96">
        <v>1095</v>
      </c>
      <c r="CF281" s="96">
        <v>0</v>
      </c>
      <c r="CG281" s="96">
        <v>1095</v>
      </c>
      <c r="CH281" s="96">
        <v>10794597</v>
      </c>
      <c r="CI281" s="96">
        <v>406175</v>
      </c>
      <c r="CJ281" s="96">
        <v>0</v>
      </c>
      <c r="CK281" s="96">
        <v>11200772</v>
      </c>
      <c r="CL281" s="96">
        <v>10229.02</v>
      </c>
      <c r="CM281" s="96">
        <v>0</v>
      </c>
      <c r="CN281" s="96">
        <v>0</v>
      </c>
      <c r="CO281" s="96">
        <v>0</v>
      </c>
      <c r="CP281" s="96">
        <v>0</v>
      </c>
      <c r="CQ281" s="96">
        <v>0</v>
      </c>
      <c r="CR281" s="96">
        <v>0</v>
      </c>
      <c r="CS281" s="96">
        <v>0</v>
      </c>
      <c r="CT281" s="96">
        <v>0</v>
      </c>
      <c r="CU281" s="96">
        <v>7334.69</v>
      </c>
      <c r="CV281" s="96">
        <v>0</v>
      </c>
      <c r="CW281" s="96">
        <v>0</v>
      </c>
      <c r="CX281" s="96">
        <v>0</v>
      </c>
      <c r="CY281" s="96">
        <v>0</v>
      </c>
      <c r="CZ281" s="96">
        <v>0</v>
      </c>
      <c r="DA281" s="96">
        <v>0</v>
      </c>
      <c r="DB281" s="96">
        <v>0</v>
      </c>
      <c r="DC281" s="96">
        <v>0</v>
      </c>
      <c r="DD281" s="96">
        <v>0</v>
      </c>
      <c r="DE281" s="96">
        <v>8068791.5099999998</v>
      </c>
      <c r="DF281" s="96">
        <v>0</v>
      </c>
      <c r="DG281" s="96">
        <v>0</v>
      </c>
      <c r="DH281" s="96">
        <v>0</v>
      </c>
      <c r="DI281" s="96">
        <v>0</v>
      </c>
      <c r="DJ281" s="96">
        <v>0</v>
      </c>
      <c r="DK281" s="96">
        <v>0</v>
      </c>
      <c r="DL281" s="96">
        <v>8068791.5099999998</v>
      </c>
      <c r="DM281" s="96">
        <v>6858472.7834999999</v>
      </c>
      <c r="DN281" s="96">
        <v>0</v>
      </c>
      <c r="DO281" s="96">
        <v>0</v>
      </c>
      <c r="DP281" s="96">
        <v>0</v>
      </c>
      <c r="DQ281" s="96">
        <v>0</v>
      </c>
      <c r="DR281" s="96">
        <v>0</v>
      </c>
      <c r="DS281" s="96">
        <v>0</v>
      </c>
      <c r="DT281" s="96">
        <v>0</v>
      </c>
      <c r="DU281" s="96">
        <v>0</v>
      </c>
      <c r="DV281" s="96">
        <v>0</v>
      </c>
      <c r="DW281" s="96">
        <v>4</v>
      </c>
      <c r="DX281" s="96">
        <v>0</v>
      </c>
    </row>
    <row r="282" spans="1:128" x14ac:dyDescent="0.2">
      <c r="A282" s="96">
        <v>4312</v>
      </c>
      <c r="B282" s="96" t="s">
        <v>424</v>
      </c>
      <c r="C282" s="96">
        <v>2742</v>
      </c>
      <c r="D282" s="96">
        <v>2745</v>
      </c>
      <c r="E282" s="96">
        <v>5487</v>
      </c>
      <c r="F282" s="96">
        <v>2744</v>
      </c>
      <c r="G282" s="96">
        <v>81</v>
      </c>
      <c r="H282" s="96">
        <v>0.17</v>
      </c>
      <c r="I282" s="96">
        <v>2828</v>
      </c>
      <c r="J282" s="96">
        <v>30570000</v>
      </c>
      <c r="K282" s="96">
        <v>22749184</v>
      </c>
      <c r="L282" s="96">
        <v>4360468</v>
      </c>
      <c r="M282" s="96">
        <v>0</v>
      </c>
      <c r="N282" s="96">
        <v>0</v>
      </c>
      <c r="O282" s="96">
        <v>0</v>
      </c>
      <c r="P282" s="96">
        <v>0</v>
      </c>
      <c r="Q282" s="96">
        <v>6760</v>
      </c>
      <c r="R282" s="96">
        <v>3453588</v>
      </c>
      <c r="S282" s="96">
        <v>30470000</v>
      </c>
      <c r="T282" s="96">
        <v>100000</v>
      </c>
      <c r="U282" s="96">
        <v>0</v>
      </c>
      <c r="V282" s="96">
        <v>17770</v>
      </c>
      <c r="W282" s="96">
        <v>30352230</v>
      </c>
      <c r="X282" s="96">
        <v>3453588</v>
      </c>
      <c r="Y282" s="96">
        <v>0</v>
      </c>
      <c r="Z282" s="96">
        <v>26898642</v>
      </c>
      <c r="AA282" s="96">
        <v>9775021.1999999993</v>
      </c>
      <c r="AB282" s="96">
        <v>100000</v>
      </c>
      <c r="AC282" s="96">
        <v>3227981</v>
      </c>
      <c r="AD282" s="96">
        <v>0</v>
      </c>
      <c r="AE282" s="96">
        <v>6447040.2000000002</v>
      </c>
      <c r="AF282" s="96">
        <v>0</v>
      </c>
      <c r="AG282" s="96">
        <v>9904334.1999999993</v>
      </c>
      <c r="AH282" s="96">
        <v>124543.05</v>
      </c>
      <c r="AI282" s="96">
        <v>6447040.2000000002</v>
      </c>
      <c r="AJ282" s="96">
        <v>0</v>
      </c>
      <c r="AK282" s="96">
        <v>3581837.05</v>
      </c>
      <c r="AL282" s="96">
        <v>30480479.050000001</v>
      </c>
      <c r="AM282" s="96">
        <v>0</v>
      </c>
      <c r="AN282" s="96">
        <v>0</v>
      </c>
      <c r="AO282" s="96">
        <v>30480479.050000001</v>
      </c>
      <c r="AP282" s="96">
        <v>30480479.050000001</v>
      </c>
      <c r="AQ282" s="96">
        <v>1000</v>
      </c>
      <c r="AR282" s="96">
        <v>2828000</v>
      </c>
      <c r="AS282" s="96">
        <v>2828000</v>
      </c>
      <c r="AT282" s="96">
        <v>9780</v>
      </c>
      <c r="AU282" s="96">
        <v>27657840</v>
      </c>
      <c r="AV282" s="96">
        <v>24829840</v>
      </c>
      <c r="AW282" s="96">
        <v>2822639.0500000007</v>
      </c>
      <c r="AX282" s="96">
        <v>915700</v>
      </c>
      <c r="AY282" s="96">
        <v>2589600794</v>
      </c>
      <c r="AZ282" s="96">
        <v>1930000</v>
      </c>
      <c r="BA282" s="96">
        <v>5458040000</v>
      </c>
      <c r="BB282" s="96">
        <v>5.1813E-4</v>
      </c>
      <c r="BC282" s="96">
        <v>2868439206</v>
      </c>
      <c r="BD282" s="96">
        <v>1486224.41</v>
      </c>
      <c r="BE282" s="96">
        <v>1149452</v>
      </c>
      <c r="BF282" s="96">
        <v>3250650256</v>
      </c>
      <c r="BG282" s="96">
        <v>7.6384199999999999E-3</v>
      </c>
      <c r="BH282" s="96">
        <v>661049462</v>
      </c>
      <c r="BI282" s="96">
        <v>5049373.43</v>
      </c>
      <c r="BJ282" s="96">
        <v>573449</v>
      </c>
      <c r="BK282" s="96">
        <v>1621713772</v>
      </c>
      <c r="BL282" s="96">
        <v>1.7405299999999999E-3</v>
      </c>
      <c r="BM282" s="96">
        <v>-967887022</v>
      </c>
      <c r="BN282" s="96">
        <v>-1684636.4</v>
      </c>
      <c r="BO282" s="96">
        <v>4850961.4400000004</v>
      </c>
      <c r="BP282" s="96">
        <v>0</v>
      </c>
      <c r="BQ282" s="96">
        <v>0</v>
      </c>
      <c r="BR282" s="96">
        <v>-67596</v>
      </c>
      <c r="BS282" s="96">
        <v>-565</v>
      </c>
      <c r="BT282" s="96">
        <v>0</v>
      </c>
      <c r="BU282" s="96">
        <v>4782800</v>
      </c>
      <c r="BV282" s="96">
        <v>0</v>
      </c>
      <c r="BW282" s="96">
        <v>0</v>
      </c>
      <c r="BX282" s="96">
        <v>0</v>
      </c>
      <c r="BY282" s="96">
        <v>0</v>
      </c>
      <c r="BZ282" s="96">
        <v>0</v>
      </c>
      <c r="CA282" s="96">
        <v>8</v>
      </c>
      <c r="CB282" s="96">
        <v>4782808</v>
      </c>
      <c r="CC282" s="96">
        <v>0</v>
      </c>
      <c r="CD282" s="96">
        <v>4782808</v>
      </c>
      <c r="CE282" s="96">
        <v>2828</v>
      </c>
      <c r="CF282" s="96">
        <v>0</v>
      </c>
      <c r="CG282" s="96">
        <v>2828</v>
      </c>
      <c r="CH282" s="96">
        <v>26898642</v>
      </c>
      <c r="CI282" s="96">
        <v>3581837.05</v>
      </c>
      <c r="CJ282" s="96">
        <v>0</v>
      </c>
      <c r="CK282" s="96">
        <v>30480479.050000001</v>
      </c>
      <c r="CL282" s="96">
        <v>10778.1</v>
      </c>
      <c r="CM282" s="96">
        <v>0</v>
      </c>
      <c r="CN282" s="96">
        <v>0</v>
      </c>
      <c r="CO282" s="96">
        <v>0</v>
      </c>
      <c r="CP282" s="96">
        <v>0</v>
      </c>
      <c r="CQ282" s="96">
        <v>0</v>
      </c>
      <c r="CR282" s="96">
        <v>0</v>
      </c>
      <c r="CS282" s="96">
        <v>0</v>
      </c>
      <c r="CT282" s="96">
        <v>0</v>
      </c>
      <c r="CU282" s="96">
        <v>1715.33</v>
      </c>
      <c r="CV282" s="96">
        <v>0</v>
      </c>
      <c r="CW282" s="96">
        <v>0</v>
      </c>
      <c r="CX282" s="96">
        <v>0</v>
      </c>
      <c r="CY282" s="96">
        <v>0</v>
      </c>
      <c r="CZ282" s="96">
        <v>0</v>
      </c>
      <c r="DA282" s="96">
        <v>0</v>
      </c>
      <c r="DB282" s="96">
        <v>0</v>
      </c>
      <c r="DC282" s="96">
        <v>0</v>
      </c>
      <c r="DD282" s="96">
        <v>0</v>
      </c>
      <c r="DE282" s="96">
        <v>4416521.1500000004</v>
      </c>
      <c r="DF282" s="96">
        <v>0</v>
      </c>
      <c r="DG282" s="96">
        <v>0</v>
      </c>
      <c r="DH282" s="96">
        <v>0</v>
      </c>
      <c r="DI282" s="96">
        <v>0</v>
      </c>
      <c r="DJ282" s="96">
        <v>0</v>
      </c>
      <c r="DK282" s="96">
        <v>0</v>
      </c>
      <c r="DL282" s="96">
        <v>4416521.1500000004</v>
      </c>
      <c r="DM282" s="96">
        <v>3754042.9775</v>
      </c>
      <c r="DN282" s="96">
        <v>0</v>
      </c>
      <c r="DO282" s="96">
        <v>0</v>
      </c>
      <c r="DP282" s="96">
        <v>0</v>
      </c>
      <c r="DQ282" s="96">
        <v>0</v>
      </c>
      <c r="DR282" s="96">
        <v>0</v>
      </c>
      <c r="DS282" s="96">
        <v>0</v>
      </c>
      <c r="DT282" s="96">
        <v>0</v>
      </c>
      <c r="DU282" s="96">
        <v>0</v>
      </c>
      <c r="DV282" s="96">
        <v>0</v>
      </c>
      <c r="DW282" s="96">
        <v>2</v>
      </c>
      <c r="DX282" s="96">
        <v>1</v>
      </c>
    </row>
    <row r="283" spans="1:128" x14ac:dyDescent="0.2">
      <c r="A283" s="96">
        <v>4330</v>
      </c>
      <c r="B283" s="96" t="s">
        <v>425</v>
      </c>
      <c r="C283" s="96">
        <v>152</v>
      </c>
      <c r="D283" s="96">
        <v>153</v>
      </c>
      <c r="E283" s="96">
        <v>305</v>
      </c>
      <c r="F283" s="96">
        <v>153</v>
      </c>
      <c r="G283" s="96">
        <v>0</v>
      </c>
      <c r="H283" s="96">
        <v>0</v>
      </c>
      <c r="I283" s="96">
        <v>153</v>
      </c>
      <c r="J283" s="96">
        <v>3273646</v>
      </c>
      <c r="K283" s="96">
        <v>2842268</v>
      </c>
      <c r="L283" s="96">
        <v>15403</v>
      </c>
      <c r="M283" s="96">
        <v>0</v>
      </c>
      <c r="N283" s="96">
        <v>0</v>
      </c>
      <c r="O283" s="96">
        <v>0</v>
      </c>
      <c r="P283" s="96">
        <v>0</v>
      </c>
      <c r="Q283" s="96">
        <v>0</v>
      </c>
      <c r="R283" s="96">
        <v>415975</v>
      </c>
      <c r="S283" s="96">
        <v>3146173.27</v>
      </c>
      <c r="T283" s="96">
        <v>0</v>
      </c>
      <c r="U283" s="96">
        <v>0</v>
      </c>
      <c r="V283" s="96">
        <v>0</v>
      </c>
      <c r="W283" s="96">
        <v>3146173.27</v>
      </c>
      <c r="X283" s="96">
        <v>415975</v>
      </c>
      <c r="Y283" s="96">
        <v>0</v>
      </c>
      <c r="Z283" s="96">
        <v>2730198.27</v>
      </c>
      <c r="AA283" s="96">
        <v>2244</v>
      </c>
      <c r="AB283" s="96">
        <v>0</v>
      </c>
      <c r="AC283" s="96">
        <v>2244</v>
      </c>
      <c r="AD283" s="96">
        <v>0</v>
      </c>
      <c r="AE283" s="96">
        <v>0</v>
      </c>
      <c r="AF283" s="96">
        <v>0</v>
      </c>
      <c r="AG283" s="96">
        <v>2244</v>
      </c>
      <c r="AH283" s="96">
        <v>0</v>
      </c>
      <c r="AI283" s="96">
        <v>0</v>
      </c>
      <c r="AJ283" s="96">
        <v>0</v>
      </c>
      <c r="AK283" s="96">
        <v>2244</v>
      </c>
      <c r="AL283" s="96">
        <v>2732442.27</v>
      </c>
      <c r="AM283" s="96">
        <v>0</v>
      </c>
      <c r="AN283" s="96">
        <v>0</v>
      </c>
      <c r="AO283" s="96">
        <v>2732442.27</v>
      </c>
      <c r="AP283" s="96">
        <v>2732442.27</v>
      </c>
      <c r="AQ283" s="96">
        <v>1000</v>
      </c>
      <c r="AR283" s="96">
        <v>153000</v>
      </c>
      <c r="AS283" s="96">
        <v>153000</v>
      </c>
      <c r="AT283" s="96">
        <v>9780</v>
      </c>
      <c r="AU283" s="96">
        <v>1496340</v>
      </c>
      <c r="AV283" s="96">
        <v>1343340</v>
      </c>
      <c r="AW283" s="96">
        <v>1236102.27</v>
      </c>
      <c r="AX283" s="96">
        <v>2432774</v>
      </c>
      <c r="AY283" s="96">
        <v>372214437</v>
      </c>
      <c r="AZ283" s="96">
        <v>1930000</v>
      </c>
      <c r="BA283" s="96">
        <v>295290000</v>
      </c>
      <c r="BB283" s="96">
        <v>5.1813E-4</v>
      </c>
      <c r="BC283" s="96">
        <v>-76924437</v>
      </c>
      <c r="BD283" s="96">
        <v>0</v>
      </c>
      <c r="BE283" s="96">
        <v>1149452</v>
      </c>
      <c r="BF283" s="96">
        <v>175866156</v>
      </c>
      <c r="BG283" s="96">
        <v>7.6384199999999999E-3</v>
      </c>
      <c r="BH283" s="96">
        <v>-196348281</v>
      </c>
      <c r="BI283" s="96">
        <v>-1499790.64</v>
      </c>
      <c r="BJ283" s="96">
        <v>573449</v>
      </c>
      <c r="BK283" s="96">
        <v>87737697</v>
      </c>
      <c r="BL283" s="96">
        <v>1.408861E-2</v>
      </c>
      <c r="BM283" s="96">
        <v>-284476740</v>
      </c>
      <c r="BN283" s="96">
        <v>-4007881.84</v>
      </c>
      <c r="BO283" s="96">
        <v>0</v>
      </c>
      <c r="BP283" s="96">
        <v>0</v>
      </c>
      <c r="BQ283" s="96">
        <v>0</v>
      </c>
      <c r="BR283" s="96">
        <v>0</v>
      </c>
      <c r="BS283" s="96">
        <v>0</v>
      </c>
      <c r="BT283" s="96">
        <v>0</v>
      </c>
      <c r="BU283" s="96">
        <v>0</v>
      </c>
      <c r="BV283" s="96">
        <v>5119.6099999999997</v>
      </c>
      <c r="BW283" s="96">
        <v>0</v>
      </c>
      <c r="BX283" s="96">
        <v>-71</v>
      </c>
      <c r="BY283" s="96">
        <v>0</v>
      </c>
      <c r="BZ283" s="96">
        <v>5049</v>
      </c>
      <c r="CA283" s="96">
        <v>0</v>
      </c>
      <c r="CB283" s="96">
        <v>5049</v>
      </c>
      <c r="CC283" s="96">
        <v>0</v>
      </c>
      <c r="CD283" s="96">
        <v>5049</v>
      </c>
      <c r="CE283" s="96">
        <v>153</v>
      </c>
      <c r="CF283" s="96">
        <v>0</v>
      </c>
      <c r="CG283" s="96">
        <v>153</v>
      </c>
      <c r="CH283" s="96">
        <v>2730198.27</v>
      </c>
      <c r="CI283" s="96">
        <v>2244</v>
      </c>
      <c r="CJ283" s="96">
        <v>0</v>
      </c>
      <c r="CK283" s="96">
        <v>2732442.27</v>
      </c>
      <c r="CL283" s="96">
        <v>17859.099999999999</v>
      </c>
      <c r="CM283" s="96">
        <v>0</v>
      </c>
      <c r="CN283" s="96">
        <v>0</v>
      </c>
      <c r="CO283" s="96">
        <v>0</v>
      </c>
      <c r="CP283" s="96">
        <v>0</v>
      </c>
      <c r="CQ283" s="96">
        <v>0</v>
      </c>
      <c r="CR283" s="96">
        <v>0</v>
      </c>
      <c r="CS283" s="96">
        <v>0</v>
      </c>
      <c r="CT283" s="96">
        <v>0</v>
      </c>
      <c r="CU283" s="96">
        <v>0</v>
      </c>
      <c r="CV283" s="96">
        <v>0</v>
      </c>
      <c r="CW283" s="96">
        <v>0</v>
      </c>
      <c r="CX283" s="96">
        <v>0</v>
      </c>
      <c r="CY283" s="96">
        <v>0</v>
      </c>
      <c r="CZ283" s="96">
        <v>0</v>
      </c>
      <c r="DA283" s="96">
        <v>0</v>
      </c>
      <c r="DB283" s="96">
        <v>0</v>
      </c>
      <c r="DC283" s="96">
        <v>0</v>
      </c>
      <c r="DD283" s="96">
        <v>0</v>
      </c>
      <c r="DE283" s="96">
        <v>0</v>
      </c>
      <c r="DF283" s="96">
        <v>6023.07</v>
      </c>
      <c r="DG283" s="96">
        <v>0</v>
      </c>
      <c r="DH283" s="96">
        <v>0</v>
      </c>
      <c r="DI283" s="96">
        <v>0</v>
      </c>
      <c r="DJ283" s="96">
        <v>0</v>
      </c>
      <c r="DK283" s="96">
        <v>0</v>
      </c>
      <c r="DL283" s="96">
        <v>6023.07</v>
      </c>
      <c r="DM283" s="96">
        <v>5119.6094999999996</v>
      </c>
      <c r="DN283" s="96">
        <v>0</v>
      </c>
      <c r="DO283" s="96">
        <v>5119.6099999999997</v>
      </c>
      <c r="DP283" s="96">
        <v>5119.6099999999997</v>
      </c>
      <c r="DQ283" s="96">
        <v>5119.6099999999997</v>
      </c>
      <c r="DR283" s="96">
        <v>0</v>
      </c>
      <c r="DS283" s="96">
        <v>-71</v>
      </c>
      <c r="DT283" s="96">
        <v>0</v>
      </c>
      <c r="DU283" s="96">
        <v>5049</v>
      </c>
      <c r="DV283" s="96">
        <v>0</v>
      </c>
      <c r="DW283" s="96">
        <v>0</v>
      </c>
      <c r="DX283" s="96">
        <v>0</v>
      </c>
    </row>
    <row r="284" spans="1:128" x14ac:dyDescent="0.2">
      <c r="A284" s="96">
        <v>4347</v>
      </c>
      <c r="B284" s="96" t="s">
        <v>426</v>
      </c>
      <c r="C284" s="96">
        <v>782</v>
      </c>
      <c r="D284" s="96">
        <v>782</v>
      </c>
      <c r="E284" s="96">
        <v>1564</v>
      </c>
      <c r="F284" s="96">
        <v>782</v>
      </c>
      <c r="G284" s="96">
        <v>12</v>
      </c>
      <c r="H284" s="96">
        <v>0</v>
      </c>
      <c r="I284" s="96">
        <v>794</v>
      </c>
      <c r="J284" s="96">
        <v>8574770.0999999996</v>
      </c>
      <c r="K284" s="96">
        <v>4590790</v>
      </c>
      <c r="L284" s="96">
        <v>2718191</v>
      </c>
      <c r="M284" s="96">
        <v>0</v>
      </c>
      <c r="N284" s="96">
        <v>0</v>
      </c>
      <c r="O284" s="96">
        <v>0</v>
      </c>
      <c r="P284" s="96">
        <v>0</v>
      </c>
      <c r="Q284" s="96">
        <v>0</v>
      </c>
      <c r="R284" s="96">
        <v>1265789.1000000001</v>
      </c>
      <c r="S284" s="96">
        <v>8774775.2400000002</v>
      </c>
      <c r="T284" s="96">
        <v>0</v>
      </c>
      <c r="U284" s="96">
        <v>0</v>
      </c>
      <c r="V284" s="96">
        <v>0</v>
      </c>
      <c r="W284" s="96">
        <v>8774775.2400000002</v>
      </c>
      <c r="X284" s="96">
        <v>1265789.1000000001</v>
      </c>
      <c r="Y284" s="96">
        <v>0</v>
      </c>
      <c r="Z284" s="96">
        <v>7508986.1399999997</v>
      </c>
      <c r="AA284" s="96">
        <v>261616.47</v>
      </c>
      <c r="AB284" s="96">
        <v>0</v>
      </c>
      <c r="AC284" s="96">
        <v>261616.47</v>
      </c>
      <c r="AD284" s="96">
        <v>0</v>
      </c>
      <c r="AE284" s="96">
        <v>0</v>
      </c>
      <c r="AF284" s="96">
        <v>0</v>
      </c>
      <c r="AG284" s="96">
        <v>263041.46999999997</v>
      </c>
      <c r="AH284" s="96">
        <v>0</v>
      </c>
      <c r="AI284" s="96">
        <v>0</v>
      </c>
      <c r="AJ284" s="96">
        <v>0</v>
      </c>
      <c r="AK284" s="96">
        <v>263041.46999999997</v>
      </c>
      <c r="AL284" s="96">
        <v>7772027.6099999994</v>
      </c>
      <c r="AM284" s="96">
        <v>0</v>
      </c>
      <c r="AN284" s="96">
        <v>0</v>
      </c>
      <c r="AO284" s="96">
        <v>7772027.6099999994</v>
      </c>
      <c r="AP284" s="96">
        <v>7772027.6099999994</v>
      </c>
      <c r="AQ284" s="96">
        <v>1000</v>
      </c>
      <c r="AR284" s="96">
        <v>794000</v>
      </c>
      <c r="AS284" s="96">
        <v>794000</v>
      </c>
      <c r="AT284" s="96">
        <v>9780</v>
      </c>
      <c r="AU284" s="96">
        <v>7765320</v>
      </c>
      <c r="AV284" s="96">
        <v>6971320</v>
      </c>
      <c r="AW284" s="96">
        <v>6707.609999999404</v>
      </c>
      <c r="AX284" s="96">
        <v>748502</v>
      </c>
      <c r="AY284" s="96">
        <v>594310316</v>
      </c>
      <c r="AZ284" s="96">
        <v>1930000</v>
      </c>
      <c r="BA284" s="96">
        <v>1532420000</v>
      </c>
      <c r="BB284" s="96">
        <v>5.1813E-4</v>
      </c>
      <c r="BC284" s="96">
        <v>938109684</v>
      </c>
      <c r="BD284" s="96">
        <v>486062.77</v>
      </c>
      <c r="BE284" s="96">
        <v>1149452</v>
      </c>
      <c r="BF284" s="96">
        <v>912664888</v>
      </c>
      <c r="BG284" s="96">
        <v>7.6384199999999999E-3</v>
      </c>
      <c r="BH284" s="96">
        <v>318354572</v>
      </c>
      <c r="BI284" s="96">
        <v>2431725.9300000002</v>
      </c>
      <c r="BJ284" s="96">
        <v>573449</v>
      </c>
      <c r="BK284" s="96">
        <v>455318506</v>
      </c>
      <c r="BL284" s="96">
        <v>1.473E-5</v>
      </c>
      <c r="BM284" s="96">
        <v>-138991810</v>
      </c>
      <c r="BN284" s="96">
        <v>-2047.35</v>
      </c>
      <c r="BO284" s="96">
        <v>2915741.35</v>
      </c>
      <c r="BP284" s="96">
        <v>0</v>
      </c>
      <c r="BQ284" s="96">
        <v>0</v>
      </c>
      <c r="BR284" s="96">
        <v>-40630</v>
      </c>
      <c r="BS284" s="96">
        <v>-135</v>
      </c>
      <c r="BT284" s="96">
        <v>0</v>
      </c>
      <c r="BU284" s="96">
        <v>2874976</v>
      </c>
      <c r="BV284" s="96">
        <v>0</v>
      </c>
      <c r="BW284" s="96">
        <v>0</v>
      </c>
      <c r="BX284" s="96">
        <v>0</v>
      </c>
      <c r="BY284" s="96">
        <v>0</v>
      </c>
      <c r="BZ284" s="96">
        <v>0</v>
      </c>
      <c r="CA284" s="96">
        <v>2</v>
      </c>
      <c r="CB284" s="96">
        <v>2874978</v>
      </c>
      <c r="CC284" s="96">
        <v>0</v>
      </c>
      <c r="CD284" s="96">
        <v>2874978</v>
      </c>
      <c r="CE284" s="96">
        <v>794</v>
      </c>
      <c r="CF284" s="96">
        <v>0</v>
      </c>
      <c r="CG284" s="96">
        <v>794</v>
      </c>
      <c r="CH284" s="96">
        <v>7508986.1399999997</v>
      </c>
      <c r="CI284" s="96">
        <v>263041.46999999997</v>
      </c>
      <c r="CJ284" s="96">
        <v>0</v>
      </c>
      <c r="CK284" s="96">
        <v>7772027.6099999994</v>
      </c>
      <c r="CL284" s="96">
        <v>9788.4500000000007</v>
      </c>
      <c r="CM284" s="96">
        <v>0</v>
      </c>
      <c r="CN284" s="96">
        <v>0</v>
      </c>
      <c r="CO284" s="96">
        <v>0</v>
      </c>
      <c r="CP284" s="96">
        <v>0</v>
      </c>
      <c r="CQ284" s="96">
        <v>0</v>
      </c>
      <c r="CR284" s="96">
        <v>0</v>
      </c>
      <c r="CS284" s="96">
        <v>0</v>
      </c>
      <c r="CT284" s="96">
        <v>0</v>
      </c>
      <c r="CU284" s="96">
        <v>3672.22</v>
      </c>
      <c r="CV284" s="96">
        <v>0</v>
      </c>
      <c r="CW284" s="96">
        <v>0</v>
      </c>
      <c r="CX284" s="96">
        <v>0</v>
      </c>
      <c r="CY284" s="96">
        <v>0</v>
      </c>
      <c r="CZ284" s="96">
        <v>0</v>
      </c>
      <c r="DA284" s="96">
        <v>0</v>
      </c>
      <c r="DB284" s="96">
        <v>0</v>
      </c>
      <c r="DC284" s="96">
        <v>0</v>
      </c>
      <c r="DD284" s="96">
        <v>0</v>
      </c>
      <c r="DE284" s="96">
        <v>2755163.75</v>
      </c>
      <c r="DF284" s="96">
        <v>0</v>
      </c>
      <c r="DG284" s="96">
        <v>0</v>
      </c>
      <c r="DH284" s="96">
        <v>0</v>
      </c>
      <c r="DI284" s="96">
        <v>0</v>
      </c>
      <c r="DJ284" s="96">
        <v>0</v>
      </c>
      <c r="DK284" s="96">
        <v>0</v>
      </c>
      <c r="DL284" s="96">
        <v>2755163.75</v>
      </c>
      <c r="DM284" s="96">
        <v>2341889.1875</v>
      </c>
      <c r="DN284" s="96">
        <v>0</v>
      </c>
      <c r="DO284" s="96">
        <v>0</v>
      </c>
      <c r="DP284" s="96">
        <v>0</v>
      </c>
      <c r="DQ284" s="96">
        <v>0</v>
      </c>
      <c r="DR284" s="96">
        <v>0</v>
      </c>
      <c r="DS284" s="96">
        <v>0</v>
      </c>
      <c r="DT284" s="96">
        <v>0</v>
      </c>
      <c r="DU284" s="96">
        <v>0</v>
      </c>
      <c r="DV284" s="96">
        <v>0</v>
      </c>
      <c r="DW284" s="96">
        <v>0</v>
      </c>
      <c r="DX284" s="96">
        <v>0</v>
      </c>
    </row>
    <row r="285" spans="1:128" x14ac:dyDescent="0.2">
      <c r="A285" s="96">
        <v>4368</v>
      </c>
      <c r="B285" s="96" t="s">
        <v>427</v>
      </c>
      <c r="C285" s="96">
        <v>583</v>
      </c>
      <c r="D285" s="96">
        <v>578</v>
      </c>
      <c r="E285" s="96">
        <v>1161</v>
      </c>
      <c r="F285" s="96">
        <v>581</v>
      </c>
      <c r="G285" s="96">
        <v>4</v>
      </c>
      <c r="H285" s="96">
        <v>0</v>
      </c>
      <c r="I285" s="96">
        <v>586</v>
      </c>
      <c r="J285" s="96">
        <v>7345515.6500000004</v>
      </c>
      <c r="K285" s="96">
        <v>2897674.76</v>
      </c>
      <c r="L285" s="96">
        <v>3117297</v>
      </c>
      <c r="M285" s="96">
        <v>0</v>
      </c>
      <c r="N285" s="96">
        <v>0</v>
      </c>
      <c r="O285" s="96">
        <v>0</v>
      </c>
      <c r="P285" s="96">
        <v>0</v>
      </c>
      <c r="Q285" s="96">
        <v>0</v>
      </c>
      <c r="R285" s="96">
        <v>1330543.8899999999</v>
      </c>
      <c r="S285" s="96">
        <v>7582515.6500000004</v>
      </c>
      <c r="T285" s="96">
        <v>53931</v>
      </c>
      <c r="U285" s="96">
        <v>0</v>
      </c>
      <c r="V285" s="96">
        <v>0</v>
      </c>
      <c r="W285" s="96">
        <v>7528584.6500000004</v>
      </c>
      <c r="X285" s="96">
        <v>1330543.8899999999</v>
      </c>
      <c r="Y285" s="96">
        <v>0</v>
      </c>
      <c r="Z285" s="96">
        <v>6198040.7599999998</v>
      </c>
      <c r="AA285" s="96">
        <v>203550</v>
      </c>
      <c r="AB285" s="96">
        <v>53931</v>
      </c>
      <c r="AC285" s="96">
        <v>149619</v>
      </c>
      <c r="AD285" s="96">
        <v>0</v>
      </c>
      <c r="AE285" s="96">
        <v>0</v>
      </c>
      <c r="AF285" s="96">
        <v>0</v>
      </c>
      <c r="AG285" s="96">
        <v>203550</v>
      </c>
      <c r="AH285" s="96">
        <v>0</v>
      </c>
      <c r="AI285" s="96">
        <v>0</v>
      </c>
      <c r="AJ285" s="96">
        <v>0</v>
      </c>
      <c r="AK285" s="96">
        <v>203550</v>
      </c>
      <c r="AL285" s="96">
        <v>6401590.7599999998</v>
      </c>
      <c r="AM285" s="96">
        <v>0</v>
      </c>
      <c r="AN285" s="96">
        <v>0</v>
      </c>
      <c r="AO285" s="96">
        <v>6401590.7599999998</v>
      </c>
      <c r="AP285" s="96">
        <v>6401590.7599999998</v>
      </c>
      <c r="AQ285" s="96">
        <v>1000</v>
      </c>
      <c r="AR285" s="96">
        <v>586000</v>
      </c>
      <c r="AS285" s="96">
        <v>586000</v>
      </c>
      <c r="AT285" s="96">
        <v>9780</v>
      </c>
      <c r="AU285" s="96">
        <v>5731080</v>
      </c>
      <c r="AV285" s="96">
        <v>5145080</v>
      </c>
      <c r="AW285" s="96">
        <v>670510.75999999978</v>
      </c>
      <c r="AX285" s="96">
        <v>544921</v>
      </c>
      <c r="AY285" s="96">
        <v>319323812</v>
      </c>
      <c r="AZ285" s="96">
        <v>1930000</v>
      </c>
      <c r="BA285" s="96">
        <v>1130980000</v>
      </c>
      <c r="BB285" s="96">
        <v>5.1813E-4</v>
      </c>
      <c r="BC285" s="96">
        <v>811656188</v>
      </c>
      <c r="BD285" s="96">
        <v>420543.42</v>
      </c>
      <c r="BE285" s="96">
        <v>1149452</v>
      </c>
      <c r="BF285" s="96">
        <v>673578872</v>
      </c>
      <c r="BG285" s="96">
        <v>7.6384199999999999E-3</v>
      </c>
      <c r="BH285" s="96">
        <v>354255060</v>
      </c>
      <c r="BI285" s="96">
        <v>2705948.94</v>
      </c>
      <c r="BJ285" s="96">
        <v>573449</v>
      </c>
      <c r="BK285" s="96">
        <v>336041114</v>
      </c>
      <c r="BL285" s="96">
        <v>1.9953200000000001E-3</v>
      </c>
      <c r="BM285" s="96">
        <v>16717302</v>
      </c>
      <c r="BN285" s="96">
        <v>33356.370000000003</v>
      </c>
      <c r="BO285" s="96">
        <v>3159848.73</v>
      </c>
      <c r="BP285" s="96">
        <v>0</v>
      </c>
      <c r="BQ285" s="96">
        <v>0</v>
      </c>
      <c r="BR285" s="96">
        <v>-44031</v>
      </c>
      <c r="BS285" s="96">
        <v>-162</v>
      </c>
      <c r="BT285" s="96">
        <v>0</v>
      </c>
      <c r="BU285" s="96">
        <v>3115656</v>
      </c>
      <c r="BV285" s="96">
        <v>0</v>
      </c>
      <c r="BW285" s="96">
        <v>0</v>
      </c>
      <c r="BX285" s="96">
        <v>0</v>
      </c>
      <c r="BY285" s="96">
        <v>0</v>
      </c>
      <c r="BZ285" s="96">
        <v>0</v>
      </c>
      <c r="CA285" s="96">
        <v>3</v>
      </c>
      <c r="CB285" s="96">
        <v>3115659</v>
      </c>
      <c r="CC285" s="96">
        <v>0</v>
      </c>
      <c r="CD285" s="96">
        <v>3115659</v>
      </c>
      <c r="CE285" s="96">
        <v>586</v>
      </c>
      <c r="CF285" s="96">
        <v>0</v>
      </c>
      <c r="CG285" s="96">
        <v>586</v>
      </c>
      <c r="CH285" s="96">
        <v>6198040.7599999998</v>
      </c>
      <c r="CI285" s="96">
        <v>203550</v>
      </c>
      <c r="CJ285" s="96">
        <v>0</v>
      </c>
      <c r="CK285" s="96">
        <v>6401590.7599999998</v>
      </c>
      <c r="CL285" s="96">
        <v>10924.22</v>
      </c>
      <c r="CM285" s="96">
        <v>0</v>
      </c>
      <c r="CN285" s="96">
        <v>0</v>
      </c>
      <c r="CO285" s="96">
        <v>0</v>
      </c>
      <c r="CP285" s="96">
        <v>0</v>
      </c>
      <c r="CQ285" s="96">
        <v>0</v>
      </c>
      <c r="CR285" s="96">
        <v>0</v>
      </c>
      <c r="CS285" s="96">
        <v>0</v>
      </c>
      <c r="CT285" s="96">
        <v>0</v>
      </c>
      <c r="CU285" s="96">
        <v>5392.23</v>
      </c>
      <c r="CV285" s="96">
        <v>0</v>
      </c>
      <c r="CW285" s="96">
        <v>0</v>
      </c>
      <c r="CX285" s="96">
        <v>0</v>
      </c>
      <c r="CY285" s="96">
        <v>0</v>
      </c>
      <c r="CZ285" s="96">
        <v>0</v>
      </c>
      <c r="DA285" s="96">
        <v>0</v>
      </c>
      <c r="DB285" s="96">
        <v>0</v>
      </c>
      <c r="DC285" s="96">
        <v>0</v>
      </c>
      <c r="DD285" s="96">
        <v>0</v>
      </c>
      <c r="DE285" s="96">
        <v>3159607.78</v>
      </c>
      <c r="DF285" s="96">
        <v>0</v>
      </c>
      <c r="DG285" s="96">
        <v>0</v>
      </c>
      <c r="DH285" s="96">
        <v>0</v>
      </c>
      <c r="DI285" s="96">
        <v>0</v>
      </c>
      <c r="DJ285" s="96">
        <v>0</v>
      </c>
      <c r="DK285" s="96">
        <v>0</v>
      </c>
      <c r="DL285" s="96">
        <v>3159607.78</v>
      </c>
      <c r="DM285" s="96">
        <v>2685666.6129999999</v>
      </c>
      <c r="DN285" s="96">
        <v>0</v>
      </c>
      <c r="DO285" s="96">
        <v>0</v>
      </c>
      <c r="DP285" s="96">
        <v>0</v>
      </c>
      <c r="DQ285" s="96">
        <v>0</v>
      </c>
      <c r="DR285" s="96">
        <v>0</v>
      </c>
      <c r="DS285" s="96">
        <v>0</v>
      </c>
      <c r="DT285" s="96">
        <v>0</v>
      </c>
      <c r="DU285" s="96">
        <v>0</v>
      </c>
      <c r="DV285" s="96">
        <v>0</v>
      </c>
      <c r="DW285" s="96">
        <v>1</v>
      </c>
      <c r="DX285" s="96">
        <v>0</v>
      </c>
    </row>
    <row r="286" spans="1:128" x14ac:dyDescent="0.2">
      <c r="A286" s="96">
        <v>4389</v>
      </c>
      <c r="B286" s="96" t="s">
        <v>428</v>
      </c>
      <c r="C286" s="96">
        <v>1472</v>
      </c>
      <c r="D286" s="96">
        <v>1467</v>
      </c>
      <c r="E286" s="96">
        <v>2939</v>
      </c>
      <c r="F286" s="96">
        <v>1470</v>
      </c>
      <c r="G286" s="96">
        <v>34</v>
      </c>
      <c r="H286" s="96">
        <v>0.93</v>
      </c>
      <c r="I286" s="96">
        <v>1505</v>
      </c>
      <c r="J286" s="96">
        <v>16710064</v>
      </c>
      <c r="K286" s="96">
        <v>7416551</v>
      </c>
      <c r="L286" s="96">
        <v>7800726</v>
      </c>
      <c r="M286" s="96">
        <v>0</v>
      </c>
      <c r="N286" s="96">
        <v>0</v>
      </c>
      <c r="O286" s="96">
        <v>0</v>
      </c>
      <c r="P286" s="96">
        <v>0</v>
      </c>
      <c r="Q286" s="96">
        <v>0</v>
      </c>
      <c r="R286" s="96">
        <v>1492787</v>
      </c>
      <c r="S286" s="96">
        <v>16710064</v>
      </c>
      <c r="T286" s="96">
        <v>140910</v>
      </c>
      <c r="U286" s="96">
        <v>0</v>
      </c>
      <c r="V286" s="96">
        <v>0</v>
      </c>
      <c r="W286" s="96">
        <v>16569154</v>
      </c>
      <c r="X286" s="96">
        <v>1492787</v>
      </c>
      <c r="Y286" s="96">
        <v>0</v>
      </c>
      <c r="Z286" s="96">
        <v>15076367</v>
      </c>
      <c r="AA286" s="96">
        <v>1460984</v>
      </c>
      <c r="AB286" s="96">
        <v>140910</v>
      </c>
      <c r="AC286" s="96">
        <v>1228057</v>
      </c>
      <c r="AD286" s="96">
        <v>0</v>
      </c>
      <c r="AE286" s="96">
        <v>0</v>
      </c>
      <c r="AF286" s="96">
        <v>92017</v>
      </c>
      <c r="AG286" s="96">
        <v>1460984.07</v>
      </c>
      <c r="AH286" s="96">
        <v>0</v>
      </c>
      <c r="AI286" s="96">
        <v>0</v>
      </c>
      <c r="AJ286" s="96">
        <v>0</v>
      </c>
      <c r="AK286" s="96">
        <v>1368967.07</v>
      </c>
      <c r="AL286" s="96">
        <v>16445334.07</v>
      </c>
      <c r="AM286" s="96">
        <v>0</v>
      </c>
      <c r="AN286" s="96">
        <v>0</v>
      </c>
      <c r="AO286" s="96">
        <v>16445334.07</v>
      </c>
      <c r="AP286" s="96">
        <v>16445334.07</v>
      </c>
      <c r="AQ286" s="96">
        <v>1000</v>
      </c>
      <c r="AR286" s="96">
        <v>1505000</v>
      </c>
      <c r="AS286" s="96">
        <v>1505000</v>
      </c>
      <c r="AT286" s="96">
        <v>9780</v>
      </c>
      <c r="AU286" s="96">
        <v>14718900</v>
      </c>
      <c r="AV286" s="96">
        <v>13213900</v>
      </c>
      <c r="AW286" s="96">
        <v>1726434.0700000003</v>
      </c>
      <c r="AX286" s="96">
        <v>570085</v>
      </c>
      <c r="AY286" s="96">
        <v>857978094</v>
      </c>
      <c r="AZ286" s="96">
        <v>1930000</v>
      </c>
      <c r="BA286" s="96">
        <v>2904650000</v>
      </c>
      <c r="BB286" s="96">
        <v>5.1813E-4</v>
      </c>
      <c r="BC286" s="96">
        <v>2046671906</v>
      </c>
      <c r="BD286" s="96">
        <v>1060442.1100000001</v>
      </c>
      <c r="BE286" s="96">
        <v>1149452</v>
      </c>
      <c r="BF286" s="96">
        <v>1729925260</v>
      </c>
      <c r="BG286" s="96">
        <v>7.6384199999999999E-3</v>
      </c>
      <c r="BH286" s="96">
        <v>871947166</v>
      </c>
      <c r="BI286" s="96">
        <v>6660298.6699999999</v>
      </c>
      <c r="BJ286" s="96">
        <v>573449</v>
      </c>
      <c r="BK286" s="96">
        <v>863040745</v>
      </c>
      <c r="BL286" s="96">
        <v>2.0004100000000002E-3</v>
      </c>
      <c r="BM286" s="96">
        <v>5062651</v>
      </c>
      <c r="BN286" s="96">
        <v>10127.379999999999</v>
      </c>
      <c r="BO286" s="96">
        <v>7730868.1600000001</v>
      </c>
      <c r="BP286" s="96">
        <v>0</v>
      </c>
      <c r="BQ286" s="96">
        <v>0</v>
      </c>
      <c r="BR286" s="96">
        <v>-107727</v>
      </c>
      <c r="BS286" s="96">
        <v>-192</v>
      </c>
      <c r="BT286" s="96">
        <v>0</v>
      </c>
      <c r="BU286" s="96">
        <v>7622949</v>
      </c>
      <c r="BV286" s="96">
        <v>0</v>
      </c>
      <c r="BW286" s="96">
        <v>0</v>
      </c>
      <c r="BX286" s="96">
        <v>0</v>
      </c>
      <c r="BY286" s="96">
        <v>0</v>
      </c>
      <c r="BZ286" s="96">
        <v>0</v>
      </c>
      <c r="CA286" s="96">
        <v>3</v>
      </c>
      <c r="CB286" s="96">
        <v>7622952</v>
      </c>
      <c r="CC286" s="96">
        <v>0</v>
      </c>
      <c r="CD286" s="96">
        <v>7622952</v>
      </c>
      <c r="CE286" s="96">
        <v>1505</v>
      </c>
      <c r="CF286" s="96">
        <v>0</v>
      </c>
      <c r="CG286" s="96">
        <v>1505</v>
      </c>
      <c r="CH286" s="96">
        <v>15076367</v>
      </c>
      <c r="CI286" s="96">
        <v>1368967.07</v>
      </c>
      <c r="CJ286" s="96">
        <v>0</v>
      </c>
      <c r="CK286" s="96">
        <v>16445334.07</v>
      </c>
      <c r="CL286" s="96">
        <v>10927.13</v>
      </c>
      <c r="CM286" s="96">
        <v>0</v>
      </c>
      <c r="CN286" s="96">
        <v>0</v>
      </c>
      <c r="CO286" s="96">
        <v>0</v>
      </c>
      <c r="CP286" s="96">
        <v>0</v>
      </c>
      <c r="CQ286" s="96">
        <v>0</v>
      </c>
      <c r="CR286" s="96">
        <v>0</v>
      </c>
      <c r="CS286" s="96">
        <v>0</v>
      </c>
      <c r="CT286" s="96">
        <v>0</v>
      </c>
      <c r="CU286" s="96">
        <v>5136.79</v>
      </c>
      <c r="CV286" s="96">
        <v>0</v>
      </c>
      <c r="CW286" s="96">
        <v>0</v>
      </c>
      <c r="CX286" s="96">
        <v>0</v>
      </c>
      <c r="CY286" s="96">
        <v>0</v>
      </c>
      <c r="CZ286" s="96">
        <v>0</v>
      </c>
      <c r="DA286" s="96">
        <v>0</v>
      </c>
      <c r="DB286" s="96">
        <v>0</v>
      </c>
      <c r="DC286" s="96">
        <v>0</v>
      </c>
      <c r="DD286" s="96">
        <v>0</v>
      </c>
      <c r="DE286" s="96">
        <v>7906743.6900000004</v>
      </c>
      <c r="DF286" s="96">
        <v>0</v>
      </c>
      <c r="DG286" s="96">
        <v>0</v>
      </c>
      <c r="DH286" s="96">
        <v>0</v>
      </c>
      <c r="DI286" s="96">
        <v>0</v>
      </c>
      <c r="DJ286" s="96">
        <v>0</v>
      </c>
      <c r="DK286" s="96">
        <v>0</v>
      </c>
      <c r="DL286" s="96">
        <v>7906743.6900000004</v>
      </c>
      <c r="DM286" s="96">
        <v>6720732.1365</v>
      </c>
      <c r="DN286" s="96">
        <v>0</v>
      </c>
      <c r="DO286" s="96">
        <v>0</v>
      </c>
      <c r="DP286" s="96">
        <v>0</v>
      </c>
      <c r="DQ286" s="96">
        <v>0</v>
      </c>
      <c r="DR286" s="96">
        <v>0</v>
      </c>
      <c r="DS286" s="96">
        <v>0</v>
      </c>
      <c r="DT286" s="96">
        <v>0</v>
      </c>
      <c r="DU286" s="96">
        <v>0</v>
      </c>
      <c r="DV286" s="96">
        <v>0</v>
      </c>
      <c r="DW286" s="96">
        <v>0</v>
      </c>
      <c r="DX286" s="96">
        <v>0</v>
      </c>
    </row>
    <row r="287" spans="1:128" x14ac:dyDescent="0.2">
      <c r="A287" s="96">
        <v>4459</v>
      </c>
      <c r="B287" s="96" t="s">
        <v>429</v>
      </c>
      <c r="C287" s="96">
        <v>267</v>
      </c>
      <c r="D287" s="96">
        <v>267</v>
      </c>
      <c r="E287" s="96">
        <v>534</v>
      </c>
      <c r="F287" s="96">
        <v>267</v>
      </c>
      <c r="G287" s="96">
        <v>12</v>
      </c>
      <c r="H287" s="96">
        <v>0</v>
      </c>
      <c r="I287" s="96">
        <v>279</v>
      </c>
      <c r="J287" s="96">
        <v>3741900</v>
      </c>
      <c r="K287" s="96">
        <v>1442446</v>
      </c>
      <c r="L287" s="96">
        <v>1762621</v>
      </c>
      <c r="M287" s="96">
        <v>0</v>
      </c>
      <c r="N287" s="96">
        <v>0</v>
      </c>
      <c r="O287" s="96">
        <v>0</v>
      </c>
      <c r="P287" s="96">
        <v>0</v>
      </c>
      <c r="Q287" s="96">
        <v>0</v>
      </c>
      <c r="R287" s="96">
        <v>536833</v>
      </c>
      <c r="S287" s="96">
        <v>3741900</v>
      </c>
      <c r="T287" s="96">
        <v>0</v>
      </c>
      <c r="U287" s="96">
        <v>0</v>
      </c>
      <c r="V287" s="96">
        <v>0</v>
      </c>
      <c r="W287" s="96">
        <v>3741900</v>
      </c>
      <c r="X287" s="96">
        <v>536833</v>
      </c>
      <c r="Y287" s="96">
        <v>0</v>
      </c>
      <c r="Z287" s="96">
        <v>3205067</v>
      </c>
      <c r="AA287" s="96">
        <v>224638</v>
      </c>
      <c r="AB287" s="96">
        <v>0</v>
      </c>
      <c r="AC287" s="96">
        <v>224638</v>
      </c>
      <c r="AD287" s="96">
        <v>0</v>
      </c>
      <c r="AE287" s="96">
        <v>0</v>
      </c>
      <c r="AF287" s="96">
        <v>0</v>
      </c>
      <c r="AG287" s="96">
        <v>224638</v>
      </c>
      <c r="AH287" s="96">
        <v>0</v>
      </c>
      <c r="AI287" s="96">
        <v>0</v>
      </c>
      <c r="AJ287" s="96">
        <v>0</v>
      </c>
      <c r="AK287" s="96">
        <v>224638</v>
      </c>
      <c r="AL287" s="96">
        <v>3429705</v>
      </c>
      <c r="AM287" s="96">
        <v>0</v>
      </c>
      <c r="AN287" s="96">
        <v>0</v>
      </c>
      <c r="AO287" s="96">
        <v>3429705</v>
      </c>
      <c r="AP287" s="96">
        <v>3429705</v>
      </c>
      <c r="AQ287" s="96">
        <v>1000</v>
      </c>
      <c r="AR287" s="96">
        <v>279000</v>
      </c>
      <c r="AS287" s="96">
        <v>279000</v>
      </c>
      <c r="AT287" s="96">
        <v>9780</v>
      </c>
      <c r="AU287" s="96">
        <v>2728620</v>
      </c>
      <c r="AV287" s="96">
        <v>2449620</v>
      </c>
      <c r="AW287" s="96">
        <v>701085</v>
      </c>
      <c r="AX287" s="96">
        <v>484041</v>
      </c>
      <c r="AY287" s="96">
        <v>135047317</v>
      </c>
      <c r="AZ287" s="96">
        <v>1930000</v>
      </c>
      <c r="BA287" s="96">
        <v>538470000</v>
      </c>
      <c r="BB287" s="96">
        <v>5.1813E-4</v>
      </c>
      <c r="BC287" s="96">
        <v>403422683</v>
      </c>
      <c r="BD287" s="96">
        <v>209025.39</v>
      </c>
      <c r="BE287" s="96">
        <v>1149452</v>
      </c>
      <c r="BF287" s="96">
        <v>320697108</v>
      </c>
      <c r="BG287" s="96">
        <v>7.6384199999999999E-3</v>
      </c>
      <c r="BH287" s="96">
        <v>185649791</v>
      </c>
      <c r="BI287" s="96">
        <v>1418071.08</v>
      </c>
      <c r="BJ287" s="96">
        <v>573449</v>
      </c>
      <c r="BK287" s="96">
        <v>159992271</v>
      </c>
      <c r="BL287" s="96">
        <v>4.3819899999999997E-3</v>
      </c>
      <c r="BM287" s="96">
        <v>24944954</v>
      </c>
      <c r="BN287" s="96">
        <v>109308.54</v>
      </c>
      <c r="BO287" s="96">
        <v>1736405.01</v>
      </c>
      <c r="BP287" s="96">
        <v>0</v>
      </c>
      <c r="BQ287" s="96">
        <v>0</v>
      </c>
      <c r="BR287" s="96">
        <v>-24196</v>
      </c>
      <c r="BS287" s="96">
        <v>-30</v>
      </c>
      <c r="BT287" s="96">
        <v>0</v>
      </c>
      <c r="BU287" s="96">
        <v>1712179</v>
      </c>
      <c r="BV287" s="96">
        <v>0</v>
      </c>
      <c r="BW287" s="96">
        <v>0</v>
      </c>
      <c r="BX287" s="96">
        <v>0</v>
      </c>
      <c r="BY287" s="96">
        <v>0</v>
      </c>
      <c r="BZ287" s="96">
        <v>0</v>
      </c>
      <c r="CA287" s="96">
        <v>0</v>
      </c>
      <c r="CB287" s="96">
        <v>1712179</v>
      </c>
      <c r="CC287" s="96">
        <v>0</v>
      </c>
      <c r="CD287" s="96">
        <v>1712179</v>
      </c>
      <c r="CE287" s="96">
        <v>279</v>
      </c>
      <c r="CF287" s="96">
        <v>0</v>
      </c>
      <c r="CG287" s="96">
        <v>279</v>
      </c>
      <c r="CH287" s="96">
        <v>3205067</v>
      </c>
      <c r="CI287" s="96">
        <v>224638</v>
      </c>
      <c r="CJ287" s="96">
        <v>0</v>
      </c>
      <c r="CK287" s="96">
        <v>3429705</v>
      </c>
      <c r="CL287" s="96">
        <v>12292.85</v>
      </c>
      <c r="CM287" s="96">
        <v>0</v>
      </c>
      <c r="CN287" s="96">
        <v>0</v>
      </c>
      <c r="CO287" s="96">
        <v>0</v>
      </c>
      <c r="CP287" s="96">
        <v>0</v>
      </c>
      <c r="CQ287" s="96">
        <v>0</v>
      </c>
      <c r="CR287" s="96">
        <v>0</v>
      </c>
      <c r="CS287" s="96">
        <v>0</v>
      </c>
      <c r="CT287" s="96">
        <v>0</v>
      </c>
      <c r="CU287" s="96">
        <v>6223.67</v>
      </c>
      <c r="CV287" s="96">
        <v>0</v>
      </c>
      <c r="CW287" s="96">
        <v>0</v>
      </c>
      <c r="CX287" s="96">
        <v>0</v>
      </c>
      <c r="CY287" s="96">
        <v>0</v>
      </c>
      <c r="CZ287" s="96">
        <v>0</v>
      </c>
      <c r="DA287" s="96">
        <v>0</v>
      </c>
      <c r="DB287" s="96">
        <v>0</v>
      </c>
      <c r="DC287" s="96">
        <v>0</v>
      </c>
      <c r="DD287" s="96">
        <v>0</v>
      </c>
      <c r="DE287" s="96">
        <v>1786664.63</v>
      </c>
      <c r="DF287" s="96">
        <v>0</v>
      </c>
      <c r="DG287" s="96">
        <v>0</v>
      </c>
      <c r="DH287" s="96">
        <v>0</v>
      </c>
      <c r="DI287" s="96">
        <v>0</v>
      </c>
      <c r="DJ287" s="96">
        <v>0</v>
      </c>
      <c r="DK287" s="96">
        <v>0</v>
      </c>
      <c r="DL287" s="96">
        <v>1786664.63</v>
      </c>
      <c r="DM287" s="96">
        <v>1518664.9354999999</v>
      </c>
      <c r="DN287" s="96">
        <v>0</v>
      </c>
      <c r="DO287" s="96">
        <v>0</v>
      </c>
      <c r="DP287" s="96">
        <v>0</v>
      </c>
      <c r="DQ287" s="96">
        <v>0</v>
      </c>
      <c r="DR287" s="96">
        <v>0</v>
      </c>
      <c r="DS287" s="96">
        <v>0</v>
      </c>
      <c r="DT287" s="96">
        <v>0</v>
      </c>
      <c r="DU287" s="96">
        <v>0</v>
      </c>
      <c r="DV287" s="96">
        <v>0</v>
      </c>
      <c r="DW287" s="96">
        <v>0</v>
      </c>
      <c r="DX287" s="96">
        <v>0</v>
      </c>
    </row>
    <row r="288" spans="1:128" x14ac:dyDescent="0.2">
      <c r="A288" s="96">
        <v>4473</v>
      </c>
      <c r="B288" s="96" t="s">
        <v>430</v>
      </c>
      <c r="C288" s="96">
        <v>2221</v>
      </c>
      <c r="D288" s="96">
        <v>2225</v>
      </c>
      <c r="E288" s="96">
        <v>4446</v>
      </c>
      <c r="F288" s="96">
        <v>2223</v>
      </c>
      <c r="G288" s="96">
        <v>91</v>
      </c>
      <c r="H288" s="96">
        <v>0.66</v>
      </c>
      <c r="I288" s="96">
        <v>2330</v>
      </c>
      <c r="J288" s="96">
        <v>23381652</v>
      </c>
      <c r="K288" s="96">
        <v>9747047</v>
      </c>
      <c r="L288" s="96">
        <v>10944948</v>
      </c>
      <c r="M288" s="96">
        <v>0</v>
      </c>
      <c r="N288" s="96">
        <v>0</v>
      </c>
      <c r="O288" s="96">
        <v>0</v>
      </c>
      <c r="P288" s="96">
        <v>0</v>
      </c>
      <c r="Q288" s="96">
        <v>0</v>
      </c>
      <c r="R288" s="96">
        <v>2689657</v>
      </c>
      <c r="S288" s="96">
        <v>23349159</v>
      </c>
      <c r="T288" s="96">
        <v>0</v>
      </c>
      <c r="U288" s="96">
        <v>0</v>
      </c>
      <c r="V288" s="96">
        <v>1931</v>
      </c>
      <c r="W288" s="96">
        <v>23347228</v>
      </c>
      <c r="X288" s="96">
        <v>2689657</v>
      </c>
      <c r="Y288" s="96">
        <v>0</v>
      </c>
      <c r="Z288" s="96">
        <v>20657571</v>
      </c>
      <c r="AA288" s="96">
        <v>1446345</v>
      </c>
      <c r="AB288" s="96">
        <v>0</v>
      </c>
      <c r="AC288" s="96">
        <v>1446145</v>
      </c>
      <c r="AD288" s="96">
        <v>0</v>
      </c>
      <c r="AE288" s="96">
        <v>0</v>
      </c>
      <c r="AF288" s="96">
        <v>200</v>
      </c>
      <c r="AG288" s="96">
        <v>1459142.5</v>
      </c>
      <c r="AH288" s="96">
        <v>0</v>
      </c>
      <c r="AI288" s="96">
        <v>0</v>
      </c>
      <c r="AJ288" s="96">
        <v>0</v>
      </c>
      <c r="AK288" s="96">
        <v>1458942.5</v>
      </c>
      <c r="AL288" s="96">
        <v>22116513.5</v>
      </c>
      <c r="AM288" s="96">
        <v>0</v>
      </c>
      <c r="AN288" s="96">
        <v>0</v>
      </c>
      <c r="AO288" s="96">
        <v>22116513.5</v>
      </c>
      <c r="AP288" s="96">
        <v>22116513.5</v>
      </c>
      <c r="AQ288" s="96">
        <v>1000</v>
      </c>
      <c r="AR288" s="96">
        <v>2330000</v>
      </c>
      <c r="AS288" s="96">
        <v>2330000</v>
      </c>
      <c r="AT288" s="96">
        <v>9780</v>
      </c>
      <c r="AU288" s="96">
        <v>22787400</v>
      </c>
      <c r="AV288" s="96">
        <v>19786513.5</v>
      </c>
      <c r="AW288" s="96">
        <v>0</v>
      </c>
      <c r="AX288" s="96">
        <v>585190</v>
      </c>
      <c r="AY288" s="96">
        <v>1363493246</v>
      </c>
      <c r="AZ288" s="96">
        <v>1930000</v>
      </c>
      <c r="BA288" s="96">
        <v>4496900000</v>
      </c>
      <c r="BB288" s="96">
        <v>5.1813E-4</v>
      </c>
      <c r="BC288" s="96">
        <v>3133406754</v>
      </c>
      <c r="BD288" s="96">
        <v>1623512.04</v>
      </c>
      <c r="BE288" s="96">
        <v>1149452</v>
      </c>
      <c r="BF288" s="96">
        <v>2678223160</v>
      </c>
      <c r="BG288" s="96">
        <v>7.38793E-3</v>
      </c>
      <c r="BH288" s="96">
        <v>1314729914</v>
      </c>
      <c r="BI288" s="96">
        <v>9713132.5700000003</v>
      </c>
      <c r="BJ288" s="96">
        <v>573449</v>
      </c>
      <c r="BK288" s="96">
        <v>1336136170</v>
      </c>
      <c r="BL288" s="96">
        <v>0</v>
      </c>
      <c r="BM288" s="96">
        <v>-27357076</v>
      </c>
      <c r="BN288" s="96">
        <v>0</v>
      </c>
      <c r="BO288" s="96">
        <v>11336644.609999999</v>
      </c>
      <c r="BP288" s="96">
        <v>0</v>
      </c>
      <c r="BQ288" s="96">
        <v>0</v>
      </c>
      <c r="BR288" s="96">
        <v>-157972</v>
      </c>
      <c r="BS288" s="96">
        <v>929</v>
      </c>
      <c r="BT288" s="96">
        <v>0</v>
      </c>
      <c r="BU288" s="96">
        <v>11179602</v>
      </c>
      <c r="BV288" s="96">
        <v>0</v>
      </c>
      <c r="BW288" s="96">
        <v>0</v>
      </c>
      <c r="BX288" s="96">
        <v>0</v>
      </c>
      <c r="BY288" s="96">
        <v>0</v>
      </c>
      <c r="BZ288" s="96">
        <v>0</v>
      </c>
      <c r="CA288" s="96">
        <v>-13</v>
      </c>
      <c r="CB288" s="96">
        <v>11179589</v>
      </c>
      <c r="CC288" s="96">
        <v>0</v>
      </c>
      <c r="CD288" s="96">
        <v>11179589</v>
      </c>
      <c r="CE288" s="96">
        <v>2330</v>
      </c>
      <c r="CF288" s="96">
        <v>0</v>
      </c>
      <c r="CG288" s="96">
        <v>2330</v>
      </c>
      <c r="CH288" s="96">
        <v>20657571</v>
      </c>
      <c r="CI288" s="96">
        <v>1458942.5</v>
      </c>
      <c r="CJ288" s="96">
        <v>0</v>
      </c>
      <c r="CK288" s="96">
        <v>22116513.5</v>
      </c>
      <c r="CL288" s="96">
        <v>9492.07</v>
      </c>
      <c r="CM288" s="96">
        <v>0</v>
      </c>
      <c r="CN288" s="96">
        <v>0</v>
      </c>
      <c r="CO288" s="96">
        <v>0</v>
      </c>
      <c r="CP288" s="96">
        <v>0</v>
      </c>
      <c r="CQ288" s="96">
        <v>0</v>
      </c>
      <c r="CR288" s="96">
        <v>0</v>
      </c>
      <c r="CS288" s="96">
        <v>0</v>
      </c>
      <c r="CT288" s="96">
        <v>0</v>
      </c>
      <c r="CU288" s="96">
        <v>4865.51</v>
      </c>
      <c r="CV288" s="96">
        <v>0</v>
      </c>
      <c r="CW288" s="96">
        <v>0</v>
      </c>
      <c r="CX288" s="96">
        <v>0</v>
      </c>
      <c r="CY288" s="96">
        <v>0</v>
      </c>
      <c r="CZ288" s="96">
        <v>0</v>
      </c>
      <c r="DA288" s="96">
        <v>0</v>
      </c>
      <c r="DB288" s="96">
        <v>0</v>
      </c>
      <c r="DC288" s="96">
        <v>0</v>
      </c>
      <c r="DD288" s="96">
        <v>0</v>
      </c>
      <c r="DE288" s="96">
        <v>11094621.59</v>
      </c>
      <c r="DF288" s="96">
        <v>0</v>
      </c>
      <c r="DG288" s="96">
        <v>0</v>
      </c>
      <c r="DH288" s="96">
        <v>0</v>
      </c>
      <c r="DI288" s="96">
        <v>0</v>
      </c>
      <c r="DJ288" s="96">
        <v>0</v>
      </c>
      <c r="DK288" s="96">
        <v>0</v>
      </c>
      <c r="DL288" s="96">
        <v>11094621.59</v>
      </c>
      <c r="DM288" s="96">
        <v>9430428.3514999989</v>
      </c>
      <c r="DN288" s="96">
        <v>0</v>
      </c>
      <c r="DO288" s="96">
        <v>0</v>
      </c>
      <c r="DP288" s="96">
        <v>0</v>
      </c>
      <c r="DQ288" s="96">
        <v>0</v>
      </c>
      <c r="DR288" s="96">
        <v>0</v>
      </c>
      <c r="DS288" s="96">
        <v>0</v>
      </c>
      <c r="DT288" s="96">
        <v>0</v>
      </c>
      <c r="DU288" s="96">
        <v>0</v>
      </c>
      <c r="DV288" s="96">
        <v>0.25</v>
      </c>
      <c r="DW288" s="96">
        <v>15</v>
      </c>
      <c r="DX288" s="96">
        <v>0</v>
      </c>
    </row>
    <row r="289" spans="1:128" x14ac:dyDescent="0.2">
      <c r="A289" s="96">
        <v>4508</v>
      </c>
      <c r="B289" s="96" t="s">
        <v>431</v>
      </c>
      <c r="C289" s="96">
        <v>395</v>
      </c>
      <c r="D289" s="96">
        <v>391</v>
      </c>
      <c r="E289" s="96">
        <v>786</v>
      </c>
      <c r="F289" s="96">
        <v>393</v>
      </c>
      <c r="G289" s="96">
        <v>7</v>
      </c>
      <c r="H289" s="96">
        <v>0</v>
      </c>
      <c r="I289" s="96">
        <v>401</v>
      </c>
      <c r="J289" s="96">
        <v>5741664</v>
      </c>
      <c r="K289" s="96">
        <v>2008504</v>
      </c>
      <c r="L289" s="96">
        <v>2534466</v>
      </c>
      <c r="M289" s="96">
        <v>0</v>
      </c>
      <c r="N289" s="96">
        <v>0</v>
      </c>
      <c r="O289" s="96">
        <v>0</v>
      </c>
      <c r="P289" s="96">
        <v>0</v>
      </c>
      <c r="Q289" s="96">
        <v>0</v>
      </c>
      <c r="R289" s="96">
        <v>1198694</v>
      </c>
      <c r="S289" s="96">
        <v>5925913</v>
      </c>
      <c r="T289" s="96">
        <v>0</v>
      </c>
      <c r="U289" s="96">
        <v>0</v>
      </c>
      <c r="V289" s="96">
        <v>0</v>
      </c>
      <c r="W289" s="96">
        <v>5925913</v>
      </c>
      <c r="X289" s="96">
        <v>1198694</v>
      </c>
      <c r="Y289" s="96">
        <v>0</v>
      </c>
      <c r="Z289" s="96">
        <v>4727219</v>
      </c>
      <c r="AA289" s="96">
        <v>86079</v>
      </c>
      <c r="AB289" s="96">
        <v>0</v>
      </c>
      <c r="AC289" s="96">
        <v>86079</v>
      </c>
      <c r="AD289" s="96">
        <v>0</v>
      </c>
      <c r="AE289" s="96">
        <v>0</v>
      </c>
      <c r="AF289" s="96">
        <v>0</v>
      </c>
      <c r="AG289" s="96">
        <v>86079.42</v>
      </c>
      <c r="AH289" s="96">
        <v>0</v>
      </c>
      <c r="AI289" s="96">
        <v>0</v>
      </c>
      <c r="AJ289" s="96">
        <v>0</v>
      </c>
      <c r="AK289" s="96">
        <v>86079.42</v>
      </c>
      <c r="AL289" s="96">
        <v>4813298.42</v>
      </c>
      <c r="AM289" s="96">
        <v>0</v>
      </c>
      <c r="AN289" s="96">
        <v>0</v>
      </c>
      <c r="AO289" s="96">
        <v>4813298.42</v>
      </c>
      <c r="AP289" s="96">
        <v>4813298.42</v>
      </c>
      <c r="AQ289" s="96">
        <v>1000</v>
      </c>
      <c r="AR289" s="96">
        <v>401000</v>
      </c>
      <c r="AS289" s="96">
        <v>401000</v>
      </c>
      <c r="AT289" s="96">
        <v>9780</v>
      </c>
      <c r="AU289" s="96">
        <v>3921780</v>
      </c>
      <c r="AV289" s="96">
        <v>3520780</v>
      </c>
      <c r="AW289" s="96">
        <v>891518.41999999993</v>
      </c>
      <c r="AX289" s="96">
        <v>439699</v>
      </c>
      <c r="AY289" s="96">
        <v>176319438</v>
      </c>
      <c r="AZ289" s="96">
        <v>1930000</v>
      </c>
      <c r="BA289" s="96">
        <v>773930000</v>
      </c>
      <c r="BB289" s="96">
        <v>5.1813E-4</v>
      </c>
      <c r="BC289" s="96">
        <v>597610562</v>
      </c>
      <c r="BD289" s="96">
        <v>309639.96000000002</v>
      </c>
      <c r="BE289" s="96">
        <v>1149452</v>
      </c>
      <c r="BF289" s="96">
        <v>460930252</v>
      </c>
      <c r="BG289" s="96">
        <v>7.6384199999999999E-3</v>
      </c>
      <c r="BH289" s="96">
        <v>284610814</v>
      </c>
      <c r="BI289" s="96">
        <v>2173976.9300000002</v>
      </c>
      <c r="BJ289" s="96">
        <v>573449</v>
      </c>
      <c r="BK289" s="96">
        <v>229953049</v>
      </c>
      <c r="BL289" s="96">
        <v>3.87696E-3</v>
      </c>
      <c r="BM289" s="96">
        <v>53633611</v>
      </c>
      <c r="BN289" s="96">
        <v>207935.35999999999</v>
      </c>
      <c r="BO289" s="96">
        <v>2691552.25</v>
      </c>
      <c r="BP289" s="96">
        <v>0</v>
      </c>
      <c r="BQ289" s="96">
        <v>0</v>
      </c>
      <c r="BR289" s="96">
        <v>-37506</v>
      </c>
      <c r="BS289" s="96">
        <v>-40</v>
      </c>
      <c r="BT289" s="96">
        <v>0</v>
      </c>
      <c r="BU289" s="96">
        <v>2654006</v>
      </c>
      <c r="BV289" s="96">
        <v>0</v>
      </c>
      <c r="BW289" s="96">
        <v>0</v>
      </c>
      <c r="BX289" s="96">
        <v>0</v>
      </c>
      <c r="BY289" s="96">
        <v>0</v>
      </c>
      <c r="BZ289" s="96">
        <v>0</v>
      </c>
      <c r="CA289" s="96">
        <v>1</v>
      </c>
      <c r="CB289" s="96">
        <v>2654007</v>
      </c>
      <c r="CC289" s="96">
        <v>0</v>
      </c>
      <c r="CD289" s="96">
        <v>2654007</v>
      </c>
      <c r="CE289" s="96">
        <v>401</v>
      </c>
      <c r="CF289" s="96">
        <v>0</v>
      </c>
      <c r="CG289" s="96">
        <v>401</v>
      </c>
      <c r="CH289" s="96">
        <v>4727219</v>
      </c>
      <c r="CI289" s="96">
        <v>86079.42</v>
      </c>
      <c r="CJ289" s="96">
        <v>0</v>
      </c>
      <c r="CK289" s="96">
        <v>4813298.42</v>
      </c>
      <c r="CL289" s="96">
        <v>12003.24</v>
      </c>
      <c r="CM289" s="96">
        <v>0</v>
      </c>
      <c r="CN289" s="96">
        <v>0</v>
      </c>
      <c r="CO289" s="96">
        <v>0</v>
      </c>
      <c r="CP289" s="96">
        <v>0</v>
      </c>
      <c r="CQ289" s="96">
        <v>0</v>
      </c>
      <c r="CR289" s="96">
        <v>0</v>
      </c>
      <c r="CS289" s="96">
        <v>0</v>
      </c>
      <c r="CT289" s="96">
        <v>0</v>
      </c>
      <c r="CU289" s="96">
        <v>6712.1</v>
      </c>
      <c r="CV289" s="96">
        <v>0</v>
      </c>
      <c r="CW289" s="96">
        <v>0</v>
      </c>
      <c r="CX289" s="96">
        <v>0</v>
      </c>
      <c r="CY289" s="96">
        <v>0</v>
      </c>
      <c r="CZ289" s="96">
        <v>0</v>
      </c>
      <c r="DA289" s="96">
        <v>0</v>
      </c>
      <c r="DB289" s="96">
        <v>0</v>
      </c>
      <c r="DC289" s="96">
        <v>0</v>
      </c>
      <c r="DD289" s="96">
        <v>0</v>
      </c>
      <c r="DE289" s="96">
        <v>2569086.7999999998</v>
      </c>
      <c r="DF289" s="96">
        <v>0</v>
      </c>
      <c r="DG289" s="96">
        <v>0</v>
      </c>
      <c r="DH289" s="96">
        <v>0</v>
      </c>
      <c r="DI289" s="96">
        <v>0</v>
      </c>
      <c r="DJ289" s="96">
        <v>0</v>
      </c>
      <c r="DK289" s="96">
        <v>0</v>
      </c>
      <c r="DL289" s="96">
        <v>2569086.7999999998</v>
      </c>
      <c r="DM289" s="96">
        <v>2183723.7799999998</v>
      </c>
      <c r="DN289" s="96">
        <v>0</v>
      </c>
      <c r="DO289" s="96">
        <v>0</v>
      </c>
      <c r="DP289" s="96">
        <v>0</v>
      </c>
      <c r="DQ289" s="96">
        <v>0</v>
      </c>
      <c r="DR289" s="96">
        <v>0</v>
      </c>
      <c r="DS289" s="96">
        <v>0</v>
      </c>
      <c r="DT289" s="96">
        <v>0</v>
      </c>
      <c r="DU289" s="96">
        <v>0</v>
      </c>
      <c r="DV289" s="96">
        <v>0</v>
      </c>
      <c r="DW289" s="96">
        <v>1</v>
      </c>
      <c r="DX289" s="96">
        <v>0</v>
      </c>
    </row>
    <row r="290" spans="1:128" x14ac:dyDescent="0.2">
      <c r="A290" s="96">
        <v>4515</v>
      </c>
      <c r="B290" s="96" t="s">
        <v>432</v>
      </c>
      <c r="C290" s="96">
        <v>2504</v>
      </c>
      <c r="D290" s="96">
        <v>2506</v>
      </c>
      <c r="E290" s="96">
        <v>5010</v>
      </c>
      <c r="F290" s="96">
        <v>2505</v>
      </c>
      <c r="G290" s="96">
        <v>126</v>
      </c>
      <c r="H290" s="96">
        <v>0.57999999999999996</v>
      </c>
      <c r="I290" s="96">
        <v>2634</v>
      </c>
      <c r="J290" s="96">
        <v>29661182</v>
      </c>
      <c r="K290" s="96">
        <v>13586179.140000001</v>
      </c>
      <c r="L290" s="96">
        <v>13356501</v>
      </c>
      <c r="M290" s="96">
        <v>0</v>
      </c>
      <c r="N290" s="96">
        <v>0</v>
      </c>
      <c r="O290" s="96">
        <v>0</v>
      </c>
      <c r="P290" s="96">
        <v>0</v>
      </c>
      <c r="Q290" s="96">
        <v>0</v>
      </c>
      <c r="R290" s="96">
        <v>2718501.86</v>
      </c>
      <c r="S290" s="96">
        <v>29847030</v>
      </c>
      <c r="T290" s="96">
        <v>258704</v>
      </c>
      <c r="U290" s="96">
        <v>0</v>
      </c>
      <c r="V290" s="96">
        <v>0</v>
      </c>
      <c r="W290" s="96">
        <v>29588326</v>
      </c>
      <c r="X290" s="96">
        <v>2718501.86</v>
      </c>
      <c r="Y290" s="96">
        <v>0</v>
      </c>
      <c r="Z290" s="96">
        <v>26869824.140000001</v>
      </c>
      <c r="AA290" s="96">
        <v>2447699</v>
      </c>
      <c r="AB290" s="96">
        <v>258704</v>
      </c>
      <c r="AC290" s="96">
        <v>2188145</v>
      </c>
      <c r="AD290" s="96">
        <v>0</v>
      </c>
      <c r="AE290" s="96">
        <v>0</v>
      </c>
      <c r="AF290" s="96">
        <v>850</v>
      </c>
      <c r="AG290" s="96">
        <v>2108972</v>
      </c>
      <c r="AH290" s="96">
        <v>0</v>
      </c>
      <c r="AI290" s="96">
        <v>0</v>
      </c>
      <c r="AJ290" s="96">
        <v>0</v>
      </c>
      <c r="AK290" s="96">
        <v>2108122</v>
      </c>
      <c r="AL290" s="96">
        <v>28977946.140000001</v>
      </c>
      <c r="AM290" s="96">
        <v>0</v>
      </c>
      <c r="AN290" s="96">
        <v>0</v>
      </c>
      <c r="AO290" s="96">
        <v>28977946.140000001</v>
      </c>
      <c r="AP290" s="96">
        <v>28977946.140000001</v>
      </c>
      <c r="AQ290" s="96">
        <v>1000</v>
      </c>
      <c r="AR290" s="96">
        <v>2634000</v>
      </c>
      <c r="AS290" s="96">
        <v>2634000</v>
      </c>
      <c r="AT290" s="96">
        <v>9780</v>
      </c>
      <c r="AU290" s="96">
        <v>25760520</v>
      </c>
      <c r="AV290" s="96">
        <v>23126520</v>
      </c>
      <c r="AW290" s="96">
        <v>3217426.1400000006</v>
      </c>
      <c r="AX290" s="96">
        <v>595918</v>
      </c>
      <c r="AY290" s="96">
        <v>1569647494</v>
      </c>
      <c r="AZ290" s="96">
        <v>1930000</v>
      </c>
      <c r="BA290" s="96">
        <v>5083620000</v>
      </c>
      <c r="BB290" s="96">
        <v>5.1813E-4</v>
      </c>
      <c r="BC290" s="96">
        <v>3513972506</v>
      </c>
      <c r="BD290" s="96">
        <v>1820694.57</v>
      </c>
      <c r="BE290" s="96">
        <v>1149452</v>
      </c>
      <c r="BF290" s="96">
        <v>3027656568</v>
      </c>
      <c r="BG290" s="96">
        <v>7.6384199999999999E-3</v>
      </c>
      <c r="BH290" s="96">
        <v>1458009074</v>
      </c>
      <c r="BI290" s="96">
        <v>11136885.67</v>
      </c>
      <c r="BJ290" s="96">
        <v>573449</v>
      </c>
      <c r="BK290" s="96">
        <v>1510464666</v>
      </c>
      <c r="BL290" s="96">
        <v>2.1300899999999998E-3</v>
      </c>
      <c r="BM290" s="96">
        <v>-59182828</v>
      </c>
      <c r="BN290" s="96">
        <v>-126064.75</v>
      </c>
      <c r="BO290" s="96">
        <v>12831515.49</v>
      </c>
      <c r="BP290" s="96">
        <v>0</v>
      </c>
      <c r="BQ290" s="96">
        <v>0</v>
      </c>
      <c r="BR290" s="96">
        <v>-178803</v>
      </c>
      <c r="BS290" s="96">
        <v>2981</v>
      </c>
      <c r="BT290" s="96">
        <v>0</v>
      </c>
      <c r="BU290" s="96">
        <v>12655693</v>
      </c>
      <c r="BV290" s="96">
        <v>0</v>
      </c>
      <c r="BW290" s="96">
        <v>0</v>
      </c>
      <c r="BX290" s="96">
        <v>0</v>
      </c>
      <c r="BY290" s="96">
        <v>0</v>
      </c>
      <c r="BZ290" s="96">
        <v>0</v>
      </c>
      <c r="CA290" s="96">
        <v>-40</v>
      </c>
      <c r="CB290" s="96">
        <v>12655653</v>
      </c>
      <c r="CC290" s="96">
        <v>0</v>
      </c>
      <c r="CD290" s="96">
        <v>12655653</v>
      </c>
      <c r="CE290" s="96">
        <v>2634</v>
      </c>
      <c r="CF290" s="96">
        <v>0</v>
      </c>
      <c r="CG290" s="96">
        <v>2634</v>
      </c>
      <c r="CH290" s="96">
        <v>26869824.140000001</v>
      </c>
      <c r="CI290" s="96">
        <v>2108122</v>
      </c>
      <c r="CJ290" s="96">
        <v>0</v>
      </c>
      <c r="CK290" s="96">
        <v>28977946.140000001</v>
      </c>
      <c r="CL290" s="96">
        <v>11001.5</v>
      </c>
      <c r="CM290" s="96">
        <v>0</v>
      </c>
      <c r="CN290" s="96">
        <v>0</v>
      </c>
      <c r="CO290" s="96">
        <v>0</v>
      </c>
      <c r="CP290" s="96">
        <v>0</v>
      </c>
      <c r="CQ290" s="96">
        <v>0</v>
      </c>
      <c r="CR290" s="96">
        <v>0</v>
      </c>
      <c r="CS290" s="96">
        <v>0</v>
      </c>
      <c r="CT290" s="96">
        <v>0</v>
      </c>
      <c r="CU290" s="96">
        <v>4871.49</v>
      </c>
      <c r="CV290" s="96">
        <v>0</v>
      </c>
      <c r="CW290" s="96">
        <v>0</v>
      </c>
      <c r="CX290" s="96">
        <v>0</v>
      </c>
      <c r="CY290" s="96">
        <v>0</v>
      </c>
      <c r="CZ290" s="96">
        <v>0</v>
      </c>
      <c r="DA290" s="96">
        <v>0</v>
      </c>
      <c r="DB290" s="96">
        <v>0</v>
      </c>
      <c r="DC290" s="96">
        <v>0</v>
      </c>
      <c r="DD290" s="96">
        <v>0</v>
      </c>
      <c r="DE290" s="96">
        <v>13542573.93</v>
      </c>
      <c r="DF290" s="96">
        <v>0</v>
      </c>
      <c r="DG290" s="96">
        <v>0</v>
      </c>
      <c r="DH290" s="96">
        <v>0</v>
      </c>
      <c r="DI290" s="96">
        <v>0</v>
      </c>
      <c r="DJ290" s="96">
        <v>0</v>
      </c>
      <c r="DK290" s="96">
        <v>0</v>
      </c>
      <c r="DL290" s="96">
        <v>13542573.93</v>
      </c>
      <c r="DM290" s="96">
        <v>11511187.840499999</v>
      </c>
      <c r="DN290" s="96">
        <v>0</v>
      </c>
      <c r="DO290" s="96">
        <v>0</v>
      </c>
      <c r="DP290" s="96">
        <v>0</v>
      </c>
      <c r="DQ290" s="96">
        <v>0</v>
      </c>
      <c r="DR290" s="96">
        <v>0</v>
      </c>
      <c r="DS290" s="96">
        <v>0</v>
      </c>
      <c r="DT290" s="96">
        <v>0</v>
      </c>
      <c r="DU290" s="96">
        <v>0</v>
      </c>
      <c r="DV290" s="96">
        <v>0</v>
      </c>
      <c r="DW290" s="96">
        <v>2</v>
      </c>
      <c r="DX290" s="96">
        <v>0</v>
      </c>
    </row>
    <row r="291" spans="1:128" x14ac:dyDescent="0.2">
      <c r="A291" s="96">
        <v>4501</v>
      </c>
      <c r="B291" s="96" t="s">
        <v>433</v>
      </c>
      <c r="C291" s="96">
        <v>2366</v>
      </c>
      <c r="D291" s="96">
        <v>2339</v>
      </c>
      <c r="E291" s="96">
        <v>4705</v>
      </c>
      <c r="F291" s="96">
        <v>2353</v>
      </c>
      <c r="G291" s="96">
        <v>49</v>
      </c>
      <c r="H291" s="96">
        <v>0.6</v>
      </c>
      <c r="I291" s="96">
        <v>2427</v>
      </c>
      <c r="J291" s="96">
        <v>28692115</v>
      </c>
      <c r="K291" s="96">
        <v>11416224</v>
      </c>
      <c r="L291" s="96">
        <v>13743525</v>
      </c>
      <c r="M291" s="96">
        <v>0</v>
      </c>
      <c r="N291" s="96">
        <v>0</v>
      </c>
      <c r="O291" s="96">
        <v>0</v>
      </c>
      <c r="P291" s="96">
        <v>0</v>
      </c>
      <c r="Q291" s="96">
        <v>0</v>
      </c>
      <c r="R291" s="96">
        <v>3532366</v>
      </c>
      <c r="S291" s="96">
        <v>28692115</v>
      </c>
      <c r="T291" s="96">
        <v>0</v>
      </c>
      <c r="U291" s="96">
        <v>0</v>
      </c>
      <c r="V291" s="96">
        <v>671</v>
      </c>
      <c r="W291" s="96">
        <v>28691444</v>
      </c>
      <c r="X291" s="96">
        <v>3532366</v>
      </c>
      <c r="Y291" s="96">
        <v>0</v>
      </c>
      <c r="Z291" s="96">
        <v>25159078</v>
      </c>
      <c r="AA291" s="96">
        <v>0</v>
      </c>
      <c r="AB291" s="96">
        <v>0</v>
      </c>
      <c r="AC291" s="96">
        <v>0</v>
      </c>
      <c r="AD291" s="96">
        <v>0</v>
      </c>
      <c r="AE291" s="96">
        <v>0</v>
      </c>
      <c r="AF291" s="96">
        <v>0</v>
      </c>
      <c r="AG291" s="96">
        <v>0</v>
      </c>
      <c r="AH291" s="96">
        <v>1.62</v>
      </c>
      <c r="AI291" s="96">
        <v>0</v>
      </c>
      <c r="AJ291" s="96">
        <v>0</v>
      </c>
      <c r="AK291" s="96">
        <v>1.62</v>
      </c>
      <c r="AL291" s="96">
        <v>25159079.620000001</v>
      </c>
      <c r="AM291" s="96">
        <v>0</v>
      </c>
      <c r="AN291" s="96">
        <v>0</v>
      </c>
      <c r="AO291" s="96">
        <v>25159079.620000001</v>
      </c>
      <c r="AP291" s="96">
        <v>25159079.620000001</v>
      </c>
      <c r="AQ291" s="96">
        <v>1000</v>
      </c>
      <c r="AR291" s="96">
        <v>2427000</v>
      </c>
      <c r="AS291" s="96">
        <v>2427000</v>
      </c>
      <c r="AT291" s="96">
        <v>9780</v>
      </c>
      <c r="AU291" s="96">
        <v>23736060</v>
      </c>
      <c r="AV291" s="96">
        <v>21309060</v>
      </c>
      <c r="AW291" s="96">
        <v>1423019.620000001</v>
      </c>
      <c r="AX291" s="96">
        <v>499573</v>
      </c>
      <c r="AY291" s="96">
        <v>1212463160</v>
      </c>
      <c r="AZ291" s="96">
        <v>1930000</v>
      </c>
      <c r="BA291" s="96">
        <v>4684110000</v>
      </c>
      <c r="BB291" s="96">
        <v>5.1813E-4</v>
      </c>
      <c r="BC291" s="96">
        <v>3471646840</v>
      </c>
      <c r="BD291" s="96">
        <v>1798764.38</v>
      </c>
      <c r="BE291" s="96">
        <v>1149452</v>
      </c>
      <c r="BF291" s="96">
        <v>2789720004</v>
      </c>
      <c r="BG291" s="96">
        <v>7.6384199999999999E-3</v>
      </c>
      <c r="BH291" s="96">
        <v>1577256844</v>
      </c>
      <c r="BI291" s="96">
        <v>12047750.220000001</v>
      </c>
      <c r="BJ291" s="96">
        <v>573449</v>
      </c>
      <c r="BK291" s="96">
        <v>1391760723</v>
      </c>
      <c r="BL291" s="96">
        <v>1.02246E-3</v>
      </c>
      <c r="BM291" s="96">
        <v>179297563</v>
      </c>
      <c r="BN291" s="96">
        <v>183324.59</v>
      </c>
      <c r="BO291" s="96">
        <v>14029839.189999999</v>
      </c>
      <c r="BP291" s="96">
        <v>0</v>
      </c>
      <c r="BQ291" s="96">
        <v>0</v>
      </c>
      <c r="BR291" s="96">
        <v>-195501</v>
      </c>
      <c r="BS291" s="96">
        <v>-272</v>
      </c>
      <c r="BT291" s="96">
        <v>0</v>
      </c>
      <c r="BU291" s="96">
        <v>13834066</v>
      </c>
      <c r="BV291" s="96">
        <v>0</v>
      </c>
      <c r="BW291" s="96">
        <v>0</v>
      </c>
      <c r="BX291" s="96">
        <v>0</v>
      </c>
      <c r="BY291" s="96">
        <v>0</v>
      </c>
      <c r="BZ291" s="96">
        <v>0</v>
      </c>
      <c r="CA291" s="96">
        <v>4</v>
      </c>
      <c r="CB291" s="96">
        <v>13834070</v>
      </c>
      <c r="CC291" s="96">
        <v>0</v>
      </c>
      <c r="CD291" s="96">
        <v>13834070</v>
      </c>
      <c r="CE291" s="96">
        <v>2427</v>
      </c>
      <c r="CF291" s="96">
        <v>0</v>
      </c>
      <c r="CG291" s="96">
        <v>2427</v>
      </c>
      <c r="CH291" s="96">
        <v>25159078</v>
      </c>
      <c r="CI291" s="96">
        <v>1.62</v>
      </c>
      <c r="CJ291" s="96">
        <v>0</v>
      </c>
      <c r="CK291" s="96">
        <v>25159079.620000001</v>
      </c>
      <c r="CL291" s="96">
        <v>10366.33</v>
      </c>
      <c r="CM291" s="96">
        <v>0</v>
      </c>
      <c r="CN291" s="96">
        <v>0</v>
      </c>
      <c r="CO291" s="96">
        <v>0</v>
      </c>
      <c r="CP291" s="96">
        <v>0</v>
      </c>
      <c r="CQ291" s="96">
        <v>0</v>
      </c>
      <c r="CR291" s="96">
        <v>0</v>
      </c>
      <c r="CS291" s="96">
        <v>0</v>
      </c>
      <c r="CT291" s="96">
        <v>0</v>
      </c>
      <c r="CU291" s="96">
        <v>5780.73</v>
      </c>
      <c r="CV291" s="96">
        <v>0</v>
      </c>
      <c r="CW291" s="96">
        <v>0</v>
      </c>
      <c r="CX291" s="96">
        <v>0</v>
      </c>
      <c r="CY291" s="96">
        <v>0</v>
      </c>
      <c r="CZ291" s="96">
        <v>0</v>
      </c>
      <c r="DA291" s="96">
        <v>0</v>
      </c>
      <c r="DB291" s="96">
        <v>0</v>
      </c>
      <c r="DC291" s="96">
        <v>0</v>
      </c>
      <c r="DD291" s="96">
        <v>0</v>
      </c>
      <c r="DE291" s="96">
        <v>13931819.029999999</v>
      </c>
      <c r="DF291" s="96">
        <v>0</v>
      </c>
      <c r="DG291" s="96">
        <v>0</v>
      </c>
      <c r="DH291" s="96">
        <v>0</v>
      </c>
      <c r="DI291" s="96">
        <v>0</v>
      </c>
      <c r="DJ291" s="96">
        <v>0</v>
      </c>
      <c r="DK291" s="96">
        <v>0</v>
      </c>
      <c r="DL291" s="96">
        <v>13931819.029999999</v>
      </c>
      <c r="DM291" s="96">
        <v>11842046.1755</v>
      </c>
      <c r="DN291" s="96">
        <v>0</v>
      </c>
      <c r="DO291" s="96">
        <v>0</v>
      </c>
      <c r="DP291" s="96">
        <v>0</v>
      </c>
      <c r="DQ291" s="96">
        <v>0</v>
      </c>
      <c r="DR291" s="96">
        <v>0</v>
      </c>
      <c r="DS291" s="96">
        <v>0</v>
      </c>
      <c r="DT291" s="96">
        <v>0</v>
      </c>
      <c r="DU291" s="96">
        <v>0</v>
      </c>
      <c r="DV291" s="96">
        <v>0</v>
      </c>
      <c r="DW291" s="96">
        <v>24</v>
      </c>
      <c r="DX291" s="96">
        <v>0</v>
      </c>
    </row>
    <row r="292" spans="1:128" x14ac:dyDescent="0.2">
      <c r="A292" s="96">
        <v>4529</v>
      </c>
      <c r="B292" s="96" t="s">
        <v>434</v>
      </c>
      <c r="C292" s="96">
        <v>308</v>
      </c>
      <c r="D292" s="96">
        <v>305</v>
      </c>
      <c r="E292" s="96">
        <v>613</v>
      </c>
      <c r="F292" s="96">
        <v>307</v>
      </c>
      <c r="G292" s="96">
        <v>23</v>
      </c>
      <c r="H292" s="96">
        <v>0</v>
      </c>
      <c r="I292" s="96">
        <v>330</v>
      </c>
      <c r="J292" s="96">
        <v>4534683</v>
      </c>
      <c r="K292" s="96">
        <v>1695282</v>
      </c>
      <c r="L292" s="96">
        <v>2168231</v>
      </c>
      <c r="M292" s="96">
        <v>0</v>
      </c>
      <c r="N292" s="96">
        <v>0</v>
      </c>
      <c r="O292" s="96">
        <v>0</v>
      </c>
      <c r="P292" s="96">
        <v>0</v>
      </c>
      <c r="Q292" s="96">
        <v>0</v>
      </c>
      <c r="R292" s="96">
        <v>671170</v>
      </c>
      <c r="S292" s="96">
        <v>4534683</v>
      </c>
      <c r="T292" s="96">
        <v>0</v>
      </c>
      <c r="U292" s="96">
        <v>0</v>
      </c>
      <c r="V292" s="96">
        <v>0</v>
      </c>
      <c r="W292" s="96">
        <v>4534683</v>
      </c>
      <c r="X292" s="96">
        <v>671170</v>
      </c>
      <c r="Y292" s="96">
        <v>0</v>
      </c>
      <c r="Z292" s="96">
        <v>3863513</v>
      </c>
      <c r="AA292" s="96">
        <v>175258</v>
      </c>
      <c r="AB292" s="96">
        <v>0</v>
      </c>
      <c r="AC292" s="96">
        <v>112581</v>
      </c>
      <c r="AD292" s="96">
        <v>0</v>
      </c>
      <c r="AE292" s="96">
        <v>0</v>
      </c>
      <c r="AF292" s="96">
        <v>62677</v>
      </c>
      <c r="AG292" s="96">
        <v>159475.56</v>
      </c>
      <c r="AH292" s="96">
        <v>0</v>
      </c>
      <c r="AI292" s="96">
        <v>0</v>
      </c>
      <c r="AJ292" s="96">
        <v>0</v>
      </c>
      <c r="AK292" s="96">
        <v>96798.56</v>
      </c>
      <c r="AL292" s="96">
        <v>3960311.56</v>
      </c>
      <c r="AM292" s="96">
        <v>0</v>
      </c>
      <c r="AN292" s="96">
        <v>0</v>
      </c>
      <c r="AO292" s="96">
        <v>3960311.56</v>
      </c>
      <c r="AP292" s="96">
        <v>3960311.56</v>
      </c>
      <c r="AQ292" s="96">
        <v>1000</v>
      </c>
      <c r="AR292" s="96">
        <v>330000</v>
      </c>
      <c r="AS292" s="96">
        <v>330000</v>
      </c>
      <c r="AT292" s="96">
        <v>9780</v>
      </c>
      <c r="AU292" s="96">
        <v>3227400</v>
      </c>
      <c r="AV292" s="96">
        <v>2897400</v>
      </c>
      <c r="AW292" s="96">
        <v>732911.56</v>
      </c>
      <c r="AX292" s="96">
        <v>441873</v>
      </c>
      <c r="AY292" s="96">
        <v>145818174</v>
      </c>
      <c r="AZ292" s="96">
        <v>1930000</v>
      </c>
      <c r="BA292" s="96">
        <v>636900000</v>
      </c>
      <c r="BB292" s="96">
        <v>5.1813E-4</v>
      </c>
      <c r="BC292" s="96">
        <v>491081826</v>
      </c>
      <c r="BD292" s="96">
        <v>254444.23</v>
      </c>
      <c r="BE292" s="96">
        <v>1149452</v>
      </c>
      <c r="BF292" s="96">
        <v>379319160</v>
      </c>
      <c r="BG292" s="96">
        <v>7.6384199999999999E-3</v>
      </c>
      <c r="BH292" s="96">
        <v>233500986</v>
      </c>
      <c r="BI292" s="96">
        <v>1783578.6</v>
      </c>
      <c r="BJ292" s="96">
        <v>573449</v>
      </c>
      <c r="BK292" s="96">
        <v>189238170</v>
      </c>
      <c r="BL292" s="96">
        <v>3.8729599999999999E-3</v>
      </c>
      <c r="BM292" s="96">
        <v>43419996</v>
      </c>
      <c r="BN292" s="96">
        <v>168163.91</v>
      </c>
      <c r="BO292" s="96">
        <v>2206186.7400000002</v>
      </c>
      <c r="BP292" s="96">
        <v>0</v>
      </c>
      <c r="BQ292" s="96">
        <v>0</v>
      </c>
      <c r="BR292" s="96">
        <v>-30742</v>
      </c>
      <c r="BS292" s="96">
        <v>-34</v>
      </c>
      <c r="BT292" s="96">
        <v>0</v>
      </c>
      <c r="BU292" s="96">
        <v>2175411</v>
      </c>
      <c r="BV292" s="96">
        <v>0</v>
      </c>
      <c r="BW292" s="96">
        <v>0</v>
      </c>
      <c r="BX292" s="96">
        <v>0</v>
      </c>
      <c r="BY292" s="96">
        <v>0</v>
      </c>
      <c r="BZ292" s="96">
        <v>0</v>
      </c>
      <c r="CA292" s="96">
        <v>1</v>
      </c>
      <c r="CB292" s="96">
        <v>2175412</v>
      </c>
      <c r="CC292" s="96">
        <v>0</v>
      </c>
      <c r="CD292" s="96">
        <v>2175412</v>
      </c>
      <c r="CE292" s="96">
        <v>330</v>
      </c>
      <c r="CF292" s="96">
        <v>0</v>
      </c>
      <c r="CG292" s="96">
        <v>330</v>
      </c>
      <c r="CH292" s="96">
        <v>3863513</v>
      </c>
      <c r="CI292" s="96">
        <v>96798.56</v>
      </c>
      <c r="CJ292" s="96">
        <v>0</v>
      </c>
      <c r="CK292" s="96">
        <v>3960311.56</v>
      </c>
      <c r="CL292" s="96">
        <v>12000.94</v>
      </c>
      <c r="CM292" s="96">
        <v>0</v>
      </c>
      <c r="CN292" s="96">
        <v>0</v>
      </c>
      <c r="CO292" s="96">
        <v>0</v>
      </c>
      <c r="CP292" s="96">
        <v>0</v>
      </c>
      <c r="CQ292" s="96">
        <v>0</v>
      </c>
      <c r="CR292" s="96">
        <v>0</v>
      </c>
      <c r="CS292" s="96">
        <v>0</v>
      </c>
      <c r="CT292" s="96">
        <v>0</v>
      </c>
      <c r="CU292" s="96">
        <v>6685.41</v>
      </c>
      <c r="CV292" s="96">
        <v>0</v>
      </c>
      <c r="CW292" s="96">
        <v>0</v>
      </c>
      <c r="CX292" s="96">
        <v>0</v>
      </c>
      <c r="CY292" s="96">
        <v>0</v>
      </c>
      <c r="CZ292" s="96">
        <v>0</v>
      </c>
      <c r="DA292" s="96">
        <v>0</v>
      </c>
      <c r="DB292" s="96">
        <v>0</v>
      </c>
      <c r="DC292" s="96">
        <v>0</v>
      </c>
      <c r="DD292" s="96">
        <v>0</v>
      </c>
      <c r="DE292" s="96">
        <v>2197838.69</v>
      </c>
      <c r="DF292" s="96">
        <v>0</v>
      </c>
      <c r="DG292" s="96">
        <v>0</v>
      </c>
      <c r="DH292" s="96">
        <v>0</v>
      </c>
      <c r="DI292" s="96">
        <v>0</v>
      </c>
      <c r="DJ292" s="96">
        <v>0</v>
      </c>
      <c r="DK292" s="96">
        <v>0</v>
      </c>
      <c r="DL292" s="96">
        <v>2197838.69</v>
      </c>
      <c r="DM292" s="96">
        <v>1868162.8864999998</v>
      </c>
      <c r="DN292" s="96">
        <v>0</v>
      </c>
      <c r="DO292" s="96">
        <v>0</v>
      </c>
      <c r="DP292" s="96">
        <v>0</v>
      </c>
      <c r="DQ292" s="96">
        <v>0</v>
      </c>
      <c r="DR292" s="96">
        <v>0</v>
      </c>
      <c r="DS292" s="96">
        <v>0</v>
      </c>
      <c r="DT292" s="96">
        <v>0</v>
      </c>
      <c r="DU292" s="96">
        <v>0</v>
      </c>
      <c r="DV292" s="96">
        <v>0</v>
      </c>
      <c r="DW292" s="96">
        <v>0</v>
      </c>
      <c r="DX292" s="96">
        <v>0</v>
      </c>
    </row>
    <row r="293" spans="1:128" x14ac:dyDescent="0.2">
      <c r="A293" s="96">
        <v>4536</v>
      </c>
      <c r="B293" s="96" t="s">
        <v>435</v>
      </c>
      <c r="C293" s="96">
        <v>1078</v>
      </c>
      <c r="D293" s="96">
        <v>1074</v>
      </c>
      <c r="E293" s="96">
        <v>2152</v>
      </c>
      <c r="F293" s="96">
        <v>1076</v>
      </c>
      <c r="G293" s="96">
        <v>27</v>
      </c>
      <c r="H293" s="96">
        <v>0.08</v>
      </c>
      <c r="I293" s="96">
        <v>1103</v>
      </c>
      <c r="J293" s="96">
        <v>11655454</v>
      </c>
      <c r="K293" s="96">
        <v>4605153</v>
      </c>
      <c r="L293" s="96">
        <v>5596515</v>
      </c>
      <c r="M293" s="96">
        <v>0</v>
      </c>
      <c r="N293" s="96">
        <v>0</v>
      </c>
      <c r="O293" s="96">
        <v>0</v>
      </c>
      <c r="P293" s="96">
        <v>0</v>
      </c>
      <c r="Q293" s="96">
        <v>0</v>
      </c>
      <c r="R293" s="96">
        <v>1453786</v>
      </c>
      <c r="S293" s="96">
        <v>11655454</v>
      </c>
      <c r="T293" s="96">
        <v>0</v>
      </c>
      <c r="U293" s="96">
        <v>0</v>
      </c>
      <c r="V293" s="96">
        <v>0</v>
      </c>
      <c r="W293" s="96">
        <v>11655454</v>
      </c>
      <c r="X293" s="96">
        <v>1453786</v>
      </c>
      <c r="Y293" s="96">
        <v>0</v>
      </c>
      <c r="Z293" s="96">
        <v>10201668</v>
      </c>
      <c r="AA293" s="96">
        <v>1176777</v>
      </c>
      <c r="AB293" s="96">
        <v>0</v>
      </c>
      <c r="AC293" s="96">
        <v>1137209</v>
      </c>
      <c r="AD293" s="96">
        <v>0</v>
      </c>
      <c r="AE293" s="96">
        <v>0</v>
      </c>
      <c r="AF293" s="96">
        <v>39568</v>
      </c>
      <c r="AG293" s="96">
        <v>1185975.76</v>
      </c>
      <c r="AH293" s="96">
        <v>0</v>
      </c>
      <c r="AI293" s="96">
        <v>0</v>
      </c>
      <c r="AJ293" s="96">
        <v>0</v>
      </c>
      <c r="AK293" s="96">
        <v>1146407.76</v>
      </c>
      <c r="AL293" s="96">
        <v>11348075.76</v>
      </c>
      <c r="AM293" s="96">
        <v>0</v>
      </c>
      <c r="AN293" s="96">
        <v>0</v>
      </c>
      <c r="AO293" s="96">
        <v>11348075.76</v>
      </c>
      <c r="AP293" s="96">
        <v>11348075.76</v>
      </c>
      <c r="AQ293" s="96">
        <v>1000</v>
      </c>
      <c r="AR293" s="96">
        <v>1103000</v>
      </c>
      <c r="AS293" s="96">
        <v>1103000</v>
      </c>
      <c r="AT293" s="96">
        <v>9780</v>
      </c>
      <c r="AU293" s="96">
        <v>10787340</v>
      </c>
      <c r="AV293" s="96">
        <v>9684340</v>
      </c>
      <c r="AW293" s="96">
        <v>560735.75999999978</v>
      </c>
      <c r="AX293" s="96">
        <v>598422</v>
      </c>
      <c r="AY293" s="96">
        <v>660059608</v>
      </c>
      <c r="AZ293" s="96">
        <v>1930000</v>
      </c>
      <c r="BA293" s="96">
        <v>2128790000</v>
      </c>
      <c r="BB293" s="96">
        <v>5.1813E-4</v>
      </c>
      <c r="BC293" s="96">
        <v>1468730392</v>
      </c>
      <c r="BD293" s="96">
        <v>760993.28000000003</v>
      </c>
      <c r="BE293" s="96">
        <v>1149452</v>
      </c>
      <c r="BF293" s="96">
        <v>1267845556</v>
      </c>
      <c r="BG293" s="96">
        <v>7.6384199999999999E-3</v>
      </c>
      <c r="BH293" s="96">
        <v>607785948</v>
      </c>
      <c r="BI293" s="96">
        <v>4642524.34</v>
      </c>
      <c r="BJ293" s="96">
        <v>573449</v>
      </c>
      <c r="BK293" s="96">
        <v>632514247</v>
      </c>
      <c r="BL293" s="96">
        <v>8.8652000000000002E-4</v>
      </c>
      <c r="BM293" s="96">
        <v>-27545361</v>
      </c>
      <c r="BN293" s="96">
        <v>-24419.51</v>
      </c>
      <c r="BO293" s="96">
        <v>5379098.1100000003</v>
      </c>
      <c r="BP293" s="96">
        <v>0</v>
      </c>
      <c r="BQ293" s="96">
        <v>0</v>
      </c>
      <c r="BR293" s="96">
        <v>-74956</v>
      </c>
      <c r="BS293" s="96">
        <v>-141</v>
      </c>
      <c r="BT293" s="96">
        <v>0</v>
      </c>
      <c r="BU293" s="96">
        <v>5304001</v>
      </c>
      <c r="BV293" s="96">
        <v>0</v>
      </c>
      <c r="BW293" s="96">
        <v>0</v>
      </c>
      <c r="BX293" s="96">
        <v>0</v>
      </c>
      <c r="BY293" s="96">
        <v>0</v>
      </c>
      <c r="BZ293" s="96">
        <v>0</v>
      </c>
      <c r="CA293" s="96">
        <v>2</v>
      </c>
      <c r="CB293" s="96">
        <v>5304003</v>
      </c>
      <c r="CC293" s="96">
        <v>0</v>
      </c>
      <c r="CD293" s="96">
        <v>5304003</v>
      </c>
      <c r="CE293" s="96">
        <v>1103</v>
      </c>
      <c r="CF293" s="96">
        <v>0</v>
      </c>
      <c r="CG293" s="96">
        <v>1103</v>
      </c>
      <c r="CH293" s="96">
        <v>10201668</v>
      </c>
      <c r="CI293" s="96">
        <v>1146407.76</v>
      </c>
      <c r="CJ293" s="96">
        <v>0</v>
      </c>
      <c r="CK293" s="96">
        <v>11348075.76</v>
      </c>
      <c r="CL293" s="96">
        <v>10288.370000000001</v>
      </c>
      <c r="CM293" s="96">
        <v>0</v>
      </c>
      <c r="CN293" s="96">
        <v>0</v>
      </c>
      <c r="CO293" s="96">
        <v>0</v>
      </c>
      <c r="CP293" s="96">
        <v>0</v>
      </c>
      <c r="CQ293" s="96">
        <v>0</v>
      </c>
      <c r="CR293" s="96">
        <v>0</v>
      </c>
      <c r="CS293" s="96">
        <v>0</v>
      </c>
      <c r="CT293" s="96">
        <v>0</v>
      </c>
      <c r="CU293" s="96">
        <v>4876.79</v>
      </c>
      <c r="CV293" s="96">
        <v>0</v>
      </c>
      <c r="CW293" s="96">
        <v>0</v>
      </c>
      <c r="CX293" s="96">
        <v>0</v>
      </c>
      <c r="CY293" s="96">
        <v>0</v>
      </c>
      <c r="CZ293" s="96">
        <v>0</v>
      </c>
      <c r="DA293" s="96">
        <v>0</v>
      </c>
      <c r="DB293" s="96">
        <v>0</v>
      </c>
      <c r="DC293" s="96">
        <v>0</v>
      </c>
      <c r="DD293" s="96">
        <v>0</v>
      </c>
      <c r="DE293" s="96">
        <v>5669824.7199999997</v>
      </c>
      <c r="DF293" s="96">
        <v>0</v>
      </c>
      <c r="DG293" s="96">
        <v>0</v>
      </c>
      <c r="DH293" s="96">
        <v>0</v>
      </c>
      <c r="DI293" s="96">
        <v>0</v>
      </c>
      <c r="DJ293" s="96">
        <v>0</v>
      </c>
      <c r="DK293" s="96">
        <v>0</v>
      </c>
      <c r="DL293" s="96">
        <v>5669824.7199999997</v>
      </c>
      <c r="DM293" s="96">
        <v>4819351.0120000001</v>
      </c>
      <c r="DN293" s="96">
        <v>0</v>
      </c>
      <c r="DO293" s="96">
        <v>0</v>
      </c>
      <c r="DP293" s="96">
        <v>0</v>
      </c>
      <c r="DQ293" s="96">
        <v>0</v>
      </c>
      <c r="DR293" s="96">
        <v>0</v>
      </c>
      <c r="DS293" s="96">
        <v>0</v>
      </c>
      <c r="DT293" s="96">
        <v>0</v>
      </c>
      <c r="DU293" s="96">
        <v>0</v>
      </c>
      <c r="DV293" s="96">
        <v>0</v>
      </c>
      <c r="DW293" s="96">
        <v>0</v>
      </c>
      <c r="DX293" s="96">
        <v>0</v>
      </c>
    </row>
    <row r="294" spans="1:128" x14ac:dyDescent="0.2">
      <c r="A294" s="96">
        <v>4543</v>
      </c>
      <c r="B294" s="96" t="s">
        <v>436</v>
      </c>
      <c r="C294" s="96">
        <v>1047</v>
      </c>
      <c r="D294" s="96">
        <v>1049</v>
      </c>
      <c r="E294" s="96">
        <v>2096</v>
      </c>
      <c r="F294" s="96">
        <v>1048</v>
      </c>
      <c r="G294" s="96">
        <v>40</v>
      </c>
      <c r="H294" s="96">
        <v>0</v>
      </c>
      <c r="I294" s="96">
        <v>1088</v>
      </c>
      <c r="J294" s="96">
        <v>12942707</v>
      </c>
      <c r="K294" s="96">
        <v>4164155</v>
      </c>
      <c r="L294" s="96">
        <v>7094620</v>
      </c>
      <c r="M294" s="96">
        <v>0</v>
      </c>
      <c r="N294" s="96">
        <v>0</v>
      </c>
      <c r="O294" s="96">
        <v>0</v>
      </c>
      <c r="P294" s="96">
        <v>0</v>
      </c>
      <c r="Q294" s="96">
        <v>0</v>
      </c>
      <c r="R294" s="96">
        <v>1683932</v>
      </c>
      <c r="S294" s="96">
        <v>13068257</v>
      </c>
      <c r="T294" s="96">
        <v>0</v>
      </c>
      <c r="U294" s="96">
        <v>0</v>
      </c>
      <c r="V294" s="96">
        <v>1550</v>
      </c>
      <c r="W294" s="96">
        <v>13066707</v>
      </c>
      <c r="X294" s="96">
        <v>1683932</v>
      </c>
      <c r="Y294" s="96">
        <v>0</v>
      </c>
      <c r="Z294" s="96">
        <v>11382775</v>
      </c>
      <c r="AA294" s="96">
        <v>1385823</v>
      </c>
      <c r="AB294" s="96">
        <v>0</v>
      </c>
      <c r="AC294" s="96">
        <v>1385823</v>
      </c>
      <c r="AD294" s="96">
        <v>0</v>
      </c>
      <c r="AE294" s="96">
        <v>0</v>
      </c>
      <c r="AF294" s="96">
        <v>0</v>
      </c>
      <c r="AG294" s="96">
        <v>1610680.14</v>
      </c>
      <c r="AH294" s="96">
        <v>0</v>
      </c>
      <c r="AI294" s="96">
        <v>0</v>
      </c>
      <c r="AJ294" s="96">
        <v>0</v>
      </c>
      <c r="AK294" s="96">
        <v>1610680.14</v>
      </c>
      <c r="AL294" s="96">
        <v>12993455.140000001</v>
      </c>
      <c r="AM294" s="96">
        <v>0</v>
      </c>
      <c r="AN294" s="96">
        <v>0</v>
      </c>
      <c r="AO294" s="96">
        <v>12993455.140000001</v>
      </c>
      <c r="AP294" s="96">
        <v>12993455.140000001</v>
      </c>
      <c r="AQ294" s="96">
        <v>1000</v>
      </c>
      <c r="AR294" s="96">
        <v>1088000</v>
      </c>
      <c r="AS294" s="96">
        <v>1088000</v>
      </c>
      <c r="AT294" s="96">
        <v>9780</v>
      </c>
      <c r="AU294" s="96">
        <v>10640640</v>
      </c>
      <c r="AV294" s="96">
        <v>9552640</v>
      </c>
      <c r="AW294" s="96">
        <v>2352815.1400000006</v>
      </c>
      <c r="AX294" s="96">
        <v>474473</v>
      </c>
      <c r="AY294" s="96">
        <v>516226135</v>
      </c>
      <c r="AZ294" s="96">
        <v>1930000</v>
      </c>
      <c r="BA294" s="96">
        <v>2099840000</v>
      </c>
      <c r="BB294" s="96">
        <v>5.1813E-4</v>
      </c>
      <c r="BC294" s="96">
        <v>1583613865</v>
      </c>
      <c r="BD294" s="96">
        <v>820517.85</v>
      </c>
      <c r="BE294" s="96">
        <v>1149452</v>
      </c>
      <c r="BF294" s="96">
        <v>1250603776</v>
      </c>
      <c r="BG294" s="96">
        <v>7.6384199999999999E-3</v>
      </c>
      <c r="BH294" s="96">
        <v>734377641</v>
      </c>
      <c r="BI294" s="96">
        <v>5609484.8600000003</v>
      </c>
      <c r="BJ294" s="96">
        <v>573449</v>
      </c>
      <c r="BK294" s="96">
        <v>623912512</v>
      </c>
      <c r="BL294" s="96">
        <v>3.7710700000000001E-3</v>
      </c>
      <c r="BM294" s="96">
        <v>107686377</v>
      </c>
      <c r="BN294" s="96">
        <v>406092.87</v>
      </c>
      <c r="BO294" s="96">
        <v>6836095.5800000001</v>
      </c>
      <c r="BP294" s="96">
        <v>0</v>
      </c>
      <c r="BQ294" s="96">
        <v>0</v>
      </c>
      <c r="BR294" s="96">
        <v>-95259</v>
      </c>
      <c r="BS294" s="96">
        <v>6658</v>
      </c>
      <c r="BT294" s="96">
        <v>0</v>
      </c>
      <c r="BU294" s="96">
        <v>6747495</v>
      </c>
      <c r="BV294" s="96">
        <v>0</v>
      </c>
      <c r="BW294" s="96">
        <v>0</v>
      </c>
      <c r="BX294" s="96">
        <v>0</v>
      </c>
      <c r="BY294" s="96">
        <v>0</v>
      </c>
      <c r="BZ294" s="96">
        <v>0</v>
      </c>
      <c r="CA294" s="96">
        <v>-91</v>
      </c>
      <c r="CB294" s="96">
        <v>6747404</v>
      </c>
      <c r="CC294" s="96">
        <v>0</v>
      </c>
      <c r="CD294" s="96">
        <v>6747404</v>
      </c>
      <c r="CE294" s="96">
        <v>1088</v>
      </c>
      <c r="CF294" s="96">
        <v>0</v>
      </c>
      <c r="CG294" s="96">
        <v>1088</v>
      </c>
      <c r="CH294" s="96">
        <v>11382775</v>
      </c>
      <c r="CI294" s="96">
        <v>1610680.14</v>
      </c>
      <c r="CJ294" s="96">
        <v>0</v>
      </c>
      <c r="CK294" s="96">
        <v>12993455.140000001</v>
      </c>
      <c r="CL294" s="96">
        <v>11942.51</v>
      </c>
      <c r="CM294" s="96">
        <v>0</v>
      </c>
      <c r="CN294" s="96">
        <v>0</v>
      </c>
      <c r="CO294" s="96">
        <v>0</v>
      </c>
      <c r="CP294" s="96">
        <v>0</v>
      </c>
      <c r="CQ294" s="96">
        <v>0</v>
      </c>
      <c r="CR294" s="96">
        <v>0</v>
      </c>
      <c r="CS294" s="96">
        <v>0</v>
      </c>
      <c r="CT294" s="96">
        <v>0</v>
      </c>
      <c r="CU294" s="96">
        <v>6283.18</v>
      </c>
      <c r="CV294" s="96">
        <v>0</v>
      </c>
      <c r="CW294" s="96">
        <v>0</v>
      </c>
      <c r="CX294" s="96">
        <v>0</v>
      </c>
      <c r="CY294" s="96">
        <v>0</v>
      </c>
      <c r="CZ294" s="96">
        <v>0</v>
      </c>
      <c r="DA294" s="96">
        <v>0</v>
      </c>
      <c r="DB294" s="96">
        <v>0</v>
      </c>
      <c r="DC294" s="96">
        <v>0</v>
      </c>
      <c r="DD294" s="96">
        <v>0</v>
      </c>
      <c r="DE294" s="96">
        <v>7123037.8499999996</v>
      </c>
      <c r="DF294" s="96">
        <v>0</v>
      </c>
      <c r="DG294" s="96">
        <v>0</v>
      </c>
      <c r="DH294" s="96">
        <v>0</v>
      </c>
      <c r="DI294" s="96">
        <v>0</v>
      </c>
      <c r="DJ294" s="96">
        <v>0</v>
      </c>
      <c r="DK294" s="96">
        <v>0</v>
      </c>
      <c r="DL294" s="96">
        <v>7123037.8499999996</v>
      </c>
      <c r="DM294" s="96">
        <v>6054582.1724999994</v>
      </c>
      <c r="DN294" s="96">
        <v>0</v>
      </c>
      <c r="DO294" s="96">
        <v>0</v>
      </c>
      <c r="DP294" s="96">
        <v>0</v>
      </c>
      <c r="DQ294" s="96">
        <v>0</v>
      </c>
      <c r="DR294" s="96">
        <v>0</v>
      </c>
      <c r="DS294" s="96">
        <v>0</v>
      </c>
      <c r="DT294" s="96">
        <v>0</v>
      </c>
      <c r="DU294" s="96">
        <v>0</v>
      </c>
      <c r="DV294" s="96">
        <v>0</v>
      </c>
      <c r="DW294" s="96">
        <v>0</v>
      </c>
      <c r="DX294" s="96">
        <v>0</v>
      </c>
    </row>
    <row r="295" spans="1:128" x14ac:dyDescent="0.2">
      <c r="A295" s="96">
        <v>4557</v>
      </c>
      <c r="B295" s="96" t="s">
        <v>437</v>
      </c>
      <c r="C295" s="96">
        <v>323</v>
      </c>
      <c r="D295" s="96">
        <v>325</v>
      </c>
      <c r="E295" s="96">
        <v>648</v>
      </c>
      <c r="F295" s="96">
        <v>324</v>
      </c>
      <c r="G295" s="96">
        <v>8</v>
      </c>
      <c r="H295" s="96">
        <v>0</v>
      </c>
      <c r="I295" s="96">
        <v>332</v>
      </c>
      <c r="J295" s="96">
        <v>4870752</v>
      </c>
      <c r="K295" s="96">
        <v>1508082</v>
      </c>
      <c r="L295" s="96">
        <v>2140238</v>
      </c>
      <c r="M295" s="96">
        <v>0</v>
      </c>
      <c r="N295" s="96">
        <v>0</v>
      </c>
      <c r="O295" s="96">
        <v>0</v>
      </c>
      <c r="P295" s="96">
        <v>0</v>
      </c>
      <c r="Q295" s="96">
        <v>0</v>
      </c>
      <c r="R295" s="96">
        <v>1222432</v>
      </c>
      <c r="S295" s="96">
        <v>4870752</v>
      </c>
      <c r="T295" s="96">
        <v>114400</v>
      </c>
      <c r="U295" s="96">
        <v>0</v>
      </c>
      <c r="V295" s="96">
        <v>0</v>
      </c>
      <c r="W295" s="96">
        <v>4756352</v>
      </c>
      <c r="X295" s="96">
        <v>1222432</v>
      </c>
      <c r="Y295" s="96">
        <v>0</v>
      </c>
      <c r="Z295" s="96">
        <v>3533920</v>
      </c>
      <c r="AA295" s="96">
        <v>114400</v>
      </c>
      <c r="AB295" s="96">
        <v>114400</v>
      </c>
      <c r="AC295" s="96">
        <v>0</v>
      </c>
      <c r="AD295" s="96">
        <v>0</v>
      </c>
      <c r="AE295" s="96">
        <v>0</v>
      </c>
      <c r="AF295" s="96">
        <v>0</v>
      </c>
      <c r="AG295" s="96">
        <v>114400</v>
      </c>
      <c r="AH295" s="96">
        <v>0</v>
      </c>
      <c r="AI295" s="96">
        <v>0</v>
      </c>
      <c r="AJ295" s="96">
        <v>0</v>
      </c>
      <c r="AK295" s="96">
        <v>114400</v>
      </c>
      <c r="AL295" s="96">
        <v>3648320</v>
      </c>
      <c r="AM295" s="96">
        <v>0</v>
      </c>
      <c r="AN295" s="96">
        <v>0</v>
      </c>
      <c r="AO295" s="96">
        <v>3648320</v>
      </c>
      <c r="AP295" s="96">
        <v>3648320</v>
      </c>
      <c r="AQ295" s="96">
        <v>1000</v>
      </c>
      <c r="AR295" s="96">
        <v>332000</v>
      </c>
      <c r="AS295" s="96">
        <v>332000</v>
      </c>
      <c r="AT295" s="96">
        <v>9780</v>
      </c>
      <c r="AU295" s="96">
        <v>3246960</v>
      </c>
      <c r="AV295" s="96">
        <v>2914960</v>
      </c>
      <c r="AW295" s="96">
        <v>401360</v>
      </c>
      <c r="AX295" s="96">
        <v>380206</v>
      </c>
      <c r="AY295" s="96">
        <v>126228243</v>
      </c>
      <c r="AZ295" s="96">
        <v>1930000</v>
      </c>
      <c r="BA295" s="96">
        <v>640760000</v>
      </c>
      <c r="BB295" s="96">
        <v>5.1813E-4</v>
      </c>
      <c r="BC295" s="96">
        <v>514531757</v>
      </c>
      <c r="BD295" s="96">
        <v>266594.34000000003</v>
      </c>
      <c r="BE295" s="96">
        <v>1149452</v>
      </c>
      <c r="BF295" s="96">
        <v>381618064</v>
      </c>
      <c r="BG295" s="96">
        <v>7.6384199999999999E-3</v>
      </c>
      <c r="BH295" s="96">
        <v>255389821</v>
      </c>
      <c r="BI295" s="96">
        <v>1950774.72</v>
      </c>
      <c r="BJ295" s="96">
        <v>573449</v>
      </c>
      <c r="BK295" s="96">
        <v>190385068</v>
      </c>
      <c r="BL295" s="96">
        <v>2.10815E-3</v>
      </c>
      <c r="BM295" s="96">
        <v>64156825</v>
      </c>
      <c r="BN295" s="96">
        <v>135252.21</v>
      </c>
      <c r="BO295" s="96">
        <v>2352621.27</v>
      </c>
      <c r="BP295" s="96">
        <v>0</v>
      </c>
      <c r="BQ295" s="96">
        <v>0</v>
      </c>
      <c r="BR295" s="96">
        <v>-32783</v>
      </c>
      <c r="BS295" s="96">
        <v>-31</v>
      </c>
      <c r="BT295" s="96">
        <v>0</v>
      </c>
      <c r="BU295" s="96">
        <v>2319807</v>
      </c>
      <c r="BV295" s="96">
        <v>0</v>
      </c>
      <c r="BW295" s="96">
        <v>0</v>
      </c>
      <c r="BX295" s="96">
        <v>0</v>
      </c>
      <c r="BY295" s="96">
        <v>0</v>
      </c>
      <c r="BZ295" s="96">
        <v>0</v>
      </c>
      <c r="CA295" s="96">
        <v>0</v>
      </c>
      <c r="CB295" s="96">
        <v>2319807</v>
      </c>
      <c r="CC295" s="96">
        <v>0</v>
      </c>
      <c r="CD295" s="96">
        <v>2319807</v>
      </c>
      <c r="CE295" s="96">
        <v>332</v>
      </c>
      <c r="CF295" s="96">
        <v>0</v>
      </c>
      <c r="CG295" s="96">
        <v>332</v>
      </c>
      <c r="CH295" s="96">
        <v>3533920</v>
      </c>
      <c r="CI295" s="96">
        <v>114400</v>
      </c>
      <c r="CJ295" s="96">
        <v>0</v>
      </c>
      <c r="CK295" s="96">
        <v>3648320</v>
      </c>
      <c r="CL295" s="96">
        <v>10988.92</v>
      </c>
      <c r="CM295" s="96">
        <v>0</v>
      </c>
      <c r="CN295" s="96">
        <v>0</v>
      </c>
      <c r="CO295" s="96">
        <v>0</v>
      </c>
      <c r="CP295" s="96">
        <v>0</v>
      </c>
      <c r="CQ295" s="96">
        <v>0</v>
      </c>
      <c r="CR295" s="96">
        <v>0</v>
      </c>
      <c r="CS295" s="96">
        <v>0</v>
      </c>
      <c r="CT295" s="96">
        <v>0</v>
      </c>
      <c r="CU295" s="96">
        <v>7086.21</v>
      </c>
      <c r="CV295" s="96">
        <v>0</v>
      </c>
      <c r="CW295" s="96">
        <v>0</v>
      </c>
      <c r="CX295" s="96">
        <v>0</v>
      </c>
      <c r="CY295" s="96">
        <v>0</v>
      </c>
      <c r="CZ295" s="96">
        <v>0</v>
      </c>
      <c r="DA295" s="96">
        <v>0</v>
      </c>
      <c r="DB295" s="96">
        <v>0</v>
      </c>
      <c r="DC295" s="96">
        <v>0</v>
      </c>
      <c r="DD295" s="96">
        <v>0</v>
      </c>
      <c r="DE295" s="96">
        <v>2169511.7999999998</v>
      </c>
      <c r="DF295" s="96">
        <v>0</v>
      </c>
      <c r="DG295" s="96">
        <v>0</v>
      </c>
      <c r="DH295" s="96">
        <v>0</v>
      </c>
      <c r="DI295" s="96">
        <v>0</v>
      </c>
      <c r="DJ295" s="96">
        <v>0</v>
      </c>
      <c r="DK295" s="96">
        <v>0</v>
      </c>
      <c r="DL295" s="96">
        <v>2169511.7999999998</v>
      </c>
      <c r="DM295" s="96">
        <v>1844085.0299999998</v>
      </c>
      <c r="DN295" s="96">
        <v>0</v>
      </c>
      <c r="DO295" s="96">
        <v>0</v>
      </c>
      <c r="DP295" s="96">
        <v>0</v>
      </c>
      <c r="DQ295" s="96">
        <v>0</v>
      </c>
      <c r="DR295" s="96">
        <v>0</v>
      </c>
      <c r="DS295" s="96">
        <v>0</v>
      </c>
      <c r="DT295" s="96">
        <v>0</v>
      </c>
      <c r="DU295" s="96">
        <v>0</v>
      </c>
      <c r="DV295" s="96">
        <v>0</v>
      </c>
      <c r="DW295" s="96">
        <v>0</v>
      </c>
      <c r="DX295" s="96">
        <v>0</v>
      </c>
    </row>
    <row r="296" spans="1:128" x14ac:dyDescent="0.2">
      <c r="A296" s="96">
        <v>4571</v>
      </c>
      <c r="B296" s="96" t="s">
        <v>438</v>
      </c>
      <c r="C296" s="96">
        <v>413</v>
      </c>
      <c r="D296" s="96">
        <v>407</v>
      </c>
      <c r="E296" s="96">
        <v>820</v>
      </c>
      <c r="F296" s="96">
        <v>410</v>
      </c>
      <c r="G296" s="96">
        <v>13</v>
      </c>
      <c r="H296" s="96">
        <v>0</v>
      </c>
      <c r="I296" s="96">
        <v>423</v>
      </c>
      <c r="J296" s="96">
        <v>5451916</v>
      </c>
      <c r="K296" s="96">
        <v>3048284</v>
      </c>
      <c r="L296" s="96">
        <v>1446906</v>
      </c>
      <c r="M296" s="96">
        <v>0</v>
      </c>
      <c r="N296" s="96">
        <v>0</v>
      </c>
      <c r="O296" s="96">
        <v>0</v>
      </c>
      <c r="P296" s="96">
        <v>0</v>
      </c>
      <c r="Q296" s="96">
        <v>0</v>
      </c>
      <c r="R296" s="96">
        <v>956726</v>
      </c>
      <c r="S296" s="96">
        <v>5451916</v>
      </c>
      <c r="T296" s="96">
        <v>84812.64</v>
      </c>
      <c r="U296" s="96">
        <v>0</v>
      </c>
      <c r="V296" s="96">
        <v>0</v>
      </c>
      <c r="W296" s="96">
        <v>5367103.3600000003</v>
      </c>
      <c r="X296" s="96">
        <v>956726</v>
      </c>
      <c r="Y296" s="96">
        <v>0</v>
      </c>
      <c r="Z296" s="96">
        <v>4410377.3600000003</v>
      </c>
      <c r="AA296" s="96">
        <v>377811.64</v>
      </c>
      <c r="AB296" s="96">
        <v>84812.64</v>
      </c>
      <c r="AC296" s="96">
        <v>292999</v>
      </c>
      <c r="AD296" s="96">
        <v>0</v>
      </c>
      <c r="AE296" s="96">
        <v>0</v>
      </c>
      <c r="AF296" s="96">
        <v>0</v>
      </c>
      <c r="AG296" s="96">
        <v>392312.64</v>
      </c>
      <c r="AH296" s="96">
        <v>0</v>
      </c>
      <c r="AI296" s="96">
        <v>0</v>
      </c>
      <c r="AJ296" s="96">
        <v>0</v>
      </c>
      <c r="AK296" s="96">
        <v>392312.64</v>
      </c>
      <c r="AL296" s="96">
        <v>4802690</v>
      </c>
      <c r="AM296" s="96">
        <v>0</v>
      </c>
      <c r="AN296" s="96">
        <v>0</v>
      </c>
      <c r="AO296" s="96">
        <v>4802690</v>
      </c>
      <c r="AP296" s="96">
        <v>4802690</v>
      </c>
      <c r="AQ296" s="96">
        <v>1000</v>
      </c>
      <c r="AR296" s="96">
        <v>423000</v>
      </c>
      <c r="AS296" s="96">
        <v>423000</v>
      </c>
      <c r="AT296" s="96">
        <v>9780</v>
      </c>
      <c r="AU296" s="96">
        <v>4136940</v>
      </c>
      <c r="AV296" s="96">
        <v>3713940</v>
      </c>
      <c r="AW296" s="96">
        <v>665750</v>
      </c>
      <c r="AX296" s="96">
        <v>692268</v>
      </c>
      <c r="AY296" s="96">
        <v>292829460</v>
      </c>
      <c r="AZ296" s="96">
        <v>1930000</v>
      </c>
      <c r="BA296" s="96">
        <v>816390000</v>
      </c>
      <c r="BB296" s="96">
        <v>5.1813E-4</v>
      </c>
      <c r="BC296" s="96">
        <v>523560540</v>
      </c>
      <c r="BD296" s="96">
        <v>271272.42</v>
      </c>
      <c r="BE296" s="96">
        <v>1149452</v>
      </c>
      <c r="BF296" s="96">
        <v>486218196</v>
      </c>
      <c r="BG296" s="96">
        <v>7.6384199999999999E-3</v>
      </c>
      <c r="BH296" s="96">
        <v>193388736</v>
      </c>
      <c r="BI296" s="96">
        <v>1477184.39</v>
      </c>
      <c r="BJ296" s="96">
        <v>573449</v>
      </c>
      <c r="BK296" s="96">
        <v>242568927</v>
      </c>
      <c r="BL296" s="96">
        <v>2.7445799999999999E-3</v>
      </c>
      <c r="BM296" s="96">
        <v>-50260533</v>
      </c>
      <c r="BN296" s="96">
        <v>-137944.04999999999</v>
      </c>
      <c r="BO296" s="96">
        <v>1610512.76</v>
      </c>
      <c r="BP296" s="96">
        <v>0</v>
      </c>
      <c r="BQ296" s="96">
        <v>0</v>
      </c>
      <c r="BR296" s="96">
        <v>-22442</v>
      </c>
      <c r="BS296" s="96">
        <v>-70</v>
      </c>
      <c r="BT296" s="96">
        <v>0</v>
      </c>
      <c r="BU296" s="96">
        <v>1588001</v>
      </c>
      <c r="BV296" s="96">
        <v>0</v>
      </c>
      <c r="BW296" s="96">
        <v>0</v>
      </c>
      <c r="BX296" s="96">
        <v>0</v>
      </c>
      <c r="BY296" s="96">
        <v>0</v>
      </c>
      <c r="BZ296" s="96">
        <v>0</v>
      </c>
      <c r="CA296" s="96">
        <v>1</v>
      </c>
      <c r="CB296" s="96">
        <v>1588002</v>
      </c>
      <c r="CC296" s="96">
        <v>0</v>
      </c>
      <c r="CD296" s="96">
        <v>1588002</v>
      </c>
      <c r="CE296" s="96">
        <v>423</v>
      </c>
      <c r="CF296" s="96">
        <v>0</v>
      </c>
      <c r="CG296" s="96">
        <v>423</v>
      </c>
      <c r="CH296" s="96">
        <v>4410377.3600000003</v>
      </c>
      <c r="CI296" s="96">
        <v>392312.64</v>
      </c>
      <c r="CJ296" s="96">
        <v>0</v>
      </c>
      <c r="CK296" s="96">
        <v>4802690</v>
      </c>
      <c r="CL296" s="96">
        <v>11353.88</v>
      </c>
      <c r="CM296" s="96">
        <v>0</v>
      </c>
      <c r="CN296" s="96">
        <v>0</v>
      </c>
      <c r="CO296" s="96">
        <v>0</v>
      </c>
      <c r="CP296" s="96">
        <v>0</v>
      </c>
      <c r="CQ296" s="96">
        <v>0</v>
      </c>
      <c r="CR296" s="96">
        <v>0</v>
      </c>
      <c r="CS296" s="96">
        <v>0</v>
      </c>
      <c r="CT296" s="96">
        <v>0</v>
      </c>
      <c r="CU296" s="96">
        <v>3807.36</v>
      </c>
      <c r="CV296" s="96">
        <v>0</v>
      </c>
      <c r="CW296" s="96">
        <v>0</v>
      </c>
      <c r="CX296" s="96">
        <v>0</v>
      </c>
      <c r="CY296" s="96">
        <v>0</v>
      </c>
      <c r="CZ296" s="96">
        <v>0</v>
      </c>
      <c r="DA296" s="96">
        <v>0</v>
      </c>
      <c r="DB296" s="96">
        <v>0</v>
      </c>
      <c r="DC296" s="96">
        <v>0</v>
      </c>
      <c r="DD296" s="96">
        <v>0</v>
      </c>
      <c r="DE296" s="96">
        <v>1466311.99</v>
      </c>
      <c r="DF296" s="96">
        <v>0</v>
      </c>
      <c r="DG296" s="96">
        <v>0</v>
      </c>
      <c r="DH296" s="96">
        <v>0</v>
      </c>
      <c r="DI296" s="96">
        <v>0</v>
      </c>
      <c r="DJ296" s="96">
        <v>0</v>
      </c>
      <c r="DK296" s="96">
        <v>0</v>
      </c>
      <c r="DL296" s="96">
        <v>1466311.99</v>
      </c>
      <c r="DM296" s="96">
        <v>1246365.1915</v>
      </c>
      <c r="DN296" s="96">
        <v>0</v>
      </c>
      <c r="DO296" s="96">
        <v>0</v>
      </c>
      <c r="DP296" s="96">
        <v>0</v>
      </c>
      <c r="DQ296" s="96">
        <v>0</v>
      </c>
      <c r="DR296" s="96">
        <v>0</v>
      </c>
      <c r="DS296" s="96">
        <v>0</v>
      </c>
      <c r="DT296" s="96">
        <v>0</v>
      </c>
      <c r="DU296" s="96">
        <v>0</v>
      </c>
      <c r="DV296" s="96">
        <v>0</v>
      </c>
      <c r="DW296" s="96">
        <v>0</v>
      </c>
      <c r="DX296" s="96">
        <v>0</v>
      </c>
    </row>
    <row r="297" spans="1:128" x14ac:dyDescent="0.2">
      <c r="A297" s="96">
        <v>4578</v>
      </c>
      <c r="B297" s="96" t="s">
        <v>439</v>
      </c>
      <c r="C297" s="96">
        <v>1323</v>
      </c>
      <c r="D297" s="96">
        <v>1325</v>
      </c>
      <c r="E297" s="96">
        <v>2648</v>
      </c>
      <c r="F297" s="96">
        <v>1324</v>
      </c>
      <c r="G297" s="96">
        <v>60</v>
      </c>
      <c r="H297" s="96">
        <v>0</v>
      </c>
      <c r="I297" s="96">
        <v>1384</v>
      </c>
      <c r="J297" s="96">
        <v>15316590</v>
      </c>
      <c r="K297" s="96">
        <v>6394216</v>
      </c>
      <c r="L297" s="96">
        <v>7956583</v>
      </c>
      <c r="M297" s="96">
        <v>0</v>
      </c>
      <c r="N297" s="96">
        <v>0</v>
      </c>
      <c r="O297" s="96">
        <v>0</v>
      </c>
      <c r="P297" s="96">
        <v>0</v>
      </c>
      <c r="Q297" s="96">
        <v>0</v>
      </c>
      <c r="R297" s="96">
        <v>965791</v>
      </c>
      <c r="S297" s="96">
        <v>15449412</v>
      </c>
      <c r="T297" s="96">
        <v>0</v>
      </c>
      <c r="U297" s="96">
        <v>0</v>
      </c>
      <c r="V297" s="96">
        <v>3500</v>
      </c>
      <c r="W297" s="96">
        <v>15445912</v>
      </c>
      <c r="X297" s="96">
        <v>965791</v>
      </c>
      <c r="Y297" s="96">
        <v>0</v>
      </c>
      <c r="Z297" s="96">
        <v>14480121</v>
      </c>
      <c r="AA297" s="96">
        <v>2380056</v>
      </c>
      <c r="AB297" s="96">
        <v>0</v>
      </c>
      <c r="AC297" s="96">
        <v>2379856</v>
      </c>
      <c r="AD297" s="96">
        <v>0</v>
      </c>
      <c r="AE297" s="96">
        <v>0</v>
      </c>
      <c r="AF297" s="96">
        <v>200</v>
      </c>
      <c r="AG297" s="96">
        <v>2391888</v>
      </c>
      <c r="AH297" s="96">
        <v>0</v>
      </c>
      <c r="AI297" s="96">
        <v>0</v>
      </c>
      <c r="AJ297" s="96">
        <v>0</v>
      </c>
      <c r="AK297" s="96">
        <v>2391688</v>
      </c>
      <c r="AL297" s="96">
        <v>16871809</v>
      </c>
      <c r="AM297" s="96">
        <v>0</v>
      </c>
      <c r="AN297" s="96">
        <v>0</v>
      </c>
      <c r="AO297" s="96">
        <v>16871809</v>
      </c>
      <c r="AP297" s="96">
        <v>16871809</v>
      </c>
      <c r="AQ297" s="96">
        <v>1000</v>
      </c>
      <c r="AR297" s="96">
        <v>1384000</v>
      </c>
      <c r="AS297" s="96">
        <v>1384000</v>
      </c>
      <c r="AT297" s="96">
        <v>9780</v>
      </c>
      <c r="AU297" s="96">
        <v>13535520</v>
      </c>
      <c r="AV297" s="96">
        <v>12151520</v>
      </c>
      <c r="AW297" s="96">
        <v>3336289</v>
      </c>
      <c r="AX297" s="96">
        <v>524535</v>
      </c>
      <c r="AY297" s="96">
        <v>725957037</v>
      </c>
      <c r="AZ297" s="96">
        <v>1930000</v>
      </c>
      <c r="BA297" s="96">
        <v>2671120000</v>
      </c>
      <c r="BB297" s="96">
        <v>5.1813E-4</v>
      </c>
      <c r="BC297" s="96">
        <v>1945162963</v>
      </c>
      <c r="BD297" s="96">
        <v>1007847.29</v>
      </c>
      <c r="BE297" s="96">
        <v>1149452</v>
      </c>
      <c r="BF297" s="96">
        <v>1590841568</v>
      </c>
      <c r="BG297" s="96">
        <v>7.6384199999999999E-3</v>
      </c>
      <c r="BH297" s="96">
        <v>864884531</v>
      </c>
      <c r="BI297" s="96">
        <v>6606351.2999999998</v>
      </c>
      <c r="BJ297" s="96">
        <v>573449</v>
      </c>
      <c r="BK297" s="96">
        <v>793653416</v>
      </c>
      <c r="BL297" s="96">
        <v>4.2037100000000003E-3</v>
      </c>
      <c r="BM297" s="96">
        <v>67696379</v>
      </c>
      <c r="BN297" s="96">
        <v>284575.95</v>
      </c>
      <c r="BO297" s="96">
        <v>7898774.54</v>
      </c>
      <c r="BP297" s="96">
        <v>0</v>
      </c>
      <c r="BQ297" s="96">
        <v>0</v>
      </c>
      <c r="BR297" s="96">
        <v>-110067</v>
      </c>
      <c r="BS297" s="96">
        <v>-169</v>
      </c>
      <c r="BT297" s="96">
        <v>0</v>
      </c>
      <c r="BU297" s="96">
        <v>7788539</v>
      </c>
      <c r="BV297" s="96">
        <v>0</v>
      </c>
      <c r="BW297" s="96">
        <v>0</v>
      </c>
      <c r="BX297" s="96">
        <v>0</v>
      </c>
      <c r="BY297" s="96">
        <v>0</v>
      </c>
      <c r="BZ297" s="96">
        <v>0</v>
      </c>
      <c r="CA297" s="96">
        <v>2</v>
      </c>
      <c r="CB297" s="96">
        <v>7788541</v>
      </c>
      <c r="CC297" s="96">
        <v>0</v>
      </c>
      <c r="CD297" s="96">
        <v>7788541</v>
      </c>
      <c r="CE297" s="96">
        <v>1384</v>
      </c>
      <c r="CF297" s="96">
        <v>0</v>
      </c>
      <c r="CG297" s="96">
        <v>1384</v>
      </c>
      <c r="CH297" s="96">
        <v>14480121</v>
      </c>
      <c r="CI297" s="96">
        <v>2391688</v>
      </c>
      <c r="CJ297" s="96">
        <v>0</v>
      </c>
      <c r="CK297" s="96">
        <v>16871809</v>
      </c>
      <c r="CL297" s="96">
        <v>12190.61</v>
      </c>
      <c r="CM297" s="96">
        <v>0</v>
      </c>
      <c r="CN297" s="96">
        <v>0</v>
      </c>
      <c r="CO297" s="96">
        <v>0</v>
      </c>
      <c r="CP297" s="96">
        <v>0</v>
      </c>
      <c r="CQ297" s="96">
        <v>0</v>
      </c>
      <c r="CR297" s="96">
        <v>0</v>
      </c>
      <c r="CS297" s="96">
        <v>0</v>
      </c>
      <c r="CT297" s="96">
        <v>0</v>
      </c>
      <c r="CU297" s="96">
        <v>5707.21</v>
      </c>
      <c r="CV297" s="96">
        <v>0</v>
      </c>
      <c r="CW297" s="96">
        <v>0</v>
      </c>
      <c r="CX297" s="96">
        <v>0</v>
      </c>
      <c r="CY297" s="96">
        <v>0</v>
      </c>
      <c r="CZ297" s="96">
        <v>0</v>
      </c>
      <c r="DA297" s="96">
        <v>0</v>
      </c>
      <c r="DB297" s="96">
        <v>0</v>
      </c>
      <c r="DC297" s="96">
        <v>0</v>
      </c>
      <c r="DD297" s="96">
        <v>0</v>
      </c>
      <c r="DE297" s="96">
        <v>8064949.96</v>
      </c>
      <c r="DF297" s="96">
        <v>0</v>
      </c>
      <c r="DG297" s="96">
        <v>0</v>
      </c>
      <c r="DH297" s="96">
        <v>0</v>
      </c>
      <c r="DI297" s="96">
        <v>12822</v>
      </c>
      <c r="DJ297" s="96">
        <v>0</v>
      </c>
      <c r="DK297" s="96">
        <v>0</v>
      </c>
      <c r="DL297" s="96">
        <v>8052127.96</v>
      </c>
      <c r="DM297" s="96">
        <v>6844308.7659999998</v>
      </c>
      <c r="DN297" s="96">
        <v>0</v>
      </c>
      <c r="DO297" s="96">
        <v>0</v>
      </c>
      <c r="DP297" s="96">
        <v>0</v>
      </c>
      <c r="DQ297" s="96">
        <v>0</v>
      </c>
      <c r="DR297" s="96">
        <v>0</v>
      </c>
      <c r="DS297" s="96">
        <v>0</v>
      </c>
      <c r="DT297" s="96">
        <v>0</v>
      </c>
      <c r="DU297" s="96">
        <v>0</v>
      </c>
      <c r="DV297" s="96">
        <v>0</v>
      </c>
      <c r="DW297" s="96">
        <v>0</v>
      </c>
      <c r="DX297" s="96">
        <v>0</v>
      </c>
    </row>
    <row r="298" spans="1:128" x14ac:dyDescent="0.2">
      <c r="A298" s="96">
        <v>4606</v>
      </c>
      <c r="B298" s="96" t="s">
        <v>440</v>
      </c>
      <c r="C298" s="96">
        <v>389</v>
      </c>
      <c r="D298" s="96">
        <v>398</v>
      </c>
      <c r="E298" s="96">
        <v>787</v>
      </c>
      <c r="F298" s="96">
        <v>394</v>
      </c>
      <c r="G298" s="96">
        <v>4</v>
      </c>
      <c r="H298" s="96">
        <v>1.2</v>
      </c>
      <c r="I298" s="96">
        <v>399</v>
      </c>
      <c r="J298" s="96">
        <v>4762315.3</v>
      </c>
      <c r="K298" s="96">
        <v>3323572</v>
      </c>
      <c r="L298" s="96">
        <v>727241</v>
      </c>
      <c r="M298" s="96">
        <v>0</v>
      </c>
      <c r="N298" s="96">
        <v>0</v>
      </c>
      <c r="O298" s="96">
        <v>0</v>
      </c>
      <c r="P298" s="96">
        <v>0</v>
      </c>
      <c r="Q298" s="96">
        <v>0</v>
      </c>
      <c r="R298" s="96">
        <v>711502.3</v>
      </c>
      <c r="S298" s="96">
        <v>4595807.67</v>
      </c>
      <c r="T298" s="96">
        <v>0</v>
      </c>
      <c r="U298" s="96">
        <v>0</v>
      </c>
      <c r="V298" s="96">
        <v>0</v>
      </c>
      <c r="W298" s="96">
        <v>4595807.67</v>
      </c>
      <c r="X298" s="96">
        <v>711502.3</v>
      </c>
      <c r="Y298" s="96">
        <v>0</v>
      </c>
      <c r="Z298" s="96">
        <v>3884305.37</v>
      </c>
      <c r="AA298" s="96">
        <v>117883</v>
      </c>
      <c r="AB298" s="96">
        <v>0</v>
      </c>
      <c r="AC298" s="96">
        <v>117633</v>
      </c>
      <c r="AD298" s="96">
        <v>0</v>
      </c>
      <c r="AE298" s="96">
        <v>0</v>
      </c>
      <c r="AF298" s="96">
        <v>250</v>
      </c>
      <c r="AG298" s="96">
        <v>117632.17</v>
      </c>
      <c r="AH298" s="96">
        <v>0</v>
      </c>
      <c r="AI298" s="96">
        <v>0</v>
      </c>
      <c r="AJ298" s="96">
        <v>0</v>
      </c>
      <c r="AK298" s="96">
        <v>117382.17</v>
      </c>
      <c r="AL298" s="96">
        <v>4001687.54</v>
      </c>
      <c r="AM298" s="96">
        <v>0</v>
      </c>
      <c r="AN298" s="96">
        <v>0</v>
      </c>
      <c r="AO298" s="96">
        <v>4001687.54</v>
      </c>
      <c r="AP298" s="96">
        <v>4001687.54</v>
      </c>
      <c r="AQ298" s="96">
        <v>1000</v>
      </c>
      <c r="AR298" s="96">
        <v>399000</v>
      </c>
      <c r="AS298" s="96">
        <v>399000</v>
      </c>
      <c r="AT298" s="96">
        <v>9780</v>
      </c>
      <c r="AU298" s="96">
        <v>3902220</v>
      </c>
      <c r="AV298" s="96">
        <v>3503220</v>
      </c>
      <c r="AW298" s="96">
        <v>99467.540000000037</v>
      </c>
      <c r="AX298" s="96">
        <v>958410</v>
      </c>
      <c r="AY298" s="96">
        <v>382405623</v>
      </c>
      <c r="AZ298" s="96">
        <v>1930000</v>
      </c>
      <c r="BA298" s="96">
        <v>770070000</v>
      </c>
      <c r="BB298" s="96">
        <v>5.1813E-4</v>
      </c>
      <c r="BC298" s="96">
        <v>387664377</v>
      </c>
      <c r="BD298" s="96">
        <v>200860.54</v>
      </c>
      <c r="BE298" s="96">
        <v>1149452</v>
      </c>
      <c r="BF298" s="96">
        <v>458631348</v>
      </c>
      <c r="BG298" s="96">
        <v>7.6384199999999999E-3</v>
      </c>
      <c r="BH298" s="96">
        <v>76225725</v>
      </c>
      <c r="BI298" s="96">
        <v>582244.1</v>
      </c>
      <c r="BJ298" s="96">
        <v>573449</v>
      </c>
      <c r="BK298" s="96">
        <v>228806151</v>
      </c>
      <c r="BL298" s="96">
        <v>4.3471999999999998E-4</v>
      </c>
      <c r="BM298" s="96">
        <v>-153599472</v>
      </c>
      <c r="BN298" s="96">
        <v>-66772.759999999995</v>
      </c>
      <c r="BO298" s="96">
        <v>716331.88</v>
      </c>
      <c r="BP298" s="96">
        <v>0</v>
      </c>
      <c r="BQ298" s="96">
        <v>0</v>
      </c>
      <c r="BR298" s="96">
        <v>-9982</v>
      </c>
      <c r="BS298" s="96">
        <v>12615</v>
      </c>
      <c r="BT298" s="96">
        <v>0</v>
      </c>
      <c r="BU298" s="96">
        <v>718965</v>
      </c>
      <c r="BV298" s="96">
        <v>0</v>
      </c>
      <c r="BW298" s="96">
        <v>0</v>
      </c>
      <c r="BX298" s="96">
        <v>0</v>
      </c>
      <c r="BY298" s="96">
        <v>0</v>
      </c>
      <c r="BZ298" s="96">
        <v>0</v>
      </c>
      <c r="CA298" s="96">
        <v>-171</v>
      </c>
      <c r="CB298" s="96">
        <v>718794</v>
      </c>
      <c r="CC298" s="96">
        <v>0</v>
      </c>
      <c r="CD298" s="96">
        <v>718794</v>
      </c>
      <c r="CE298" s="96">
        <v>399</v>
      </c>
      <c r="CF298" s="96">
        <v>0</v>
      </c>
      <c r="CG298" s="96">
        <v>399</v>
      </c>
      <c r="CH298" s="96">
        <v>3884305.37</v>
      </c>
      <c r="CI298" s="96">
        <v>117382.17</v>
      </c>
      <c r="CJ298" s="96">
        <v>0</v>
      </c>
      <c r="CK298" s="96">
        <v>4001687.54</v>
      </c>
      <c r="CL298" s="96">
        <v>10029.290000000001</v>
      </c>
      <c r="CM298" s="96">
        <v>0</v>
      </c>
      <c r="CN298" s="96">
        <v>0</v>
      </c>
      <c r="CO298" s="96">
        <v>0</v>
      </c>
      <c r="CP298" s="96">
        <v>0</v>
      </c>
      <c r="CQ298" s="96">
        <v>0</v>
      </c>
      <c r="CR298" s="96">
        <v>0</v>
      </c>
      <c r="CS298" s="96">
        <v>0</v>
      </c>
      <c r="CT298" s="96">
        <v>0</v>
      </c>
      <c r="CU298" s="96">
        <v>1795.32</v>
      </c>
      <c r="CV298" s="96">
        <v>0</v>
      </c>
      <c r="CW298" s="96">
        <v>0</v>
      </c>
      <c r="CX298" s="96">
        <v>0</v>
      </c>
      <c r="CY298" s="96">
        <v>0</v>
      </c>
      <c r="CZ298" s="96">
        <v>0</v>
      </c>
      <c r="DA298" s="96">
        <v>0</v>
      </c>
      <c r="DB298" s="96">
        <v>0</v>
      </c>
      <c r="DC298" s="96">
        <v>0</v>
      </c>
      <c r="DD298" s="96">
        <v>0</v>
      </c>
      <c r="DE298" s="96">
        <v>749322.8</v>
      </c>
      <c r="DF298" s="96">
        <v>0</v>
      </c>
      <c r="DG298" s="96">
        <v>0</v>
      </c>
      <c r="DH298" s="96">
        <v>0</v>
      </c>
      <c r="DI298" s="96">
        <v>0</v>
      </c>
      <c r="DJ298" s="96">
        <v>0</v>
      </c>
      <c r="DK298" s="96">
        <v>0</v>
      </c>
      <c r="DL298" s="96">
        <v>749322.8</v>
      </c>
      <c r="DM298" s="96">
        <v>636924.38</v>
      </c>
      <c r="DN298" s="96">
        <v>0</v>
      </c>
      <c r="DO298" s="96">
        <v>0</v>
      </c>
      <c r="DP298" s="96">
        <v>0</v>
      </c>
      <c r="DQ298" s="96">
        <v>0</v>
      </c>
      <c r="DR298" s="96">
        <v>0</v>
      </c>
      <c r="DS298" s="96">
        <v>0</v>
      </c>
      <c r="DT298" s="96">
        <v>0</v>
      </c>
      <c r="DU298" s="96">
        <v>0</v>
      </c>
      <c r="DV298" s="96">
        <v>0</v>
      </c>
      <c r="DW298" s="96">
        <v>0</v>
      </c>
      <c r="DX298" s="96">
        <v>0</v>
      </c>
    </row>
    <row r="299" spans="1:128" x14ac:dyDescent="0.2">
      <c r="A299" s="96">
        <v>4613</v>
      </c>
      <c r="B299" s="96" t="s">
        <v>441</v>
      </c>
      <c r="C299" s="96">
        <v>3695</v>
      </c>
      <c r="D299" s="96">
        <v>3715</v>
      </c>
      <c r="E299" s="96">
        <v>7410</v>
      </c>
      <c r="F299" s="96">
        <v>3705</v>
      </c>
      <c r="G299" s="96">
        <v>153</v>
      </c>
      <c r="H299" s="96">
        <v>0.33</v>
      </c>
      <c r="I299" s="96">
        <v>3864</v>
      </c>
      <c r="J299" s="96">
        <v>39402664</v>
      </c>
      <c r="K299" s="96">
        <v>11745172</v>
      </c>
      <c r="L299" s="96">
        <v>23468585</v>
      </c>
      <c r="M299" s="96">
        <v>0</v>
      </c>
      <c r="N299" s="96">
        <v>0</v>
      </c>
      <c r="O299" s="96">
        <v>0</v>
      </c>
      <c r="P299" s="96">
        <v>0</v>
      </c>
      <c r="Q299" s="96">
        <v>0</v>
      </c>
      <c r="R299" s="96">
        <v>4188907</v>
      </c>
      <c r="S299" s="96">
        <v>39402664</v>
      </c>
      <c r="T299" s="96">
        <v>0</v>
      </c>
      <c r="U299" s="96">
        <v>0</v>
      </c>
      <c r="V299" s="96">
        <v>2600</v>
      </c>
      <c r="W299" s="96">
        <v>39400064</v>
      </c>
      <c r="X299" s="96">
        <v>4188907</v>
      </c>
      <c r="Y299" s="96">
        <v>0</v>
      </c>
      <c r="Z299" s="96">
        <v>35211157</v>
      </c>
      <c r="AA299" s="96">
        <v>2132231</v>
      </c>
      <c r="AB299" s="96">
        <v>0</v>
      </c>
      <c r="AC299" s="96">
        <v>1967441</v>
      </c>
      <c r="AD299" s="96">
        <v>0</v>
      </c>
      <c r="AE299" s="96">
        <v>0</v>
      </c>
      <c r="AF299" s="96">
        <v>164790</v>
      </c>
      <c r="AG299" s="96">
        <v>2338295.44</v>
      </c>
      <c r="AH299" s="96">
        <v>160162.57</v>
      </c>
      <c r="AI299" s="96">
        <v>0</v>
      </c>
      <c r="AJ299" s="96">
        <v>0</v>
      </c>
      <c r="AK299" s="96">
        <v>2333668.0099999998</v>
      </c>
      <c r="AL299" s="96">
        <v>37544825.009999998</v>
      </c>
      <c r="AM299" s="96">
        <v>0</v>
      </c>
      <c r="AN299" s="96">
        <v>0</v>
      </c>
      <c r="AO299" s="96">
        <v>37544825.009999998</v>
      </c>
      <c r="AP299" s="96">
        <v>37544825.009999998</v>
      </c>
      <c r="AQ299" s="96">
        <v>1000</v>
      </c>
      <c r="AR299" s="96">
        <v>3864000</v>
      </c>
      <c r="AS299" s="96">
        <v>3864000</v>
      </c>
      <c r="AT299" s="96">
        <v>9780</v>
      </c>
      <c r="AU299" s="96">
        <v>37789920</v>
      </c>
      <c r="AV299" s="96">
        <v>33680825.009999998</v>
      </c>
      <c r="AW299" s="96">
        <v>0</v>
      </c>
      <c r="AX299" s="96">
        <v>428163</v>
      </c>
      <c r="AY299" s="96">
        <v>1654423330</v>
      </c>
      <c r="AZ299" s="96">
        <v>1930000</v>
      </c>
      <c r="BA299" s="96">
        <v>7457520000</v>
      </c>
      <c r="BB299" s="96">
        <v>5.1813E-4</v>
      </c>
      <c r="BC299" s="96">
        <v>5803096670</v>
      </c>
      <c r="BD299" s="96">
        <v>3006758.48</v>
      </c>
      <c r="BE299" s="96">
        <v>1149452</v>
      </c>
      <c r="BF299" s="96">
        <v>4441482528</v>
      </c>
      <c r="BG299" s="96">
        <v>7.5832399999999998E-3</v>
      </c>
      <c r="BH299" s="96">
        <v>2787059198</v>
      </c>
      <c r="BI299" s="96">
        <v>21134938.789999999</v>
      </c>
      <c r="BJ299" s="96">
        <v>573449</v>
      </c>
      <c r="BK299" s="96">
        <v>2215806936</v>
      </c>
      <c r="BL299" s="96">
        <v>0</v>
      </c>
      <c r="BM299" s="96">
        <v>561383606</v>
      </c>
      <c r="BN299" s="96">
        <v>0</v>
      </c>
      <c r="BO299" s="96">
        <v>24141697.27</v>
      </c>
      <c r="BP299" s="96">
        <v>0</v>
      </c>
      <c r="BQ299" s="96">
        <v>0</v>
      </c>
      <c r="BR299" s="96">
        <v>-336406</v>
      </c>
      <c r="BS299" s="96">
        <v>-371</v>
      </c>
      <c r="BT299" s="96">
        <v>0</v>
      </c>
      <c r="BU299" s="96">
        <v>23804920</v>
      </c>
      <c r="BV299" s="96">
        <v>0</v>
      </c>
      <c r="BW299" s="96">
        <v>0</v>
      </c>
      <c r="BX299" s="96">
        <v>0</v>
      </c>
      <c r="BY299" s="96">
        <v>0</v>
      </c>
      <c r="BZ299" s="96">
        <v>0</v>
      </c>
      <c r="CA299" s="96">
        <v>5</v>
      </c>
      <c r="CB299" s="96">
        <v>23804925</v>
      </c>
      <c r="CC299" s="96">
        <v>0</v>
      </c>
      <c r="CD299" s="96">
        <v>23804925</v>
      </c>
      <c r="CE299" s="96">
        <v>3864</v>
      </c>
      <c r="CF299" s="96">
        <v>0</v>
      </c>
      <c r="CG299" s="96">
        <v>3864</v>
      </c>
      <c r="CH299" s="96">
        <v>35211157</v>
      </c>
      <c r="CI299" s="96">
        <v>2333668.0099999998</v>
      </c>
      <c r="CJ299" s="96">
        <v>0</v>
      </c>
      <c r="CK299" s="96">
        <v>37544825.009999998</v>
      </c>
      <c r="CL299" s="96">
        <v>9716.57</v>
      </c>
      <c r="CM299" s="96">
        <v>0</v>
      </c>
      <c r="CN299" s="96">
        <v>0</v>
      </c>
      <c r="CO299" s="96">
        <v>0</v>
      </c>
      <c r="CP299" s="96">
        <v>0</v>
      </c>
      <c r="CQ299" s="96">
        <v>0</v>
      </c>
      <c r="CR299" s="96">
        <v>0</v>
      </c>
      <c r="CS299" s="96">
        <v>0</v>
      </c>
      <c r="CT299" s="96">
        <v>0</v>
      </c>
      <c r="CU299" s="96">
        <v>6247.85</v>
      </c>
      <c r="CV299" s="96">
        <v>0</v>
      </c>
      <c r="CW299" s="96">
        <v>0</v>
      </c>
      <c r="CX299" s="96">
        <v>0</v>
      </c>
      <c r="CY299" s="96">
        <v>0</v>
      </c>
      <c r="CZ299" s="96">
        <v>0</v>
      </c>
      <c r="DA299" s="96">
        <v>0</v>
      </c>
      <c r="DB299" s="96">
        <v>0</v>
      </c>
      <c r="DC299" s="96">
        <v>0</v>
      </c>
      <c r="DD299" s="96">
        <v>0</v>
      </c>
      <c r="DE299" s="96">
        <v>23788954.82</v>
      </c>
      <c r="DF299" s="96">
        <v>0</v>
      </c>
      <c r="DG299" s="96">
        <v>0</v>
      </c>
      <c r="DH299" s="96">
        <v>0</v>
      </c>
      <c r="DI299" s="96">
        <v>0</v>
      </c>
      <c r="DJ299" s="96">
        <v>0</v>
      </c>
      <c r="DK299" s="96">
        <v>0</v>
      </c>
      <c r="DL299" s="96">
        <v>23788954.82</v>
      </c>
      <c r="DM299" s="96">
        <v>20220611.596999999</v>
      </c>
      <c r="DN299" s="96">
        <v>0</v>
      </c>
      <c r="DO299" s="96">
        <v>0</v>
      </c>
      <c r="DP299" s="96">
        <v>0</v>
      </c>
      <c r="DQ299" s="96">
        <v>0</v>
      </c>
      <c r="DR299" s="96">
        <v>0</v>
      </c>
      <c r="DS299" s="96">
        <v>0</v>
      </c>
      <c r="DT299" s="96">
        <v>0</v>
      </c>
      <c r="DU299" s="96">
        <v>0</v>
      </c>
      <c r="DV299" s="96">
        <v>0</v>
      </c>
      <c r="DW299" s="96">
        <v>6</v>
      </c>
      <c r="DX299" s="96">
        <v>0</v>
      </c>
    </row>
    <row r="300" spans="1:128" x14ac:dyDescent="0.2">
      <c r="A300" s="96">
        <v>4620</v>
      </c>
      <c r="B300" s="96" t="s">
        <v>442</v>
      </c>
      <c r="C300" s="96">
        <v>19771</v>
      </c>
      <c r="D300" s="96">
        <v>19731</v>
      </c>
      <c r="E300" s="96">
        <v>39502</v>
      </c>
      <c r="F300" s="96">
        <v>19751</v>
      </c>
      <c r="G300" s="96">
        <v>332</v>
      </c>
      <c r="H300" s="96">
        <v>0</v>
      </c>
      <c r="I300" s="96">
        <v>21249</v>
      </c>
      <c r="J300" s="96">
        <v>253578407</v>
      </c>
      <c r="K300" s="96">
        <v>74626190</v>
      </c>
      <c r="L300" s="96">
        <v>142404106</v>
      </c>
      <c r="M300" s="96">
        <v>0</v>
      </c>
      <c r="N300" s="96">
        <v>0</v>
      </c>
      <c r="O300" s="96">
        <v>0</v>
      </c>
      <c r="P300" s="96">
        <v>0</v>
      </c>
      <c r="Q300" s="96">
        <v>1750</v>
      </c>
      <c r="R300" s="96">
        <v>36546361</v>
      </c>
      <c r="S300" s="96">
        <v>253735052</v>
      </c>
      <c r="T300" s="96">
        <v>467000</v>
      </c>
      <c r="U300" s="96">
        <v>0</v>
      </c>
      <c r="V300" s="96">
        <v>13400</v>
      </c>
      <c r="W300" s="96">
        <v>253254652</v>
      </c>
      <c r="X300" s="96">
        <v>36546361</v>
      </c>
      <c r="Y300" s="96">
        <v>0</v>
      </c>
      <c r="Z300" s="96">
        <v>216708291</v>
      </c>
      <c r="AA300" s="96">
        <v>15774564</v>
      </c>
      <c r="AB300" s="96">
        <v>467000</v>
      </c>
      <c r="AC300" s="96">
        <v>10004771</v>
      </c>
      <c r="AD300" s="96">
        <v>0</v>
      </c>
      <c r="AE300" s="96">
        <v>5225000</v>
      </c>
      <c r="AF300" s="96">
        <v>77793</v>
      </c>
      <c r="AG300" s="96">
        <v>15429075.800000001</v>
      </c>
      <c r="AH300" s="96">
        <v>313896.21000000002</v>
      </c>
      <c r="AI300" s="96">
        <v>5225000</v>
      </c>
      <c r="AJ300" s="96">
        <v>0</v>
      </c>
      <c r="AK300" s="96">
        <v>10440179.01</v>
      </c>
      <c r="AL300" s="96">
        <v>227148470.00999999</v>
      </c>
      <c r="AM300" s="96">
        <v>0</v>
      </c>
      <c r="AN300" s="96">
        <v>0</v>
      </c>
      <c r="AO300" s="96">
        <v>227148470.00999999</v>
      </c>
      <c r="AP300" s="96">
        <v>227148470.00999999</v>
      </c>
      <c r="AQ300" s="96">
        <v>1000</v>
      </c>
      <c r="AR300" s="96">
        <v>21249000</v>
      </c>
      <c r="AS300" s="96">
        <v>21249000</v>
      </c>
      <c r="AT300" s="96">
        <v>9780</v>
      </c>
      <c r="AU300" s="96">
        <v>207815220</v>
      </c>
      <c r="AV300" s="96">
        <v>186566220</v>
      </c>
      <c r="AW300" s="96">
        <v>19333250.00999999</v>
      </c>
      <c r="AX300" s="96">
        <v>401434</v>
      </c>
      <c r="AY300" s="96">
        <v>8530071650</v>
      </c>
      <c r="AZ300" s="96">
        <v>1930000</v>
      </c>
      <c r="BA300" s="96">
        <v>41010570000</v>
      </c>
      <c r="BB300" s="96">
        <v>5.1813E-4</v>
      </c>
      <c r="BC300" s="96">
        <v>32480498350</v>
      </c>
      <c r="BD300" s="96">
        <v>16829120.609999999</v>
      </c>
      <c r="BE300" s="96">
        <v>1149452</v>
      </c>
      <c r="BF300" s="96">
        <v>24424705548</v>
      </c>
      <c r="BG300" s="96">
        <v>7.6384199999999999E-3</v>
      </c>
      <c r="BH300" s="96">
        <v>15894633898</v>
      </c>
      <c r="BI300" s="96">
        <v>121409889.45999999</v>
      </c>
      <c r="BJ300" s="96">
        <v>573449</v>
      </c>
      <c r="BK300" s="96">
        <v>12185217801</v>
      </c>
      <c r="BL300" s="96">
        <v>1.58662E-3</v>
      </c>
      <c r="BM300" s="96">
        <v>3655146151</v>
      </c>
      <c r="BN300" s="96">
        <v>5799327.9900000002</v>
      </c>
      <c r="BO300" s="96">
        <v>144038338.06</v>
      </c>
      <c r="BP300" s="96">
        <v>0</v>
      </c>
      <c r="BQ300" s="96">
        <v>0</v>
      </c>
      <c r="BR300" s="96">
        <v>-2007124</v>
      </c>
      <c r="BS300" s="96">
        <v>-1912</v>
      </c>
      <c r="BT300" s="96">
        <v>0</v>
      </c>
      <c r="BU300" s="96">
        <v>142029302</v>
      </c>
      <c r="BV300" s="96">
        <v>5595131.5</v>
      </c>
      <c r="BW300" s="96">
        <v>0</v>
      </c>
      <c r="BX300" s="96">
        <v>-77966</v>
      </c>
      <c r="BY300" s="96">
        <v>0</v>
      </c>
      <c r="BZ300" s="96">
        <v>5517166</v>
      </c>
      <c r="CA300" s="96">
        <v>25</v>
      </c>
      <c r="CB300" s="96">
        <v>147546493</v>
      </c>
      <c r="CC300" s="96">
        <v>0</v>
      </c>
      <c r="CD300" s="96">
        <v>147546493</v>
      </c>
      <c r="CE300" s="96">
        <v>21249</v>
      </c>
      <c r="CF300" s="96">
        <v>0</v>
      </c>
      <c r="CG300" s="96">
        <v>21249</v>
      </c>
      <c r="CH300" s="96">
        <v>216708291</v>
      </c>
      <c r="CI300" s="96">
        <v>10440179.01</v>
      </c>
      <c r="CJ300" s="96">
        <v>0</v>
      </c>
      <c r="CK300" s="96">
        <v>227148470.00999999</v>
      </c>
      <c r="CL300" s="96">
        <v>10689.84</v>
      </c>
      <c r="CM300" s="96">
        <v>0</v>
      </c>
      <c r="CN300" s="96">
        <v>0</v>
      </c>
      <c r="CO300" s="96">
        <v>0</v>
      </c>
      <c r="CP300" s="96">
        <v>0</v>
      </c>
      <c r="CQ300" s="96">
        <v>0</v>
      </c>
      <c r="CR300" s="96">
        <v>0</v>
      </c>
      <c r="CS300" s="96">
        <v>0</v>
      </c>
      <c r="CT300" s="96">
        <v>0</v>
      </c>
      <c r="CU300" s="96">
        <v>6778.59</v>
      </c>
      <c r="CV300" s="96">
        <v>18</v>
      </c>
      <c r="CW300" s="96">
        <v>122014.62</v>
      </c>
      <c r="CX300" s="96">
        <v>5595131.5</v>
      </c>
      <c r="CY300" s="96">
        <v>5473116.8799999999</v>
      </c>
      <c r="CZ300" s="96">
        <v>5595131.5</v>
      </c>
      <c r="DA300" s="96">
        <v>0</v>
      </c>
      <c r="DB300" s="96">
        <v>-77966</v>
      </c>
      <c r="DC300" s="96">
        <v>0</v>
      </c>
      <c r="DD300" s="96">
        <v>5517166</v>
      </c>
      <c r="DE300" s="96">
        <v>142954411.69</v>
      </c>
      <c r="DF300" s="96">
        <v>0</v>
      </c>
      <c r="DG300" s="96">
        <v>0</v>
      </c>
      <c r="DH300" s="96">
        <v>6714158</v>
      </c>
      <c r="DI300" s="96">
        <v>0</v>
      </c>
      <c r="DJ300" s="96">
        <v>8952210.4000000004</v>
      </c>
      <c r="DK300" s="96">
        <v>0</v>
      </c>
      <c r="DL300" s="96">
        <v>149668569.69</v>
      </c>
      <c r="DM300" s="96">
        <v>127218284.23649999</v>
      </c>
      <c r="DN300" s="96">
        <v>5595131.5</v>
      </c>
      <c r="DO300" s="96">
        <v>0</v>
      </c>
      <c r="DP300" s="96">
        <v>0</v>
      </c>
      <c r="DQ300" s="96">
        <v>0</v>
      </c>
      <c r="DR300" s="96">
        <v>0</v>
      </c>
      <c r="DS300" s="96">
        <v>0</v>
      </c>
      <c r="DT300" s="96">
        <v>0</v>
      </c>
      <c r="DU300" s="96">
        <v>0</v>
      </c>
      <c r="DV300" s="96">
        <v>0</v>
      </c>
      <c r="DW300" s="96">
        <v>1151</v>
      </c>
      <c r="DX300" s="96">
        <v>15</v>
      </c>
    </row>
    <row r="301" spans="1:128" x14ac:dyDescent="0.2">
      <c r="A301" s="96">
        <v>4627</v>
      </c>
      <c r="B301" s="96" t="s">
        <v>443</v>
      </c>
      <c r="C301" s="96">
        <v>558</v>
      </c>
      <c r="D301" s="96">
        <v>557</v>
      </c>
      <c r="E301" s="96">
        <v>1115</v>
      </c>
      <c r="F301" s="96">
        <v>558</v>
      </c>
      <c r="G301" s="96">
        <v>5</v>
      </c>
      <c r="H301" s="96">
        <v>0</v>
      </c>
      <c r="I301" s="96">
        <v>563</v>
      </c>
      <c r="J301" s="96">
        <v>7589984</v>
      </c>
      <c r="K301" s="96">
        <v>4502602</v>
      </c>
      <c r="L301" s="96">
        <v>1472094</v>
      </c>
      <c r="M301" s="96">
        <v>0</v>
      </c>
      <c r="N301" s="96">
        <v>0</v>
      </c>
      <c r="O301" s="96">
        <v>0</v>
      </c>
      <c r="P301" s="96">
        <v>0</v>
      </c>
      <c r="Q301" s="96">
        <v>0</v>
      </c>
      <c r="R301" s="96">
        <v>1615288</v>
      </c>
      <c r="S301" s="96">
        <v>7549094</v>
      </c>
      <c r="T301" s="96">
        <v>0</v>
      </c>
      <c r="U301" s="96">
        <v>0</v>
      </c>
      <c r="V301" s="96">
        <v>0</v>
      </c>
      <c r="W301" s="96">
        <v>7549094</v>
      </c>
      <c r="X301" s="96">
        <v>1615288</v>
      </c>
      <c r="Y301" s="96">
        <v>0</v>
      </c>
      <c r="Z301" s="96">
        <v>5933806</v>
      </c>
      <c r="AA301" s="96">
        <v>0</v>
      </c>
      <c r="AB301" s="96">
        <v>0</v>
      </c>
      <c r="AC301" s="96">
        <v>0</v>
      </c>
      <c r="AD301" s="96">
        <v>0</v>
      </c>
      <c r="AE301" s="96">
        <v>0</v>
      </c>
      <c r="AF301" s="96">
        <v>0</v>
      </c>
      <c r="AG301" s="96">
        <v>0</v>
      </c>
      <c r="AH301" s="96">
        <v>0</v>
      </c>
      <c r="AI301" s="96">
        <v>0</v>
      </c>
      <c r="AJ301" s="96">
        <v>0</v>
      </c>
      <c r="AK301" s="96">
        <v>0</v>
      </c>
      <c r="AL301" s="96">
        <v>5933806</v>
      </c>
      <c r="AM301" s="96">
        <v>0</v>
      </c>
      <c r="AN301" s="96">
        <v>0</v>
      </c>
      <c r="AO301" s="96">
        <v>5933806</v>
      </c>
      <c r="AP301" s="96">
        <v>5933806</v>
      </c>
      <c r="AQ301" s="96">
        <v>1000</v>
      </c>
      <c r="AR301" s="96">
        <v>563000</v>
      </c>
      <c r="AS301" s="96">
        <v>563000</v>
      </c>
      <c r="AT301" s="96">
        <v>9780</v>
      </c>
      <c r="AU301" s="96">
        <v>5506140</v>
      </c>
      <c r="AV301" s="96">
        <v>4943140</v>
      </c>
      <c r="AW301" s="96">
        <v>427666</v>
      </c>
      <c r="AX301" s="96">
        <v>1215515</v>
      </c>
      <c r="AY301" s="96">
        <v>684334681</v>
      </c>
      <c r="AZ301" s="96">
        <v>2895000</v>
      </c>
      <c r="BA301" s="96">
        <v>1629885000</v>
      </c>
      <c r="BB301" s="96">
        <v>3.4541999999999998E-4</v>
      </c>
      <c r="BC301" s="96">
        <v>945550319</v>
      </c>
      <c r="BD301" s="96">
        <v>326611.99</v>
      </c>
      <c r="BE301" s="96">
        <v>1724178</v>
      </c>
      <c r="BF301" s="96">
        <v>970712214</v>
      </c>
      <c r="BG301" s="96">
        <v>5.0922800000000002E-3</v>
      </c>
      <c r="BH301" s="96">
        <v>286377533</v>
      </c>
      <c r="BI301" s="96">
        <v>1458314.58</v>
      </c>
      <c r="BJ301" s="96">
        <v>860173</v>
      </c>
      <c r="BK301" s="96">
        <v>484277399</v>
      </c>
      <c r="BL301" s="96">
        <v>8.8310000000000005E-4</v>
      </c>
      <c r="BM301" s="96">
        <v>-200057282</v>
      </c>
      <c r="BN301" s="96">
        <v>-176670.59</v>
      </c>
      <c r="BO301" s="96">
        <v>1608255.98</v>
      </c>
      <c r="BP301" s="96">
        <v>0</v>
      </c>
      <c r="BQ301" s="96">
        <v>0</v>
      </c>
      <c r="BR301" s="96">
        <v>-22410</v>
      </c>
      <c r="BS301" s="96">
        <v>-102</v>
      </c>
      <c r="BT301" s="96">
        <v>0</v>
      </c>
      <c r="BU301" s="96">
        <v>1585744</v>
      </c>
      <c r="BV301" s="96">
        <v>0</v>
      </c>
      <c r="BW301" s="96">
        <v>0</v>
      </c>
      <c r="BX301" s="96">
        <v>0</v>
      </c>
      <c r="BY301" s="96">
        <v>0</v>
      </c>
      <c r="BZ301" s="96">
        <v>0</v>
      </c>
      <c r="CA301" s="96">
        <v>1</v>
      </c>
      <c r="CB301" s="96">
        <v>1585745</v>
      </c>
      <c r="CC301" s="96">
        <v>0</v>
      </c>
      <c r="CD301" s="96">
        <v>1585745</v>
      </c>
      <c r="CE301" s="96">
        <v>563</v>
      </c>
      <c r="CF301" s="96">
        <v>0</v>
      </c>
      <c r="CG301" s="96">
        <v>563</v>
      </c>
      <c r="CH301" s="96">
        <v>5933806</v>
      </c>
      <c r="CI301" s="96">
        <v>0</v>
      </c>
      <c r="CJ301" s="96">
        <v>0</v>
      </c>
      <c r="CK301" s="96">
        <v>5933806</v>
      </c>
      <c r="CL301" s="96">
        <v>10539.62</v>
      </c>
      <c r="CM301" s="96">
        <v>0</v>
      </c>
      <c r="CN301" s="96">
        <v>0</v>
      </c>
      <c r="CO301" s="96">
        <v>0</v>
      </c>
      <c r="CP301" s="96">
        <v>0</v>
      </c>
      <c r="CQ301" s="96">
        <v>0</v>
      </c>
      <c r="CR301" s="96">
        <v>0</v>
      </c>
      <c r="CS301" s="96">
        <v>0</v>
      </c>
      <c r="CT301" s="96">
        <v>0</v>
      </c>
      <c r="CU301" s="96">
        <v>2856.58</v>
      </c>
      <c r="CV301" s="96">
        <v>0</v>
      </c>
      <c r="CW301" s="96">
        <v>0</v>
      </c>
      <c r="CX301" s="96">
        <v>0</v>
      </c>
      <c r="CY301" s="96">
        <v>0</v>
      </c>
      <c r="CZ301" s="96">
        <v>0</v>
      </c>
      <c r="DA301" s="96">
        <v>0</v>
      </c>
      <c r="DB301" s="96">
        <v>0</v>
      </c>
      <c r="DC301" s="96">
        <v>0</v>
      </c>
      <c r="DD301" s="96">
        <v>0</v>
      </c>
      <c r="DE301" s="96">
        <v>1491633.26</v>
      </c>
      <c r="DF301" s="96">
        <v>0</v>
      </c>
      <c r="DG301" s="96">
        <v>0</v>
      </c>
      <c r="DH301" s="96">
        <v>0</v>
      </c>
      <c r="DI301" s="96">
        <v>0</v>
      </c>
      <c r="DJ301" s="96">
        <v>0</v>
      </c>
      <c r="DK301" s="96">
        <v>0</v>
      </c>
      <c r="DL301" s="96">
        <v>1491633.26</v>
      </c>
      <c r="DM301" s="96">
        <v>1267888.2709999999</v>
      </c>
      <c r="DN301" s="96">
        <v>0</v>
      </c>
      <c r="DO301" s="96">
        <v>0</v>
      </c>
      <c r="DP301" s="96">
        <v>0</v>
      </c>
      <c r="DQ301" s="96">
        <v>0</v>
      </c>
      <c r="DR301" s="96">
        <v>0</v>
      </c>
      <c r="DS301" s="96">
        <v>0</v>
      </c>
      <c r="DT301" s="96">
        <v>0</v>
      </c>
      <c r="DU301" s="96">
        <v>0</v>
      </c>
      <c r="DV301" s="96">
        <v>0</v>
      </c>
      <c r="DW301" s="96">
        <v>0</v>
      </c>
      <c r="DX301" s="96">
        <v>0</v>
      </c>
    </row>
    <row r="302" spans="1:128" x14ac:dyDescent="0.2">
      <c r="A302" s="96">
        <v>4634</v>
      </c>
      <c r="B302" s="96" t="s">
        <v>444</v>
      </c>
      <c r="C302" s="96">
        <v>500</v>
      </c>
      <c r="D302" s="96">
        <v>496</v>
      </c>
      <c r="E302" s="96">
        <v>996</v>
      </c>
      <c r="F302" s="96">
        <v>498</v>
      </c>
      <c r="G302" s="96">
        <v>10</v>
      </c>
      <c r="H302" s="96">
        <v>0</v>
      </c>
      <c r="I302" s="96">
        <v>512</v>
      </c>
      <c r="J302" s="96">
        <v>6632959</v>
      </c>
      <c r="K302" s="96">
        <v>1790862</v>
      </c>
      <c r="L302" s="96">
        <v>3675171</v>
      </c>
      <c r="M302" s="96">
        <v>0</v>
      </c>
      <c r="N302" s="96">
        <v>0</v>
      </c>
      <c r="O302" s="96">
        <v>0</v>
      </c>
      <c r="P302" s="96">
        <v>0</v>
      </c>
      <c r="Q302" s="96">
        <v>0</v>
      </c>
      <c r="R302" s="96">
        <v>1166926</v>
      </c>
      <c r="S302" s="96">
        <v>6637871</v>
      </c>
      <c r="T302" s="96">
        <v>0</v>
      </c>
      <c r="U302" s="96">
        <v>0</v>
      </c>
      <c r="V302" s="96">
        <v>0</v>
      </c>
      <c r="W302" s="96">
        <v>6637871</v>
      </c>
      <c r="X302" s="96">
        <v>1166926</v>
      </c>
      <c r="Y302" s="96">
        <v>0</v>
      </c>
      <c r="Z302" s="96">
        <v>5470945</v>
      </c>
      <c r="AA302" s="96">
        <v>1030158</v>
      </c>
      <c r="AB302" s="96">
        <v>0</v>
      </c>
      <c r="AC302" s="96">
        <v>1030158</v>
      </c>
      <c r="AD302" s="96">
        <v>0</v>
      </c>
      <c r="AE302" s="96">
        <v>0</v>
      </c>
      <c r="AF302" s="96">
        <v>0</v>
      </c>
      <c r="AG302" s="96">
        <v>834509</v>
      </c>
      <c r="AH302" s="96">
        <v>0</v>
      </c>
      <c r="AI302" s="96">
        <v>0</v>
      </c>
      <c r="AJ302" s="96">
        <v>0</v>
      </c>
      <c r="AK302" s="96">
        <v>834509</v>
      </c>
      <c r="AL302" s="96">
        <v>6305454</v>
      </c>
      <c r="AM302" s="96">
        <v>0</v>
      </c>
      <c r="AN302" s="96">
        <v>0</v>
      </c>
      <c r="AO302" s="96">
        <v>6305454</v>
      </c>
      <c r="AP302" s="96">
        <v>6305454</v>
      </c>
      <c r="AQ302" s="96">
        <v>1000</v>
      </c>
      <c r="AR302" s="96">
        <v>512000</v>
      </c>
      <c r="AS302" s="96">
        <v>512000</v>
      </c>
      <c r="AT302" s="96">
        <v>9780</v>
      </c>
      <c r="AU302" s="96">
        <v>5007360</v>
      </c>
      <c r="AV302" s="96">
        <v>4495360</v>
      </c>
      <c r="AW302" s="96">
        <v>1298094</v>
      </c>
      <c r="AX302" s="96">
        <v>415157</v>
      </c>
      <c r="AY302" s="96">
        <v>212560602</v>
      </c>
      <c r="AZ302" s="96">
        <v>1930000</v>
      </c>
      <c r="BA302" s="96">
        <v>988160000</v>
      </c>
      <c r="BB302" s="96">
        <v>5.1813E-4</v>
      </c>
      <c r="BC302" s="96">
        <v>775599398</v>
      </c>
      <c r="BD302" s="96">
        <v>401861.32</v>
      </c>
      <c r="BE302" s="96">
        <v>1149452</v>
      </c>
      <c r="BF302" s="96">
        <v>588519424</v>
      </c>
      <c r="BG302" s="96">
        <v>7.6384199999999999E-3</v>
      </c>
      <c r="BH302" s="96">
        <v>375958822</v>
      </c>
      <c r="BI302" s="96">
        <v>2871731.39</v>
      </c>
      <c r="BJ302" s="96">
        <v>573449</v>
      </c>
      <c r="BK302" s="96">
        <v>293605888</v>
      </c>
      <c r="BL302" s="96">
        <v>4.4212100000000001E-3</v>
      </c>
      <c r="BM302" s="96">
        <v>81045286</v>
      </c>
      <c r="BN302" s="96">
        <v>358318.23</v>
      </c>
      <c r="BO302" s="96">
        <v>3631910.94</v>
      </c>
      <c r="BP302" s="96">
        <v>0</v>
      </c>
      <c r="BQ302" s="96">
        <v>0</v>
      </c>
      <c r="BR302" s="96">
        <v>-50609</v>
      </c>
      <c r="BS302" s="96">
        <v>-49</v>
      </c>
      <c r="BT302" s="96">
        <v>0</v>
      </c>
      <c r="BU302" s="96">
        <v>3581253</v>
      </c>
      <c r="BV302" s="96">
        <v>0</v>
      </c>
      <c r="BW302" s="96">
        <v>0</v>
      </c>
      <c r="BX302" s="96">
        <v>0</v>
      </c>
      <c r="BY302" s="96">
        <v>0</v>
      </c>
      <c r="BZ302" s="96">
        <v>0</v>
      </c>
      <c r="CA302" s="96">
        <v>1</v>
      </c>
      <c r="CB302" s="96">
        <v>3581254</v>
      </c>
      <c r="CC302" s="96">
        <v>0</v>
      </c>
      <c r="CD302" s="96">
        <v>3581254</v>
      </c>
      <c r="CE302" s="96">
        <v>512</v>
      </c>
      <c r="CF302" s="96">
        <v>0</v>
      </c>
      <c r="CG302" s="96">
        <v>512</v>
      </c>
      <c r="CH302" s="96">
        <v>5470945</v>
      </c>
      <c r="CI302" s="96">
        <v>834509</v>
      </c>
      <c r="CJ302" s="96">
        <v>0</v>
      </c>
      <c r="CK302" s="96">
        <v>6305454</v>
      </c>
      <c r="CL302" s="96">
        <v>12315.34</v>
      </c>
      <c r="CM302" s="96">
        <v>0</v>
      </c>
      <c r="CN302" s="96">
        <v>0</v>
      </c>
      <c r="CO302" s="96">
        <v>0</v>
      </c>
      <c r="CP302" s="96">
        <v>0</v>
      </c>
      <c r="CQ302" s="96">
        <v>0</v>
      </c>
      <c r="CR302" s="96">
        <v>0</v>
      </c>
      <c r="CS302" s="96">
        <v>0</v>
      </c>
      <c r="CT302" s="96">
        <v>0</v>
      </c>
      <c r="CU302" s="96">
        <v>7093.58</v>
      </c>
      <c r="CV302" s="96">
        <v>0</v>
      </c>
      <c r="CW302" s="96">
        <v>0</v>
      </c>
      <c r="CX302" s="96">
        <v>0</v>
      </c>
      <c r="CY302" s="96">
        <v>0</v>
      </c>
      <c r="CZ302" s="96">
        <v>0</v>
      </c>
      <c r="DA302" s="96">
        <v>0</v>
      </c>
      <c r="DB302" s="96">
        <v>0</v>
      </c>
      <c r="DC302" s="96">
        <v>0</v>
      </c>
      <c r="DD302" s="96">
        <v>0</v>
      </c>
      <c r="DE302" s="96">
        <v>3725403.01</v>
      </c>
      <c r="DF302" s="96">
        <v>0</v>
      </c>
      <c r="DG302" s="96">
        <v>0</v>
      </c>
      <c r="DH302" s="96">
        <v>0</v>
      </c>
      <c r="DI302" s="96">
        <v>0</v>
      </c>
      <c r="DJ302" s="96">
        <v>0</v>
      </c>
      <c r="DK302" s="96">
        <v>0</v>
      </c>
      <c r="DL302" s="96">
        <v>3725403.01</v>
      </c>
      <c r="DM302" s="96">
        <v>3166592.5584999998</v>
      </c>
      <c r="DN302" s="96">
        <v>0</v>
      </c>
      <c r="DO302" s="96">
        <v>0</v>
      </c>
      <c r="DP302" s="96">
        <v>0</v>
      </c>
      <c r="DQ302" s="96">
        <v>0</v>
      </c>
      <c r="DR302" s="96">
        <v>0</v>
      </c>
      <c r="DS302" s="96">
        <v>0</v>
      </c>
      <c r="DT302" s="96">
        <v>0</v>
      </c>
      <c r="DU302" s="96">
        <v>0</v>
      </c>
      <c r="DV302" s="96">
        <v>0.5</v>
      </c>
      <c r="DW302" s="96">
        <v>3</v>
      </c>
      <c r="DX302" s="96">
        <v>0</v>
      </c>
    </row>
    <row r="303" spans="1:128" x14ac:dyDescent="0.2">
      <c r="A303" s="96">
        <v>4641</v>
      </c>
      <c r="B303" s="96" t="s">
        <v>445</v>
      </c>
      <c r="C303" s="96">
        <v>906</v>
      </c>
      <c r="D303" s="96">
        <v>893</v>
      </c>
      <c r="E303" s="96">
        <v>1799</v>
      </c>
      <c r="F303" s="96">
        <v>900</v>
      </c>
      <c r="G303" s="96">
        <v>29</v>
      </c>
      <c r="H303" s="96">
        <v>0</v>
      </c>
      <c r="I303" s="96">
        <v>929</v>
      </c>
      <c r="J303" s="96">
        <v>9615451</v>
      </c>
      <c r="K303" s="96">
        <v>3873911</v>
      </c>
      <c r="L303" s="96">
        <v>4450229</v>
      </c>
      <c r="M303" s="96">
        <v>0</v>
      </c>
      <c r="N303" s="96">
        <v>0</v>
      </c>
      <c r="O303" s="96">
        <v>0</v>
      </c>
      <c r="P303" s="96">
        <v>0</v>
      </c>
      <c r="Q303" s="96">
        <v>0</v>
      </c>
      <c r="R303" s="96">
        <v>1291311</v>
      </c>
      <c r="S303" s="96">
        <v>9615451</v>
      </c>
      <c r="T303" s="96">
        <v>0</v>
      </c>
      <c r="U303" s="96">
        <v>0</v>
      </c>
      <c r="V303" s="96">
        <v>1500</v>
      </c>
      <c r="W303" s="96">
        <v>9613951</v>
      </c>
      <c r="X303" s="96">
        <v>1291311</v>
      </c>
      <c r="Y303" s="96">
        <v>0</v>
      </c>
      <c r="Z303" s="96">
        <v>8322640</v>
      </c>
      <c r="AA303" s="96">
        <v>824702</v>
      </c>
      <c r="AB303" s="96">
        <v>0</v>
      </c>
      <c r="AC303" s="96">
        <v>824702</v>
      </c>
      <c r="AD303" s="96">
        <v>0</v>
      </c>
      <c r="AE303" s="96">
        <v>0</v>
      </c>
      <c r="AF303" s="96">
        <v>0</v>
      </c>
      <c r="AG303" s="96">
        <v>828427</v>
      </c>
      <c r="AH303" s="96">
        <v>0</v>
      </c>
      <c r="AI303" s="96">
        <v>0</v>
      </c>
      <c r="AJ303" s="96">
        <v>0</v>
      </c>
      <c r="AK303" s="96">
        <v>828427</v>
      </c>
      <c r="AL303" s="96">
        <v>9151067</v>
      </c>
      <c r="AM303" s="96">
        <v>0</v>
      </c>
      <c r="AN303" s="96">
        <v>0</v>
      </c>
      <c r="AO303" s="96">
        <v>9151067</v>
      </c>
      <c r="AP303" s="96">
        <v>9151067</v>
      </c>
      <c r="AQ303" s="96">
        <v>1000</v>
      </c>
      <c r="AR303" s="96">
        <v>929000</v>
      </c>
      <c r="AS303" s="96">
        <v>929000</v>
      </c>
      <c r="AT303" s="96">
        <v>9780</v>
      </c>
      <c r="AU303" s="96">
        <v>9085620</v>
      </c>
      <c r="AV303" s="96">
        <v>8156620</v>
      </c>
      <c r="AW303" s="96">
        <v>65447</v>
      </c>
      <c r="AX303" s="96">
        <v>594090</v>
      </c>
      <c r="AY303" s="96">
        <v>551909627</v>
      </c>
      <c r="AZ303" s="96">
        <v>1930000</v>
      </c>
      <c r="BA303" s="96">
        <v>1792970000</v>
      </c>
      <c r="BB303" s="96">
        <v>5.1813E-4</v>
      </c>
      <c r="BC303" s="96">
        <v>1241060373</v>
      </c>
      <c r="BD303" s="96">
        <v>643030.61</v>
      </c>
      <c r="BE303" s="96">
        <v>1149452</v>
      </c>
      <c r="BF303" s="96">
        <v>1067840908</v>
      </c>
      <c r="BG303" s="96">
        <v>7.6384199999999999E-3</v>
      </c>
      <c r="BH303" s="96">
        <v>515931281</v>
      </c>
      <c r="BI303" s="96">
        <v>3940899.82</v>
      </c>
      <c r="BJ303" s="96">
        <v>573449</v>
      </c>
      <c r="BK303" s="96">
        <v>532734121</v>
      </c>
      <c r="BL303" s="96">
        <v>1.2285E-4</v>
      </c>
      <c r="BM303" s="96">
        <v>-19175506</v>
      </c>
      <c r="BN303" s="96">
        <v>-2355.71</v>
      </c>
      <c r="BO303" s="96">
        <v>4581574.72</v>
      </c>
      <c r="BP303" s="96">
        <v>0</v>
      </c>
      <c r="BQ303" s="96">
        <v>0</v>
      </c>
      <c r="BR303" s="96">
        <v>-63843</v>
      </c>
      <c r="BS303" s="96">
        <v>-124</v>
      </c>
      <c r="BT303" s="96">
        <v>0</v>
      </c>
      <c r="BU303" s="96">
        <v>4517608</v>
      </c>
      <c r="BV303" s="96">
        <v>0</v>
      </c>
      <c r="BW303" s="96">
        <v>0</v>
      </c>
      <c r="BX303" s="96">
        <v>0</v>
      </c>
      <c r="BY303" s="96">
        <v>0</v>
      </c>
      <c r="BZ303" s="96">
        <v>0</v>
      </c>
      <c r="CA303" s="96">
        <v>2</v>
      </c>
      <c r="CB303" s="96">
        <v>4517610</v>
      </c>
      <c r="CC303" s="96">
        <v>0</v>
      </c>
      <c r="CD303" s="96">
        <v>4517610</v>
      </c>
      <c r="CE303" s="96">
        <v>929</v>
      </c>
      <c r="CF303" s="96">
        <v>0</v>
      </c>
      <c r="CG303" s="96">
        <v>929</v>
      </c>
      <c r="CH303" s="96">
        <v>8322640</v>
      </c>
      <c r="CI303" s="96">
        <v>828427</v>
      </c>
      <c r="CJ303" s="96">
        <v>0</v>
      </c>
      <c r="CK303" s="96">
        <v>9151067</v>
      </c>
      <c r="CL303" s="96">
        <v>9850.4500000000007</v>
      </c>
      <c r="CM303" s="96">
        <v>0</v>
      </c>
      <c r="CN303" s="96">
        <v>0</v>
      </c>
      <c r="CO303" s="96">
        <v>0</v>
      </c>
      <c r="CP303" s="96">
        <v>0</v>
      </c>
      <c r="CQ303" s="96">
        <v>0</v>
      </c>
      <c r="CR303" s="96">
        <v>0</v>
      </c>
      <c r="CS303" s="96">
        <v>0</v>
      </c>
      <c r="CT303" s="96">
        <v>0</v>
      </c>
      <c r="CU303" s="96">
        <v>4931.7299999999996</v>
      </c>
      <c r="CV303" s="96">
        <v>0</v>
      </c>
      <c r="CW303" s="96">
        <v>0</v>
      </c>
      <c r="CX303" s="96">
        <v>0</v>
      </c>
      <c r="CY303" s="96">
        <v>0</v>
      </c>
      <c r="CZ303" s="96">
        <v>0</v>
      </c>
      <c r="DA303" s="96">
        <v>0</v>
      </c>
      <c r="DB303" s="96">
        <v>0</v>
      </c>
      <c r="DC303" s="96">
        <v>0</v>
      </c>
      <c r="DD303" s="96">
        <v>0</v>
      </c>
      <c r="DE303" s="96">
        <v>4510590.0999999996</v>
      </c>
      <c r="DF303" s="96">
        <v>0</v>
      </c>
      <c r="DG303" s="96">
        <v>0</v>
      </c>
      <c r="DH303" s="96">
        <v>0</v>
      </c>
      <c r="DI303" s="96">
        <v>0</v>
      </c>
      <c r="DJ303" s="96">
        <v>0</v>
      </c>
      <c r="DK303" s="96">
        <v>0</v>
      </c>
      <c r="DL303" s="96">
        <v>4510590.0999999996</v>
      </c>
      <c r="DM303" s="96">
        <v>3834001.5849999995</v>
      </c>
      <c r="DN303" s="96">
        <v>0</v>
      </c>
      <c r="DO303" s="96">
        <v>0</v>
      </c>
      <c r="DP303" s="96">
        <v>0</v>
      </c>
      <c r="DQ303" s="96">
        <v>0</v>
      </c>
      <c r="DR303" s="96">
        <v>0</v>
      </c>
      <c r="DS303" s="96">
        <v>0</v>
      </c>
      <c r="DT303" s="96">
        <v>0</v>
      </c>
      <c r="DU303" s="96">
        <v>0</v>
      </c>
      <c r="DV303" s="96">
        <v>0</v>
      </c>
      <c r="DW303" s="96">
        <v>0</v>
      </c>
      <c r="DX303" s="96">
        <v>0</v>
      </c>
    </row>
    <row r="304" spans="1:128" x14ac:dyDescent="0.2">
      <c r="A304" s="96">
        <v>4686</v>
      </c>
      <c r="B304" s="96" t="s">
        <v>446</v>
      </c>
      <c r="C304" s="96">
        <v>318</v>
      </c>
      <c r="D304" s="96">
        <v>317</v>
      </c>
      <c r="E304" s="96">
        <v>635</v>
      </c>
      <c r="F304" s="96">
        <v>318</v>
      </c>
      <c r="G304" s="96">
        <v>6</v>
      </c>
      <c r="H304" s="96">
        <v>0</v>
      </c>
      <c r="I304" s="96">
        <v>324</v>
      </c>
      <c r="J304" s="96">
        <v>4428102</v>
      </c>
      <c r="K304" s="96">
        <v>2823119</v>
      </c>
      <c r="L304" s="96">
        <v>608368</v>
      </c>
      <c r="M304" s="96">
        <v>0</v>
      </c>
      <c r="N304" s="96">
        <v>0</v>
      </c>
      <c r="O304" s="96">
        <v>0</v>
      </c>
      <c r="P304" s="96">
        <v>0</v>
      </c>
      <c r="Q304" s="96">
        <v>0</v>
      </c>
      <c r="R304" s="96">
        <v>996615</v>
      </c>
      <c r="S304" s="96">
        <v>4542734</v>
      </c>
      <c r="T304" s="96">
        <v>0</v>
      </c>
      <c r="U304" s="96">
        <v>0</v>
      </c>
      <c r="V304" s="96">
        <v>0</v>
      </c>
      <c r="W304" s="96">
        <v>4542734</v>
      </c>
      <c r="X304" s="96">
        <v>996615</v>
      </c>
      <c r="Y304" s="96">
        <v>0</v>
      </c>
      <c r="Z304" s="96">
        <v>3546119</v>
      </c>
      <c r="AA304" s="96">
        <v>566864</v>
      </c>
      <c r="AB304" s="96">
        <v>0</v>
      </c>
      <c r="AC304" s="96">
        <v>566864</v>
      </c>
      <c r="AD304" s="96">
        <v>0</v>
      </c>
      <c r="AE304" s="96">
        <v>0</v>
      </c>
      <c r="AF304" s="96">
        <v>0</v>
      </c>
      <c r="AG304" s="96">
        <v>480766</v>
      </c>
      <c r="AH304" s="96">
        <v>0</v>
      </c>
      <c r="AI304" s="96">
        <v>0</v>
      </c>
      <c r="AJ304" s="96">
        <v>0</v>
      </c>
      <c r="AK304" s="96">
        <v>480766</v>
      </c>
      <c r="AL304" s="96">
        <v>4026885</v>
      </c>
      <c r="AM304" s="96">
        <v>0</v>
      </c>
      <c r="AN304" s="96">
        <v>0</v>
      </c>
      <c r="AO304" s="96">
        <v>4026885</v>
      </c>
      <c r="AP304" s="96">
        <v>4026885</v>
      </c>
      <c r="AQ304" s="96">
        <v>1000</v>
      </c>
      <c r="AR304" s="96">
        <v>324000</v>
      </c>
      <c r="AS304" s="96">
        <v>324000</v>
      </c>
      <c r="AT304" s="96">
        <v>9780</v>
      </c>
      <c r="AU304" s="96">
        <v>3168720</v>
      </c>
      <c r="AV304" s="96">
        <v>2844720</v>
      </c>
      <c r="AW304" s="96">
        <v>858165</v>
      </c>
      <c r="AX304" s="96">
        <v>1260781</v>
      </c>
      <c r="AY304" s="96">
        <v>408493101</v>
      </c>
      <c r="AZ304" s="96">
        <v>2895000</v>
      </c>
      <c r="BA304" s="96">
        <v>937980000</v>
      </c>
      <c r="BB304" s="96">
        <v>3.4541999999999998E-4</v>
      </c>
      <c r="BC304" s="96">
        <v>529486899</v>
      </c>
      <c r="BD304" s="96">
        <v>182895.35999999999</v>
      </c>
      <c r="BE304" s="96">
        <v>1724178</v>
      </c>
      <c r="BF304" s="96">
        <v>558633672</v>
      </c>
      <c r="BG304" s="96">
        <v>5.0922800000000002E-3</v>
      </c>
      <c r="BH304" s="96">
        <v>150140571</v>
      </c>
      <c r="BI304" s="96">
        <v>764557.83</v>
      </c>
      <c r="BJ304" s="96">
        <v>860173</v>
      </c>
      <c r="BK304" s="96">
        <v>278696052</v>
      </c>
      <c r="BL304" s="96">
        <v>3.0792100000000002E-3</v>
      </c>
      <c r="BM304" s="96">
        <v>-129797049</v>
      </c>
      <c r="BN304" s="96">
        <v>-399672.37</v>
      </c>
      <c r="BO304" s="96">
        <v>547780.81999999995</v>
      </c>
      <c r="BP304" s="96">
        <v>0</v>
      </c>
      <c r="BQ304" s="96">
        <v>0</v>
      </c>
      <c r="BR304" s="96">
        <v>-7633</v>
      </c>
      <c r="BS304" s="96">
        <v>0</v>
      </c>
      <c r="BT304" s="96">
        <v>0</v>
      </c>
      <c r="BU304" s="96">
        <v>540148</v>
      </c>
      <c r="BV304" s="96">
        <v>0</v>
      </c>
      <c r="BW304" s="96">
        <v>0</v>
      </c>
      <c r="BX304" s="96">
        <v>0</v>
      </c>
      <c r="BY304" s="96">
        <v>0</v>
      </c>
      <c r="BZ304" s="96">
        <v>0</v>
      </c>
      <c r="CA304" s="96">
        <v>0</v>
      </c>
      <c r="CB304" s="96">
        <v>540148</v>
      </c>
      <c r="CC304" s="96">
        <v>0</v>
      </c>
      <c r="CD304" s="96">
        <v>540148</v>
      </c>
      <c r="CE304" s="96">
        <v>324</v>
      </c>
      <c r="CF304" s="96">
        <v>0</v>
      </c>
      <c r="CG304" s="96">
        <v>324</v>
      </c>
      <c r="CH304" s="96">
        <v>3546119</v>
      </c>
      <c r="CI304" s="96">
        <v>480766</v>
      </c>
      <c r="CJ304" s="96">
        <v>0</v>
      </c>
      <c r="CK304" s="96">
        <v>4026885</v>
      </c>
      <c r="CL304" s="96">
        <v>12428.66</v>
      </c>
      <c r="CM304" s="96">
        <v>0</v>
      </c>
      <c r="CN304" s="96">
        <v>0</v>
      </c>
      <c r="CO304" s="96">
        <v>0</v>
      </c>
      <c r="CP304" s="96">
        <v>0</v>
      </c>
      <c r="CQ304" s="96">
        <v>0</v>
      </c>
      <c r="CR304" s="96">
        <v>0</v>
      </c>
      <c r="CS304" s="96">
        <v>0</v>
      </c>
      <c r="CT304" s="96">
        <v>0</v>
      </c>
      <c r="CU304" s="96">
        <v>1690.68</v>
      </c>
      <c r="CV304" s="96">
        <v>0</v>
      </c>
      <c r="CW304" s="96">
        <v>0</v>
      </c>
      <c r="CX304" s="96">
        <v>0</v>
      </c>
      <c r="CY304" s="96">
        <v>0</v>
      </c>
      <c r="CZ304" s="96">
        <v>0</v>
      </c>
      <c r="DA304" s="96">
        <v>0</v>
      </c>
      <c r="DB304" s="96">
        <v>0</v>
      </c>
      <c r="DC304" s="96">
        <v>0</v>
      </c>
      <c r="DD304" s="96">
        <v>0</v>
      </c>
      <c r="DE304" s="96">
        <v>185562.54</v>
      </c>
      <c r="DF304" s="96">
        <v>430809.12</v>
      </c>
      <c r="DG304" s="96">
        <v>0</v>
      </c>
      <c r="DH304" s="96">
        <v>0</v>
      </c>
      <c r="DI304" s="96">
        <v>0</v>
      </c>
      <c r="DJ304" s="96">
        <v>0</v>
      </c>
      <c r="DK304" s="96">
        <v>0</v>
      </c>
      <c r="DL304" s="96">
        <v>616371.66</v>
      </c>
      <c r="DM304" s="96">
        <v>523915.91100000002</v>
      </c>
      <c r="DN304" s="96">
        <v>0</v>
      </c>
      <c r="DO304" s="96">
        <v>0</v>
      </c>
      <c r="DP304" s="96">
        <v>0</v>
      </c>
      <c r="DQ304" s="96">
        <v>0</v>
      </c>
      <c r="DR304" s="96">
        <v>0</v>
      </c>
      <c r="DS304" s="96">
        <v>0</v>
      </c>
      <c r="DT304" s="96">
        <v>0</v>
      </c>
      <c r="DU304" s="96">
        <v>0</v>
      </c>
      <c r="DV304" s="96">
        <v>0</v>
      </c>
      <c r="DW304" s="96">
        <v>0</v>
      </c>
      <c r="DX304" s="96">
        <v>0</v>
      </c>
    </row>
    <row r="305" spans="1:128" x14ac:dyDescent="0.2">
      <c r="A305" s="96">
        <v>4753</v>
      </c>
      <c r="B305" s="96" t="s">
        <v>447</v>
      </c>
      <c r="C305" s="96">
        <v>2692</v>
      </c>
      <c r="D305" s="96">
        <v>2699</v>
      </c>
      <c r="E305" s="96">
        <v>5391</v>
      </c>
      <c r="F305" s="96">
        <v>2696</v>
      </c>
      <c r="G305" s="96">
        <v>12</v>
      </c>
      <c r="H305" s="96">
        <v>0.31</v>
      </c>
      <c r="I305" s="96">
        <v>2720</v>
      </c>
      <c r="J305" s="96">
        <v>29268534</v>
      </c>
      <c r="K305" s="96">
        <v>10800670</v>
      </c>
      <c r="L305" s="96">
        <v>14758629</v>
      </c>
      <c r="M305" s="96">
        <v>0</v>
      </c>
      <c r="N305" s="96">
        <v>0</v>
      </c>
      <c r="O305" s="96">
        <v>0</v>
      </c>
      <c r="P305" s="96">
        <v>0</v>
      </c>
      <c r="Q305" s="96">
        <v>0</v>
      </c>
      <c r="R305" s="96">
        <v>3709235</v>
      </c>
      <c r="S305" s="96">
        <v>29644232</v>
      </c>
      <c r="T305" s="96">
        <v>0</v>
      </c>
      <c r="U305" s="96">
        <v>0</v>
      </c>
      <c r="V305" s="96">
        <v>0</v>
      </c>
      <c r="W305" s="96">
        <v>29644232</v>
      </c>
      <c r="X305" s="96">
        <v>3709235</v>
      </c>
      <c r="Y305" s="96">
        <v>0</v>
      </c>
      <c r="Z305" s="96">
        <v>25934997</v>
      </c>
      <c r="AA305" s="96">
        <v>1602095</v>
      </c>
      <c r="AB305" s="96">
        <v>0</v>
      </c>
      <c r="AC305" s="96">
        <v>1601095</v>
      </c>
      <c r="AD305" s="96">
        <v>0</v>
      </c>
      <c r="AE305" s="96">
        <v>0</v>
      </c>
      <c r="AF305" s="96">
        <v>1000</v>
      </c>
      <c r="AG305" s="96">
        <v>2371703.09</v>
      </c>
      <c r="AH305" s="96">
        <v>0</v>
      </c>
      <c r="AI305" s="96">
        <v>0</v>
      </c>
      <c r="AJ305" s="96">
        <v>0</v>
      </c>
      <c r="AK305" s="96">
        <v>2370703.09</v>
      </c>
      <c r="AL305" s="96">
        <v>28305700.09</v>
      </c>
      <c r="AM305" s="96">
        <v>0</v>
      </c>
      <c r="AN305" s="96">
        <v>0</v>
      </c>
      <c r="AO305" s="96">
        <v>28305700.09</v>
      </c>
      <c r="AP305" s="96">
        <v>28305700.09</v>
      </c>
      <c r="AQ305" s="96">
        <v>1000</v>
      </c>
      <c r="AR305" s="96">
        <v>2720000</v>
      </c>
      <c r="AS305" s="96">
        <v>2720000</v>
      </c>
      <c r="AT305" s="96">
        <v>9780</v>
      </c>
      <c r="AU305" s="96">
        <v>26601600</v>
      </c>
      <c r="AV305" s="96">
        <v>23881600</v>
      </c>
      <c r="AW305" s="96">
        <v>1704100.0899999999</v>
      </c>
      <c r="AX305" s="96">
        <v>500677</v>
      </c>
      <c r="AY305" s="96">
        <v>1361841107</v>
      </c>
      <c r="AZ305" s="96">
        <v>1930000</v>
      </c>
      <c r="BA305" s="96">
        <v>5249600000</v>
      </c>
      <c r="BB305" s="96">
        <v>5.1813E-4</v>
      </c>
      <c r="BC305" s="96">
        <v>3887758893</v>
      </c>
      <c r="BD305" s="96">
        <v>2014364.52</v>
      </c>
      <c r="BE305" s="96">
        <v>1149452</v>
      </c>
      <c r="BF305" s="96">
        <v>3126509440</v>
      </c>
      <c r="BG305" s="96">
        <v>7.6384199999999999E-3</v>
      </c>
      <c r="BH305" s="96">
        <v>1764668333</v>
      </c>
      <c r="BI305" s="96">
        <v>13479277.890000001</v>
      </c>
      <c r="BJ305" s="96">
        <v>573449</v>
      </c>
      <c r="BK305" s="96">
        <v>1559781280</v>
      </c>
      <c r="BL305" s="96">
        <v>1.09253E-3</v>
      </c>
      <c r="BM305" s="96">
        <v>197940173</v>
      </c>
      <c r="BN305" s="96">
        <v>216255.58</v>
      </c>
      <c r="BO305" s="96">
        <v>15709897.99</v>
      </c>
      <c r="BP305" s="96">
        <v>0</v>
      </c>
      <c r="BQ305" s="96">
        <v>0</v>
      </c>
      <c r="BR305" s="96">
        <v>-218912</v>
      </c>
      <c r="BS305" s="96">
        <v>-314</v>
      </c>
      <c r="BT305" s="96">
        <v>0</v>
      </c>
      <c r="BU305" s="96">
        <v>15490672</v>
      </c>
      <c r="BV305" s="96">
        <v>0</v>
      </c>
      <c r="BW305" s="96">
        <v>0</v>
      </c>
      <c r="BX305" s="96">
        <v>0</v>
      </c>
      <c r="BY305" s="96">
        <v>0</v>
      </c>
      <c r="BZ305" s="96">
        <v>0</v>
      </c>
      <c r="CA305" s="96">
        <v>4</v>
      </c>
      <c r="CB305" s="96">
        <v>15490676</v>
      </c>
      <c r="CC305" s="96">
        <v>0</v>
      </c>
      <c r="CD305" s="96">
        <v>15490676</v>
      </c>
      <c r="CE305" s="96">
        <v>2720</v>
      </c>
      <c r="CF305" s="96">
        <v>0</v>
      </c>
      <c r="CG305" s="96">
        <v>2720</v>
      </c>
      <c r="CH305" s="96">
        <v>25934997</v>
      </c>
      <c r="CI305" s="96">
        <v>2370703.09</v>
      </c>
      <c r="CJ305" s="96">
        <v>0</v>
      </c>
      <c r="CK305" s="96">
        <v>28305700.09</v>
      </c>
      <c r="CL305" s="96">
        <v>10406.51</v>
      </c>
      <c r="CM305" s="96">
        <v>0</v>
      </c>
      <c r="CN305" s="96">
        <v>0</v>
      </c>
      <c r="CO305" s="96">
        <v>0</v>
      </c>
      <c r="CP305" s="96">
        <v>0</v>
      </c>
      <c r="CQ305" s="96">
        <v>0</v>
      </c>
      <c r="CR305" s="96">
        <v>0</v>
      </c>
      <c r="CS305" s="96">
        <v>0</v>
      </c>
      <c r="CT305" s="96">
        <v>0</v>
      </c>
      <c r="CU305" s="96">
        <v>5775.7</v>
      </c>
      <c r="CV305" s="96">
        <v>0</v>
      </c>
      <c r="CW305" s="96">
        <v>0</v>
      </c>
      <c r="CX305" s="96">
        <v>0</v>
      </c>
      <c r="CY305" s="96">
        <v>0</v>
      </c>
      <c r="CZ305" s="96">
        <v>0</v>
      </c>
      <c r="DA305" s="96">
        <v>0</v>
      </c>
      <c r="DB305" s="96">
        <v>0</v>
      </c>
      <c r="DC305" s="96">
        <v>0</v>
      </c>
      <c r="DD305" s="96">
        <v>0</v>
      </c>
      <c r="DE305" s="96">
        <v>14959585.800000001</v>
      </c>
      <c r="DF305" s="96">
        <v>0</v>
      </c>
      <c r="DG305" s="96">
        <v>0</v>
      </c>
      <c r="DH305" s="96">
        <v>0</v>
      </c>
      <c r="DI305" s="96">
        <v>9552</v>
      </c>
      <c r="DJ305" s="96">
        <v>0</v>
      </c>
      <c r="DK305" s="96">
        <v>0</v>
      </c>
      <c r="DL305" s="96">
        <v>14950033.800000001</v>
      </c>
      <c r="DM305" s="96">
        <v>12707528.73</v>
      </c>
      <c r="DN305" s="96">
        <v>0</v>
      </c>
      <c r="DO305" s="96">
        <v>0</v>
      </c>
      <c r="DP305" s="96">
        <v>0</v>
      </c>
      <c r="DQ305" s="96">
        <v>0</v>
      </c>
      <c r="DR305" s="96">
        <v>0</v>
      </c>
      <c r="DS305" s="96">
        <v>0</v>
      </c>
      <c r="DT305" s="96">
        <v>0</v>
      </c>
      <c r="DU305" s="96">
        <v>0</v>
      </c>
      <c r="DV305" s="96">
        <v>0</v>
      </c>
      <c r="DW305" s="96">
        <v>12</v>
      </c>
      <c r="DX305" s="96">
        <v>0</v>
      </c>
    </row>
    <row r="306" spans="1:128" x14ac:dyDescent="0.2">
      <c r="A306" s="96">
        <v>4760</v>
      </c>
      <c r="B306" s="96" t="s">
        <v>448</v>
      </c>
      <c r="C306" s="96">
        <v>599</v>
      </c>
      <c r="D306" s="96">
        <v>598</v>
      </c>
      <c r="E306" s="96">
        <v>1197</v>
      </c>
      <c r="F306" s="96">
        <v>599</v>
      </c>
      <c r="G306" s="96">
        <v>21</v>
      </c>
      <c r="H306" s="96">
        <v>0</v>
      </c>
      <c r="I306" s="96">
        <v>628</v>
      </c>
      <c r="J306" s="96">
        <v>7702141</v>
      </c>
      <c r="K306" s="96">
        <v>2828233</v>
      </c>
      <c r="L306" s="96">
        <v>3854446</v>
      </c>
      <c r="M306" s="96">
        <v>0</v>
      </c>
      <c r="N306" s="96">
        <v>0</v>
      </c>
      <c r="O306" s="96">
        <v>0</v>
      </c>
      <c r="P306" s="96">
        <v>0</v>
      </c>
      <c r="Q306" s="96">
        <v>0</v>
      </c>
      <c r="R306" s="96">
        <v>1019462</v>
      </c>
      <c r="S306" s="96">
        <v>7714418</v>
      </c>
      <c r="T306" s="96">
        <v>0</v>
      </c>
      <c r="U306" s="96">
        <v>0</v>
      </c>
      <c r="V306" s="96">
        <v>0</v>
      </c>
      <c r="W306" s="96">
        <v>7714418</v>
      </c>
      <c r="X306" s="96">
        <v>1019462</v>
      </c>
      <c r="Y306" s="96">
        <v>0</v>
      </c>
      <c r="Z306" s="96">
        <v>6694956</v>
      </c>
      <c r="AA306" s="96">
        <v>1512081</v>
      </c>
      <c r="AB306" s="96">
        <v>0</v>
      </c>
      <c r="AC306" s="96">
        <v>1444325</v>
      </c>
      <c r="AD306" s="96">
        <v>0</v>
      </c>
      <c r="AE306" s="96">
        <v>0</v>
      </c>
      <c r="AF306" s="96">
        <v>67756</v>
      </c>
      <c r="AG306" s="96">
        <v>1513095</v>
      </c>
      <c r="AH306" s="96">
        <v>0</v>
      </c>
      <c r="AI306" s="96">
        <v>0</v>
      </c>
      <c r="AJ306" s="96">
        <v>0</v>
      </c>
      <c r="AK306" s="96">
        <v>1445339</v>
      </c>
      <c r="AL306" s="96">
        <v>8140295</v>
      </c>
      <c r="AM306" s="96">
        <v>0</v>
      </c>
      <c r="AN306" s="96">
        <v>0</v>
      </c>
      <c r="AO306" s="96">
        <v>8140295</v>
      </c>
      <c r="AP306" s="96">
        <v>8140295</v>
      </c>
      <c r="AQ306" s="96">
        <v>1000</v>
      </c>
      <c r="AR306" s="96">
        <v>628000</v>
      </c>
      <c r="AS306" s="96">
        <v>628000</v>
      </c>
      <c r="AT306" s="96">
        <v>9780</v>
      </c>
      <c r="AU306" s="96">
        <v>6141840</v>
      </c>
      <c r="AV306" s="96">
        <v>5513840</v>
      </c>
      <c r="AW306" s="96">
        <v>1998455</v>
      </c>
      <c r="AX306" s="96">
        <v>521123</v>
      </c>
      <c r="AY306" s="96">
        <v>327265128</v>
      </c>
      <c r="AZ306" s="96">
        <v>1930000</v>
      </c>
      <c r="BA306" s="96">
        <v>1212040000</v>
      </c>
      <c r="BB306" s="96">
        <v>5.1813E-4</v>
      </c>
      <c r="BC306" s="96">
        <v>884774872</v>
      </c>
      <c r="BD306" s="96">
        <v>458428.4</v>
      </c>
      <c r="BE306" s="96">
        <v>1149452</v>
      </c>
      <c r="BF306" s="96">
        <v>721855856</v>
      </c>
      <c r="BG306" s="96">
        <v>7.6384199999999999E-3</v>
      </c>
      <c r="BH306" s="96">
        <v>394590728</v>
      </c>
      <c r="BI306" s="96">
        <v>3014049.71</v>
      </c>
      <c r="BJ306" s="96">
        <v>573449</v>
      </c>
      <c r="BK306" s="96">
        <v>360125972</v>
      </c>
      <c r="BL306" s="96">
        <v>5.5493199999999999E-3</v>
      </c>
      <c r="BM306" s="96">
        <v>32860844</v>
      </c>
      <c r="BN306" s="96">
        <v>182355.34</v>
      </c>
      <c r="BO306" s="96">
        <v>3654833.45</v>
      </c>
      <c r="BP306" s="96">
        <v>0</v>
      </c>
      <c r="BQ306" s="96">
        <v>0</v>
      </c>
      <c r="BR306" s="96">
        <v>-50929</v>
      </c>
      <c r="BS306" s="96">
        <v>-342</v>
      </c>
      <c r="BT306" s="96">
        <v>0</v>
      </c>
      <c r="BU306" s="96">
        <v>3603562</v>
      </c>
      <c r="BV306" s="96">
        <v>0</v>
      </c>
      <c r="BW306" s="96">
        <v>0</v>
      </c>
      <c r="BX306" s="96">
        <v>0</v>
      </c>
      <c r="BY306" s="96">
        <v>0</v>
      </c>
      <c r="BZ306" s="96">
        <v>0</v>
      </c>
      <c r="CA306" s="96">
        <v>5</v>
      </c>
      <c r="CB306" s="96">
        <v>3603567</v>
      </c>
      <c r="CC306" s="96">
        <v>0</v>
      </c>
      <c r="CD306" s="96">
        <v>3603567</v>
      </c>
      <c r="CE306" s="96">
        <v>628</v>
      </c>
      <c r="CF306" s="96">
        <v>0</v>
      </c>
      <c r="CG306" s="96">
        <v>628</v>
      </c>
      <c r="CH306" s="96">
        <v>6694956</v>
      </c>
      <c r="CI306" s="96">
        <v>1445339</v>
      </c>
      <c r="CJ306" s="96">
        <v>0</v>
      </c>
      <c r="CK306" s="96">
        <v>8140295</v>
      </c>
      <c r="CL306" s="96">
        <v>12962.25</v>
      </c>
      <c r="CM306" s="96">
        <v>0</v>
      </c>
      <c r="CN306" s="96">
        <v>0</v>
      </c>
      <c r="CO306" s="96">
        <v>0</v>
      </c>
      <c r="CP306" s="96">
        <v>0</v>
      </c>
      <c r="CQ306" s="96">
        <v>0</v>
      </c>
      <c r="CR306" s="96">
        <v>0</v>
      </c>
      <c r="CS306" s="96">
        <v>0</v>
      </c>
      <c r="CT306" s="96">
        <v>0</v>
      </c>
      <c r="CU306" s="96">
        <v>5819.8</v>
      </c>
      <c r="CV306" s="96">
        <v>0</v>
      </c>
      <c r="CW306" s="96">
        <v>0</v>
      </c>
      <c r="CX306" s="96">
        <v>0</v>
      </c>
      <c r="CY306" s="96">
        <v>0</v>
      </c>
      <c r="CZ306" s="96">
        <v>0</v>
      </c>
      <c r="DA306" s="96">
        <v>0</v>
      </c>
      <c r="DB306" s="96">
        <v>0</v>
      </c>
      <c r="DC306" s="96">
        <v>0</v>
      </c>
      <c r="DD306" s="96">
        <v>0</v>
      </c>
      <c r="DE306" s="96">
        <v>3906694.96</v>
      </c>
      <c r="DF306" s="96">
        <v>0</v>
      </c>
      <c r="DG306" s="96">
        <v>0</v>
      </c>
      <c r="DH306" s="96">
        <v>0</v>
      </c>
      <c r="DI306" s="96">
        <v>0</v>
      </c>
      <c r="DJ306" s="96">
        <v>0</v>
      </c>
      <c r="DK306" s="96">
        <v>0</v>
      </c>
      <c r="DL306" s="96">
        <v>3906694.96</v>
      </c>
      <c r="DM306" s="96">
        <v>3320690.716</v>
      </c>
      <c r="DN306" s="96">
        <v>0</v>
      </c>
      <c r="DO306" s="96">
        <v>0</v>
      </c>
      <c r="DP306" s="96">
        <v>0</v>
      </c>
      <c r="DQ306" s="96">
        <v>0</v>
      </c>
      <c r="DR306" s="96">
        <v>0</v>
      </c>
      <c r="DS306" s="96">
        <v>0</v>
      </c>
      <c r="DT306" s="96">
        <v>0</v>
      </c>
      <c r="DU306" s="96">
        <v>0</v>
      </c>
      <c r="DV306" s="96">
        <v>0</v>
      </c>
      <c r="DW306" s="96">
        <v>8</v>
      </c>
      <c r="DX306" s="96">
        <v>0</v>
      </c>
    </row>
    <row r="307" spans="1:128" x14ac:dyDescent="0.2">
      <c r="A307" s="96">
        <v>4781</v>
      </c>
      <c r="B307" s="96" t="s">
        <v>449</v>
      </c>
      <c r="C307" s="96">
        <v>2430</v>
      </c>
      <c r="D307" s="96">
        <v>2403</v>
      </c>
      <c r="E307" s="96">
        <v>4833</v>
      </c>
      <c r="F307" s="96">
        <v>2417</v>
      </c>
      <c r="G307" s="96">
        <v>46</v>
      </c>
      <c r="H307" s="96">
        <v>0.51</v>
      </c>
      <c r="I307" s="96">
        <v>2464</v>
      </c>
      <c r="J307" s="96">
        <v>31513640</v>
      </c>
      <c r="K307" s="96">
        <v>25141936</v>
      </c>
      <c r="L307" s="96">
        <v>3230614</v>
      </c>
      <c r="M307" s="96">
        <v>0</v>
      </c>
      <c r="N307" s="96">
        <v>0</v>
      </c>
      <c r="O307" s="96">
        <v>0</v>
      </c>
      <c r="P307" s="96">
        <v>0</v>
      </c>
      <c r="Q307" s="96">
        <v>0</v>
      </c>
      <c r="R307" s="96">
        <v>3141090</v>
      </c>
      <c r="S307" s="96">
        <v>30193137</v>
      </c>
      <c r="T307" s="96">
        <v>9300</v>
      </c>
      <c r="U307" s="96">
        <v>0</v>
      </c>
      <c r="V307" s="96">
        <v>18000</v>
      </c>
      <c r="W307" s="96">
        <v>30165837</v>
      </c>
      <c r="X307" s="96">
        <v>3141090</v>
      </c>
      <c r="Y307" s="96">
        <v>0</v>
      </c>
      <c r="Z307" s="96">
        <v>27024747</v>
      </c>
      <c r="AA307" s="96">
        <v>1818310</v>
      </c>
      <c r="AB307" s="96">
        <v>9300</v>
      </c>
      <c r="AC307" s="96">
        <v>1290492</v>
      </c>
      <c r="AD307" s="96">
        <v>0</v>
      </c>
      <c r="AE307" s="96">
        <v>0</v>
      </c>
      <c r="AF307" s="96">
        <v>518518</v>
      </c>
      <c r="AG307" s="96">
        <v>1818310</v>
      </c>
      <c r="AH307" s="96">
        <v>0</v>
      </c>
      <c r="AI307" s="96">
        <v>0</v>
      </c>
      <c r="AJ307" s="96">
        <v>0</v>
      </c>
      <c r="AK307" s="96">
        <v>1299792</v>
      </c>
      <c r="AL307" s="96">
        <v>28324539</v>
      </c>
      <c r="AM307" s="96">
        <v>0</v>
      </c>
      <c r="AN307" s="96">
        <v>0</v>
      </c>
      <c r="AO307" s="96">
        <v>28324539</v>
      </c>
      <c r="AP307" s="96">
        <v>28324539</v>
      </c>
      <c r="AQ307" s="96">
        <v>1000</v>
      </c>
      <c r="AR307" s="96">
        <v>2464000</v>
      </c>
      <c r="AS307" s="96">
        <v>2464000</v>
      </c>
      <c r="AT307" s="96">
        <v>9780</v>
      </c>
      <c r="AU307" s="96">
        <v>24097920</v>
      </c>
      <c r="AV307" s="96">
        <v>21633920</v>
      </c>
      <c r="AW307" s="96">
        <v>4226619</v>
      </c>
      <c r="AX307" s="96">
        <v>932676</v>
      </c>
      <c r="AY307" s="96">
        <v>2298113929</v>
      </c>
      <c r="AZ307" s="96">
        <v>1930000</v>
      </c>
      <c r="BA307" s="96">
        <v>4755520000</v>
      </c>
      <c r="BB307" s="96">
        <v>5.1813E-4</v>
      </c>
      <c r="BC307" s="96">
        <v>2457406071</v>
      </c>
      <c r="BD307" s="96">
        <v>1273255.81</v>
      </c>
      <c r="BE307" s="96">
        <v>1149452</v>
      </c>
      <c r="BF307" s="96">
        <v>2832249728</v>
      </c>
      <c r="BG307" s="96">
        <v>7.6384199999999999E-3</v>
      </c>
      <c r="BH307" s="96">
        <v>534135799</v>
      </c>
      <c r="BI307" s="96">
        <v>4079953.57</v>
      </c>
      <c r="BJ307" s="96">
        <v>573449</v>
      </c>
      <c r="BK307" s="96">
        <v>1412978336</v>
      </c>
      <c r="BL307" s="96">
        <v>2.9912799999999998E-3</v>
      </c>
      <c r="BM307" s="96">
        <v>-885135593</v>
      </c>
      <c r="BN307" s="96">
        <v>-2647688.4</v>
      </c>
      <c r="BO307" s="96">
        <v>2705520.98</v>
      </c>
      <c r="BP307" s="96">
        <v>0</v>
      </c>
      <c r="BQ307" s="96">
        <v>0</v>
      </c>
      <c r="BR307" s="96">
        <v>-37700</v>
      </c>
      <c r="BS307" s="96">
        <v>-531</v>
      </c>
      <c r="BT307" s="96">
        <v>0</v>
      </c>
      <c r="BU307" s="96">
        <v>2667290</v>
      </c>
      <c r="BV307" s="96">
        <v>75503.92</v>
      </c>
      <c r="BW307" s="96">
        <v>0</v>
      </c>
      <c r="BX307" s="96">
        <v>-1052</v>
      </c>
      <c r="BY307" s="96">
        <v>531</v>
      </c>
      <c r="BZ307" s="96">
        <v>74983</v>
      </c>
      <c r="CA307" s="96">
        <v>-1</v>
      </c>
      <c r="CB307" s="96">
        <v>2742272</v>
      </c>
      <c r="CC307" s="96">
        <v>0</v>
      </c>
      <c r="CD307" s="96">
        <v>2742272</v>
      </c>
      <c r="CE307" s="96">
        <v>2464</v>
      </c>
      <c r="CF307" s="96">
        <v>0</v>
      </c>
      <c r="CG307" s="96">
        <v>2464</v>
      </c>
      <c r="CH307" s="96">
        <v>27024747</v>
      </c>
      <c r="CI307" s="96">
        <v>1299792</v>
      </c>
      <c r="CJ307" s="96">
        <v>0</v>
      </c>
      <c r="CK307" s="96">
        <v>28324539</v>
      </c>
      <c r="CL307" s="96">
        <v>11495.35</v>
      </c>
      <c r="CM307" s="96">
        <v>0</v>
      </c>
      <c r="CN307" s="96">
        <v>0</v>
      </c>
      <c r="CO307" s="96">
        <v>0</v>
      </c>
      <c r="CP307" s="96">
        <v>0</v>
      </c>
      <c r="CQ307" s="96">
        <v>0</v>
      </c>
      <c r="CR307" s="96">
        <v>0</v>
      </c>
      <c r="CS307" s="96">
        <v>0</v>
      </c>
      <c r="CT307" s="96">
        <v>0</v>
      </c>
      <c r="CU307" s="96">
        <v>1098.02</v>
      </c>
      <c r="CV307" s="96">
        <v>0</v>
      </c>
      <c r="CW307" s="96">
        <v>0</v>
      </c>
      <c r="CX307" s="96">
        <v>0</v>
      </c>
      <c r="CY307" s="96">
        <v>0</v>
      </c>
      <c r="CZ307" s="96">
        <v>0</v>
      </c>
      <c r="DA307" s="96">
        <v>0</v>
      </c>
      <c r="DB307" s="96">
        <v>0</v>
      </c>
      <c r="DC307" s="96">
        <v>0</v>
      </c>
      <c r="DD307" s="96">
        <v>0</v>
      </c>
      <c r="DE307" s="96">
        <v>2128241.12</v>
      </c>
      <c r="DF307" s="96">
        <v>1143552.8799999999</v>
      </c>
      <c r="DG307" s="96">
        <v>0</v>
      </c>
      <c r="DH307" s="96">
        <v>0</v>
      </c>
      <c r="DI307" s="96">
        <v>0</v>
      </c>
      <c r="DJ307" s="96">
        <v>0</v>
      </c>
      <c r="DK307" s="96">
        <v>0</v>
      </c>
      <c r="DL307" s="96">
        <v>3271794</v>
      </c>
      <c r="DM307" s="96">
        <v>2781024.9</v>
      </c>
      <c r="DN307" s="96">
        <v>0</v>
      </c>
      <c r="DO307" s="96">
        <v>75503.92</v>
      </c>
      <c r="DP307" s="96">
        <v>75503.92</v>
      </c>
      <c r="DQ307" s="96">
        <v>75503.92</v>
      </c>
      <c r="DR307" s="96">
        <v>0</v>
      </c>
      <c r="DS307" s="96">
        <v>-1052</v>
      </c>
      <c r="DT307" s="96">
        <v>531</v>
      </c>
      <c r="DU307" s="96">
        <v>74983</v>
      </c>
      <c r="DV307" s="96">
        <v>0</v>
      </c>
      <c r="DW307" s="96">
        <v>0</v>
      </c>
      <c r="DX307" s="96">
        <v>0</v>
      </c>
    </row>
    <row r="308" spans="1:128" x14ac:dyDescent="0.2">
      <c r="A308" s="96">
        <v>4795</v>
      </c>
      <c r="B308" s="96" t="s">
        <v>450</v>
      </c>
      <c r="C308" s="96">
        <v>482</v>
      </c>
      <c r="D308" s="96">
        <v>478</v>
      </c>
      <c r="E308" s="96">
        <v>960</v>
      </c>
      <c r="F308" s="96">
        <v>480</v>
      </c>
      <c r="G308" s="96">
        <v>13</v>
      </c>
      <c r="H308" s="96">
        <v>0</v>
      </c>
      <c r="I308" s="96">
        <v>493</v>
      </c>
      <c r="J308" s="96">
        <v>5442333</v>
      </c>
      <c r="K308" s="96">
        <v>1680972</v>
      </c>
      <c r="L308" s="96">
        <v>2704458</v>
      </c>
      <c r="M308" s="96">
        <v>0</v>
      </c>
      <c r="N308" s="96">
        <v>0</v>
      </c>
      <c r="O308" s="96">
        <v>0</v>
      </c>
      <c r="P308" s="96">
        <v>0</v>
      </c>
      <c r="Q308" s="96">
        <v>0</v>
      </c>
      <c r="R308" s="96">
        <v>1056903</v>
      </c>
      <c r="S308" s="96">
        <v>5442531</v>
      </c>
      <c r="T308" s="96">
        <v>0</v>
      </c>
      <c r="U308" s="96">
        <v>0</v>
      </c>
      <c r="V308" s="96">
        <v>0</v>
      </c>
      <c r="W308" s="96">
        <v>5442531</v>
      </c>
      <c r="X308" s="96">
        <v>1056903</v>
      </c>
      <c r="Y308" s="96">
        <v>0</v>
      </c>
      <c r="Z308" s="96">
        <v>4385628</v>
      </c>
      <c r="AA308" s="96">
        <v>788231</v>
      </c>
      <c r="AB308" s="96">
        <v>0</v>
      </c>
      <c r="AC308" s="96">
        <v>788231</v>
      </c>
      <c r="AD308" s="96">
        <v>0</v>
      </c>
      <c r="AE308" s="96">
        <v>0</v>
      </c>
      <c r="AF308" s="96">
        <v>0</v>
      </c>
      <c r="AG308" s="96">
        <v>803855.97</v>
      </c>
      <c r="AH308" s="96">
        <v>0</v>
      </c>
      <c r="AI308" s="96">
        <v>0</v>
      </c>
      <c r="AJ308" s="96">
        <v>0</v>
      </c>
      <c r="AK308" s="96">
        <v>803855.97</v>
      </c>
      <c r="AL308" s="96">
        <v>5189483.97</v>
      </c>
      <c r="AM308" s="96">
        <v>0</v>
      </c>
      <c r="AN308" s="96">
        <v>0</v>
      </c>
      <c r="AO308" s="96">
        <v>5189483.97</v>
      </c>
      <c r="AP308" s="96">
        <v>5189483.97</v>
      </c>
      <c r="AQ308" s="96">
        <v>1000</v>
      </c>
      <c r="AR308" s="96">
        <v>493000</v>
      </c>
      <c r="AS308" s="96">
        <v>493000</v>
      </c>
      <c r="AT308" s="96">
        <v>9780</v>
      </c>
      <c r="AU308" s="96">
        <v>4821540</v>
      </c>
      <c r="AV308" s="96">
        <v>4328540</v>
      </c>
      <c r="AW308" s="96">
        <v>367943.96999999974</v>
      </c>
      <c r="AX308" s="96">
        <v>525387</v>
      </c>
      <c r="AY308" s="96">
        <v>259015621</v>
      </c>
      <c r="AZ308" s="96">
        <v>1930000</v>
      </c>
      <c r="BA308" s="96">
        <v>951490000</v>
      </c>
      <c r="BB308" s="96">
        <v>5.1813E-4</v>
      </c>
      <c r="BC308" s="96">
        <v>692474379</v>
      </c>
      <c r="BD308" s="96">
        <v>358791.75</v>
      </c>
      <c r="BE308" s="96">
        <v>1149452</v>
      </c>
      <c r="BF308" s="96">
        <v>566679836</v>
      </c>
      <c r="BG308" s="96">
        <v>7.6384199999999999E-3</v>
      </c>
      <c r="BH308" s="96">
        <v>307664215</v>
      </c>
      <c r="BI308" s="96">
        <v>2350068.4900000002</v>
      </c>
      <c r="BJ308" s="96">
        <v>573449</v>
      </c>
      <c r="BK308" s="96">
        <v>282710357</v>
      </c>
      <c r="BL308" s="96">
        <v>1.30149E-3</v>
      </c>
      <c r="BM308" s="96">
        <v>23694736</v>
      </c>
      <c r="BN308" s="96">
        <v>30838.46</v>
      </c>
      <c r="BO308" s="96">
        <v>2739698.7</v>
      </c>
      <c r="BP308" s="96">
        <v>0</v>
      </c>
      <c r="BQ308" s="96">
        <v>0</v>
      </c>
      <c r="BR308" s="96">
        <v>-38177</v>
      </c>
      <c r="BS308" s="96">
        <v>-59</v>
      </c>
      <c r="BT308" s="96">
        <v>0</v>
      </c>
      <c r="BU308" s="96">
        <v>2701463</v>
      </c>
      <c r="BV308" s="96">
        <v>0</v>
      </c>
      <c r="BW308" s="96">
        <v>0</v>
      </c>
      <c r="BX308" s="96">
        <v>0</v>
      </c>
      <c r="BY308" s="96">
        <v>0</v>
      </c>
      <c r="BZ308" s="96">
        <v>0</v>
      </c>
      <c r="CA308" s="96">
        <v>0</v>
      </c>
      <c r="CB308" s="96">
        <v>2701463</v>
      </c>
      <c r="CC308" s="96">
        <v>0</v>
      </c>
      <c r="CD308" s="96">
        <v>2701463</v>
      </c>
      <c r="CE308" s="96">
        <v>493</v>
      </c>
      <c r="CF308" s="96">
        <v>0</v>
      </c>
      <c r="CG308" s="96">
        <v>493</v>
      </c>
      <c r="CH308" s="96">
        <v>4385628</v>
      </c>
      <c r="CI308" s="96">
        <v>803855.97</v>
      </c>
      <c r="CJ308" s="96">
        <v>0</v>
      </c>
      <c r="CK308" s="96">
        <v>5189483.97</v>
      </c>
      <c r="CL308" s="96">
        <v>10526.34</v>
      </c>
      <c r="CM308" s="96">
        <v>0</v>
      </c>
      <c r="CN308" s="96">
        <v>0</v>
      </c>
      <c r="CO308" s="96">
        <v>0</v>
      </c>
      <c r="CP308" s="96">
        <v>0</v>
      </c>
      <c r="CQ308" s="96">
        <v>0</v>
      </c>
      <c r="CR308" s="96">
        <v>0</v>
      </c>
      <c r="CS308" s="96">
        <v>0</v>
      </c>
      <c r="CT308" s="96">
        <v>0</v>
      </c>
      <c r="CU308" s="96">
        <v>5557.2</v>
      </c>
      <c r="CV308" s="96">
        <v>0</v>
      </c>
      <c r="CW308" s="96">
        <v>0</v>
      </c>
      <c r="CX308" s="96">
        <v>0</v>
      </c>
      <c r="CY308" s="96">
        <v>0</v>
      </c>
      <c r="CZ308" s="96">
        <v>0</v>
      </c>
      <c r="DA308" s="96">
        <v>0</v>
      </c>
      <c r="DB308" s="96">
        <v>0</v>
      </c>
      <c r="DC308" s="96">
        <v>0</v>
      </c>
      <c r="DD308" s="96">
        <v>0</v>
      </c>
      <c r="DE308" s="96">
        <v>2708716.3</v>
      </c>
      <c r="DF308" s="96">
        <v>0</v>
      </c>
      <c r="DG308" s="96">
        <v>0</v>
      </c>
      <c r="DH308" s="96">
        <v>0</v>
      </c>
      <c r="DI308" s="96">
        <v>0</v>
      </c>
      <c r="DJ308" s="96">
        <v>0</v>
      </c>
      <c r="DK308" s="96">
        <v>0</v>
      </c>
      <c r="DL308" s="96">
        <v>2708716.3</v>
      </c>
      <c r="DM308" s="96">
        <v>2302408.855</v>
      </c>
      <c r="DN308" s="96">
        <v>0</v>
      </c>
      <c r="DO308" s="96">
        <v>0</v>
      </c>
      <c r="DP308" s="96">
        <v>0</v>
      </c>
      <c r="DQ308" s="96">
        <v>0</v>
      </c>
      <c r="DR308" s="96">
        <v>0</v>
      </c>
      <c r="DS308" s="96">
        <v>0</v>
      </c>
      <c r="DT308" s="96">
        <v>0</v>
      </c>
      <c r="DU308" s="96">
        <v>0</v>
      </c>
      <c r="DV308" s="96">
        <v>0</v>
      </c>
      <c r="DW308" s="96">
        <v>0</v>
      </c>
      <c r="DX308" s="96">
        <v>0</v>
      </c>
    </row>
    <row r="309" spans="1:128" x14ac:dyDescent="0.2">
      <c r="A309" s="96">
        <v>4802</v>
      </c>
      <c r="B309" s="96" t="s">
        <v>451</v>
      </c>
      <c r="C309" s="96">
        <v>2215</v>
      </c>
      <c r="D309" s="96">
        <v>2220</v>
      </c>
      <c r="E309" s="96">
        <v>4435</v>
      </c>
      <c r="F309" s="96">
        <v>2218</v>
      </c>
      <c r="G309" s="96">
        <v>63</v>
      </c>
      <c r="H309" s="96">
        <v>0.11</v>
      </c>
      <c r="I309" s="96">
        <v>2281</v>
      </c>
      <c r="J309" s="96">
        <v>28477128</v>
      </c>
      <c r="K309" s="96">
        <v>15250154</v>
      </c>
      <c r="L309" s="96">
        <v>10084167</v>
      </c>
      <c r="M309" s="96">
        <v>0</v>
      </c>
      <c r="N309" s="96">
        <v>0</v>
      </c>
      <c r="O309" s="96">
        <v>0</v>
      </c>
      <c r="P309" s="96">
        <v>0</v>
      </c>
      <c r="Q309" s="96">
        <v>3000</v>
      </c>
      <c r="R309" s="96">
        <v>3139807</v>
      </c>
      <c r="S309" s="96">
        <v>26707872</v>
      </c>
      <c r="T309" s="96">
        <v>0</v>
      </c>
      <c r="U309" s="96">
        <v>0</v>
      </c>
      <c r="V309" s="96">
        <v>4000</v>
      </c>
      <c r="W309" s="96">
        <v>26703872</v>
      </c>
      <c r="X309" s="96">
        <v>3139807</v>
      </c>
      <c r="Y309" s="96">
        <v>0</v>
      </c>
      <c r="Z309" s="96">
        <v>23564065</v>
      </c>
      <c r="AA309" s="96">
        <v>429850</v>
      </c>
      <c r="AB309" s="96">
        <v>0</v>
      </c>
      <c r="AC309" s="96">
        <v>429750</v>
      </c>
      <c r="AD309" s="96">
        <v>0</v>
      </c>
      <c r="AE309" s="96">
        <v>0</v>
      </c>
      <c r="AF309" s="96">
        <v>100</v>
      </c>
      <c r="AG309" s="96">
        <v>2392362</v>
      </c>
      <c r="AH309" s="96">
        <v>0</v>
      </c>
      <c r="AI309" s="96">
        <v>0</v>
      </c>
      <c r="AJ309" s="96">
        <v>0</v>
      </c>
      <c r="AK309" s="96">
        <v>2392262</v>
      </c>
      <c r="AL309" s="96">
        <v>25956327</v>
      </c>
      <c r="AM309" s="96">
        <v>0</v>
      </c>
      <c r="AN309" s="96">
        <v>0</v>
      </c>
      <c r="AO309" s="96">
        <v>25956327</v>
      </c>
      <c r="AP309" s="96">
        <v>25956327</v>
      </c>
      <c r="AQ309" s="96">
        <v>1000</v>
      </c>
      <c r="AR309" s="96">
        <v>2281000</v>
      </c>
      <c r="AS309" s="96">
        <v>2281000</v>
      </c>
      <c r="AT309" s="96">
        <v>9780</v>
      </c>
      <c r="AU309" s="96">
        <v>22308180</v>
      </c>
      <c r="AV309" s="96">
        <v>20027180</v>
      </c>
      <c r="AW309" s="96">
        <v>3648147</v>
      </c>
      <c r="AX309" s="96">
        <v>638976</v>
      </c>
      <c r="AY309" s="96">
        <v>1457504948</v>
      </c>
      <c r="AZ309" s="96">
        <v>1930000</v>
      </c>
      <c r="BA309" s="96">
        <v>4402330000</v>
      </c>
      <c r="BB309" s="96">
        <v>5.1813E-4</v>
      </c>
      <c r="BC309" s="96">
        <v>2944825052</v>
      </c>
      <c r="BD309" s="96">
        <v>1525802.2</v>
      </c>
      <c r="BE309" s="96">
        <v>1149452</v>
      </c>
      <c r="BF309" s="96">
        <v>2621900012</v>
      </c>
      <c r="BG309" s="96">
        <v>7.6384199999999999E-3</v>
      </c>
      <c r="BH309" s="96">
        <v>1164395064</v>
      </c>
      <c r="BI309" s="96">
        <v>8894138.5399999991</v>
      </c>
      <c r="BJ309" s="96">
        <v>573449</v>
      </c>
      <c r="BK309" s="96">
        <v>1308037169</v>
      </c>
      <c r="BL309" s="96">
        <v>2.7890200000000001E-3</v>
      </c>
      <c r="BM309" s="96">
        <v>-149467779</v>
      </c>
      <c r="BN309" s="96">
        <v>-416868.62</v>
      </c>
      <c r="BO309" s="96">
        <v>10003072.119999999</v>
      </c>
      <c r="BP309" s="96">
        <v>0</v>
      </c>
      <c r="BQ309" s="96">
        <v>0</v>
      </c>
      <c r="BR309" s="96">
        <v>-139389</v>
      </c>
      <c r="BS309" s="96">
        <v>-328</v>
      </c>
      <c r="BT309" s="96">
        <v>0</v>
      </c>
      <c r="BU309" s="96">
        <v>9863355</v>
      </c>
      <c r="BV309" s="96">
        <v>0</v>
      </c>
      <c r="BW309" s="96">
        <v>0</v>
      </c>
      <c r="BX309" s="96">
        <v>0</v>
      </c>
      <c r="BY309" s="96">
        <v>0</v>
      </c>
      <c r="BZ309" s="96">
        <v>0</v>
      </c>
      <c r="CA309" s="96">
        <v>5</v>
      </c>
      <c r="CB309" s="96">
        <v>9863360</v>
      </c>
      <c r="CC309" s="96">
        <v>0</v>
      </c>
      <c r="CD309" s="96">
        <v>9863360</v>
      </c>
      <c r="CE309" s="96">
        <v>2281</v>
      </c>
      <c r="CF309" s="96">
        <v>0</v>
      </c>
      <c r="CG309" s="96">
        <v>2281</v>
      </c>
      <c r="CH309" s="96">
        <v>23564065</v>
      </c>
      <c r="CI309" s="96">
        <v>2392262</v>
      </c>
      <c r="CJ309" s="96">
        <v>0</v>
      </c>
      <c r="CK309" s="96">
        <v>25956327</v>
      </c>
      <c r="CL309" s="96">
        <v>11379.36</v>
      </c>
      <c r="CM309" s="96">
        <v>0</v>
      </c>
      <c r="CN309" s="96">
        <v>0</v>
      </c>
      <c r="CO309" s="96">
        <v>0</v>
      </c>
      <c r="CP309" s="96">
        <v>0</v>
      </c>
      <c r="CQ309" s="96">
        <v>0</v>
      </c>
      <c r="CR309" s="96">
        <v>0</v>
      </c>
      <c r="CS309" s="96">
        <v>0</v>
      </c>
      <c r="CT309" s="96">
        <v>0</v>
      </c>
      <c r="CU309" s="96">
        <v>4385.3900000000003</v>
      </c>
      <c r="CV309" s="96">
        <v>0</v>
      </c>
      <c r="CW309" s="96">
        <v>0</v>
      </c>
      <c r="CX309" s="96">
        <v>0</v>
      </c>
      <c r="CY309" s="96">
        <v>0</v>
      </c>
      <c r="CZ309" s="96">
        <v>0</v>
      </c>
      <c r="DA309" s="96">
        <v>0</v>
      </c>
      <c r="DB309" s="96">
        <v>0</v>
      </c>
      <c r="DC309" s="96">
        <v>0</v>
      </c>
      <c r="DD309" s="96">
        <v>0</v>
      </c>
      <c r="DE309" s="96">
        <v>10220625.619999999</v>
      </c>
      <c r="DF309" s="96">
        <v>0</v>
      </c>
      <c r="DG309" s="96">
        <v>0</v>
      </c>
      <c r="DH309" s="96">
        <v>0</v>
      </c>
      <c r="DI309" s="96">
        <v>0</v>
      </c>
      <c r="DJ309" s="96">
        <v>0</v>
      </c>
      <c r="DK309" s="96">
        <v>0</v>
      </c>
      <c r="DL309" s="96">
        <v>10220625.619999999</v>
      </c>
      <c r="DM309" s="96">
        <v>8687531.7769999988</v>
      </c>
      <c r="DN309" s="96">
        <v>0</v>
      </c>
      <c r="DO309" s="96">
        <v>0</v>
      </c>
      <c r="DP309" s="96">
        <v>0</v>
      </c>
      <c r="DQ309" s="96">
        <v>0</v>
      </c>
      <c r="DR309" s="96">
        <v>0</v>
      </c>
      <c r="DS309" s="96">
        <v>0</v>
      </c>
      <c r="DT309" s="96">
        <v>0</v>
      </c>
      <c r="DU309" s="96">
        <v>0</v>
      </c>
      <c r="DV309" s="96">
        <v>0</v>
      </c>
      <c r="DW309" s="96">
        <v>0</v>
      </c>
      <c r="DX309" s="96">
        <v>0</v>
      </c>
    </row>
    <row r="310" spans="1:128" x14ac:dyDescent="0.2">
      <c r="A310" s="96">
        <v>4820</v>
      </c>
      <c r="B310" s="96" t="s">
        <v>452</v>
      </c>
      <c r="C310" s="96">
        <v>406</v>
      </c>
      <c r="D310" s="96">
        <v>402</v>
      </c>
      <c r="E310" s="96">
        <v>808</v>
      </c>
      <c r="F310" s="96">
        <v>404</v>
      </c>
      <c r="G310" s="96">
        <v>3</v>
      </c>
      <c r="H310" s="96">
        <v>0</v>
      </c>
      <c r="I310" s="96">
        <v>407</v>
      </c>
      <c r="J310" s="96">
        <v>5191420</v>
      </c>
      <c r="K310" s="96">
        <v>3497330</v>
      </c>
      <c r="L310" s="96">
        <v>1089713</v>
      </c>
      <c r="M310" s="96">
        <v>0</v>
      </c>
      <c r="N310" s="96">
        <v>0</v>
      </c>
      <c r="O310" s="96">
        <v>0</v>
      </c>
      <c r="P310" s="96">
        <v>0</v>
      </c>
      <c r="Q310" s="96">
        <v>13250</v>
      </c>
      <c r="R310" s="96">
        <v>591127</v>
      </c>
      <c r="S310" s="96">
        <v>5191420</v>
      </c>
      <c r="T310" s="96">
        <v>0</v>
      </c>
      <c r="U310" s="96">
        <v>0</v>
      </c>
      <c r="V310" s="96">
        <v>0</v>
      </c>
      <c r="W310" s="96">
        <v>5191420</v>
      </c>
      <c r="X310" s="96">
        <v>591127</v>
      </c>
      <c r="Y310" s="96">
        <v>0</v>
      </c>
      <c r="Z310" s="96">
        <v>4600293</v>
      </c>
      <c r="AA310" s="96">
        <v>203753.23</v>
      </c>
      <c r="AB310" s="96">
        <v>0</v>
      </c>
      <c r="AC310" s="96">
        <v>193776</v>
      </c>
      <c r="AD310" s="96">
        <v>0</v>
      </c>
      <c r="AE310" s="96">
        <v>0</v>
      </c>
      <c r="AF310" s="96">
        <v>9977.23</v>
      </c>
      <c r="AG310" s="96">
        <v>203753.23</v>
      </c>
      <c r="AH310" s="96">
        <v>309805</v>
      </c>
      <c r="AI310" s="96">
        <v>0</v>
      </c>
      <c r="AJ310" s="96">
        <v>0</v>
      </c>
      <c r="AK310" s="96">
        <v>503581</v>
      </c>
      <c r="AL310" s="96">
        <v>5103874</v>
      </c>
      <c r="AM310" s="96">
        <v>0</v>
      </c>
      <c r="AN310" s="96">
        <v>0</v>
      </c>
      <c r="AO310" s="96">
        <v>5103874</v>
      </c>
      <c r="AP310" s="96">
        <v>5103874</v>
      </c>
      <c r="AQ310" s="96">
        <v>1000</v>
      </c>
      <c r="AR310" s="96">
        <v>407000</v>
      </c>
      <c r="AS310" s="96">
        <v>407000</v>
      </c>
      <c r="AT310" s="96">
        <v>9780</v>
      </c>
      <c r="AU310" s="96">
        <v>3980460</v>
      </c>
      <c r="AV310" s="96">
        <v>3573460</v>
      </c>
      <c r="AW310" s="96">
        <v>1123414</v>
      </c>
      <c r="AX310" s="96">
        <v>1517646</v>
      </c>
      <c r="AY310" s="96">
        <v>617681932</v>
      </c>
      <c r="AZ310" s="96">
        <v>2895000</v>
      </c>
      <c r="BA310" s="96">
        <v>1178265000</v>
      </c>
      <c r="BB310" s="96">
        <v>3.4541999999999998E-4</v>
      </c>
      <c r="BC310" s="96">
        <v>560583068</v>
      </c>
      <c r="BD310" s="96">
        <v>193636.6</v>
      </c>
      <c r="BE310" s="96">
        <v>1724178</v>
      </c>
      <c r="BF310" s="96">
        <v>701740446</v>
      </c>
      <c r="BG310" s="96">
        <v>5.0922800000000002E-3</v>
      </c>
      <c r="BH310" s="96">
        <v>84058514</v>
      </c>
      <c r="BI310" s="96">
        <v>428049.49</v>
      </c>
      <c r="BJ310" s="96">
        <v>860173</v>
      </c>
      <c r="BK310" s="96">
        <v>350090411</v>
      </c>
      <c r="BL310" s="96">
        <v>3.20893E-3</v>
      </c>
      <c r="BM310" s="96">
        <v>-267591521</v>
      </c>
      <c r="BN310" s="96">
        <v>-858682.46</v>
      </c>
      <c r="BO310" s="96">
        <v>193636.6</v>
      </c>
      <c r="BP310" s="96">
        <v>0</v>
      </c>
      <c r="BQ310" s="96">
        <v>0</v>
      </c>
      <c r="BR310" s="96">
        <v>-2698</v>
      </c>
      <c r="BS310" s="96">
        <v>270</v>
      </c>
      <c r="BT310" s="96">
        <v>-3858</v>
      </c>
      <c r="BU310" s="96">
        <v>187351</v>
      </c>
      <c r="BV310" s="96">
        <v>743868.99</v>
      </c>
      <c r="BW310" s="96">
        <v>0</v>
      </c>
      <c r="BX310" s="96">
        <v>-10366</v>
      </c>
      <c r="BY310" s="96">
        <v>-271</v>
      </c>
      <c r="BZ310" s="96">
        <v>733232</v>
      </c>
      <c r="CA310" s="96">
        <v>1</v>
      </c>
      <c r="CB310" s="96">
        <v>920584</v>
      </c>
      <c r="CC310" s="96">
        <v>0</v>
      </c>
      <c r="CD310" s="96">
        <v>920584</v>
      </c>
      <c r="CE310" s="96">
        <v>407</v>
      </c>
      <c r="CF310" s="96">
        <v>0</v>
      </c>
      <c r="CG310" s="96">
        <v>407</v>
      </c>
      <c r="CH310" s="96">
        <v>4600293</v>
      </c>
      <c r="CI310" s="96">
        <v>503581</v>
      </c>
      <c r="CJ310" s="96">
        <v>0</v>
      </c>
      <c r="CK310" s="96">
        <v>5103874</v>
      </c>
      <c r="CL310" s="96">
        <v>12540.23</v>
      </c>
      <c r="CM310" s="96">
        <v>0</v>
      </c>
      <c r="CN310" s="96">
        <v>0</v>
      </c>
      <c r="CO310" s="96">
        <v>0</v>
      </c>
      <c r="CP310" s="96">
        <v>0</v>
      </c>
      <c r="CQ310" s="96">
        <v>0</v>
      </c>
      <c r="CR310" s="96">
        <v>0</v>
      </c>
      <c r="CS310" s="96">
        <v>0</v>
      </c>
      <c r="CT310" s="96">
        <v>0</v>
      </c>
      <c r="CU310" s="96">
        <v>475.77</v>
      </c>
      <c r="CV310" s="96">
        <v>0</v>
      </c>
      <c r="CW310" s="96">
        <v>0</v>
      </c>
      <c r="CX310" s="96">
        <v>0</v>
      </c>
      <c r="CY310" s="96">
        <v>0</v>
      </c>
      <c r="CZ310" s="96">
        <v>0</v>
      </c>
      <c r="DA310" s="96">
        <v>0</v>
      </c>
      <c r="DB310" s="96">
        <v>0</v>
      </c>
      <c r="DC310" s="96">
        <v>0</v>
      </c>
      <c r="DD310" s="96">
        <v>0</v>
      </c>
      <c r="DE310" s="96">
        <v>1051237.45</v>
      </c>
      <c r="DF310" s="96">
        <v>53289.3</v>
      </c>
      <c r="DG310" s="96">
        <v>0</v>
      </c>
      <c r="DH310" s="96">
        <v>0</v>
      </c>
      <c r="DI310" s="96">
        <v>1579</v>
      </c>
      <c r="DJ310" s="96">
        <v>0</v>
      </c>
      <c r="DK310" s="96">
        <v>0</v>
      </c>
      <c r="DL310" s="96">
        <v>1102947.75</v>
      </c>
      <c r="DM310" s="96">
        <v>937505.58750000002</v>
      </c>
      <c r="DN310" s="96">
        <v>0</v>
      </c>
      <c r="DO310" s="96">
        <v>743868.99</v>
      </c>
      <c r="DP310" s="96">
        <v>743868.99</v>
      </c>
      <c r="DQ310" s="96">
        <v>743868.99</v>
      </c>
      <c r="DR310" s="96">
        <v>0</v>
      </c>
      <c r="DS310" s="96">
        <v>-10366</v>
      </c>
      <c r="DT310" s="96">
        <v>-271</v>
      </c>
      <c r="DU310" s="96">
        <v>733232</v>
      </c>
      <c r="DV310" s="96">
        <v>0</v>
      </c>
      <c r="DW310" s="96">
        <v>0</v>
      </c>
      <c r="DX310" s="96">
        <v>0</v>
      </c>
    </row>
    <row r="311" spans="1:128" x14ac:dyDescent="0.2">
      <c r="A311" s="96">
        <v>4851</v>
      </c>
      <c r="B311" s="96" t="s">
        <v>453</v>
      </c>
      <c r="C311" s="96">
        <v>1451</v>
      </c>
      <c r="D311" s="96">
        <v>1428</v>
      </c>
      <c r="E311" s="96">
        <v>2879</v>
      </c>
      <c r="F311" s="96">
        <v>1440</v>
      </c>
      <c r="G311" s="96">
        <v>18</v>
      </c>
      <c r="H311" s="96">
        <v>0.56999999999999995</v>
      </c>
      <c r="I311" s="96">
        <v>1459</v>
      </c>
      <c r="J311" s="96">
        <v>16559848</v>
      </c>
      <c r="K311" s="96">
        <v>5245273</v>
      </c>
      <c r="L311" s="96">
        <v>8785881</v>
      </c>
      <c r="M311" s="96">
        <v>0</v>
      </c>
      <c r="N311" s="96">
        <v>0</v>
      </c>
      <c r="O311" s="96">
        <v>0</v>
      </c>
      <c r="P311" s="96">
        <v>0</v>
      </c>
      <c r="Q311" s="96">
        <v>100</v>
      </c>
      <c r="R311" s="96">
        <v>2528594</v>
      </c>
      <c r="S311" s="96">
        <v>16638568</v>
      </c>
      <c r="T311" s="96">
        <v>0</v>
      </c>
      <c r="U311" s="96">
        <v>0</v>
      </c>
      <c r="V311" s="96">
        <v>0</v>
      </c>
      <c r="W311" s="96">
        <v>16638568</v>
      </c>
      <c r="X311" s="96">
        <v>2528594</v>
      </c>
      <c r="Y311" s="96">
        <v>0</v>
      </c>
      <c r="Z311" s="96">
        <v>14109974</v>
      </c>
      <c r="AA311" s="96">
        <v>982935</v>
      </c>
      <c r="AB311" s="96">
        <v>0</v>
      </c>
      <c r="AC311" s="96">
        <v>819643</v>
      </c>
      <c r="AD311" s="96">
        <v>0</v>
      </c>
      <c r="AE311" s="96">
        <v>0</v>
      </c>
      <c r="AF311" s="96">
        <v>163292</v>
      </c>
      <c r="AG311" s="96">
        <v>861530</v>
      </c>
      <c r="AH311" s="96">
        <v>0</v>
      </c>
      <c r="AI311" s="96">
        <v>0</v>
      </c>
      <c r="AJ311" s="96">
        <v>0</v>
      </c>
      <c r="AK311" s="96">
        <v>698238</v>
      </c>
      <c r="AL311" s="96">
        <v>14808212</v>
      </c>
      <c r="AM311" s="96">
        <v>0</v>
      </c>
      <c r="AN311" s="96">
        <v>0</v>
      </c>
      <c r="AO311" s="96">
        <v>14808212</v>
      </c>
      <c r="AP311" s="96">
        <v>14808212</v>
      </c>
      <c r="AQ311" s="96">
        <v>1000</v>
      </c>
      <c r="AR311" s="96">
        <v>1459000</v>
      </c>
      <c r="AS311" s="96">
        <v>1459000</v>
      </c>
      <c r="AT311" s="96">
        <v>9780</v>
      </c>
      <c r="AU311" s="96">
        <v>14269020</v>
      </c>
      <c r="AV311" s="96">
        <v>12810020</v>
      </c>
      <c r="AW311" s="96">
        <v>539192</v>
      </c>
      <c r="AX311" s="96">
        <v>434348</v>
      </c>
      <c r="AY311" s="96">
        <v>633714308</v>
      </c>
      <c r="AZ311" s="96">
        <v>1930000</v>
      </c>
      <c r="BA311" s="96">
        <v>2815870000</v>
      </c>
      <c r="BB311" s="96">
        <v>5.1813E-4</v>
      </c>
      <c r="BC311" s="96">
        <v>2182155692</v>
      </c>
      <c r="BD311" s="96">
        <v>1130640.33</v>
      </c>
      <c r="BE311" s="96">
        <v>1149452</v>
      </c>
      <c r="BF311" s="96">
        <v>1677050468</v>
      </c>
      <c r="BG311" s="96">
        <v>7.6384199999999999E-3</v>
      </c>
      <c r="BH311" s="96">
        <v>1043336160</v>
      </c>
      <c r="BI311" s="96">
        <v>7969439.79</v>
      </c>
      <c r="BJ311" s="96">
        <v>573449</v>
      </c>
      <c r="BK311" s="96">
        <v>836662091</v>
      </c>
      <c r="BL311" s="96">
        <v>6.4446000000000002E-4</v>
      </c>
      <c r="BM311" s="96">
        <v>202947783</v>
      </c>
      <c r="BN311" s="96">
        <v>130791.73</v>
      </c>
      <c r="BO311" s="96">
        <v>9230871.8499999996</v>
      </c>
      <c r="BP311" s="96">
        <v>0</v>
      </c>
      <c r="BQ311" s="96">
        <v>0</v>
      </c>
      <c r="BR311" s="96">
        <v>-128629</v>
      </c>
      <c r="BS311" s="96">
        <v>408</v>
      </c>
      <c r="BT311" s="96">
        <v>0</v>
      </c>
      <c r="BU311" s="96">
        <v>9102651</v>
      </c>
      <c r="BV311" s="96">
        <v>0</v>
      </c>
      <c r="BW311" s="96">
        <v>0</v>
      </c>
      <c r="BX311" s="96">
        <v>0</v>
      </c>
      <c r="BY311" s="96">
        <v>0</v>
      </c>
      <c r="BZ311" s="96">
        <v>0</v>
      </c>
      <c r="CA311" s="96">
        <v>-6</v>
      </c>
      <c r="CB311" s="96">
        <v>9102645</v>
      </c>
      <c r="CC311" s="96">
        <v>0</v>
      </c>
      <c r="CD311" s="96">
        <v>9102645</v>
      </c>
      <c r="CE311" s="96">
        <v>1459</v>
      </c>
      <c r="CF311" s="96">
        <v>0</v>
      </c>
      <c r="CG311" s="96">
        <v>1459</v>
      </c>
      <c r="CH311" s="96">
        <v>14109974</v>
      </c>
      <c r="CI311" s="96">
        <v>698238</v>
      </c>
      <c r="CJ311" s="96">
        <v>0</v>
      </c>
      <c r="CK311" s="96">
        <v>14808212</v>
      </c>
      <c r="CL311" s="96">
        <v>10149.56</v>
      </c>
      <c r="CM311" s="96">
        <v>0</v>
      </c>
      <c r="CN311" s="96">
        <v>0</v>
      </c>
      <c r="CO311" s="96">
        <v>0</v>
      </c>
      <c r="CP311" s="96">
        <v>0</v>
      </c>
      <c r="CQ311" s="96">
        <v>0</v>
      </c>
      <c r="CR311" s="96">
        <v>0</v>
      </c>
      <c r="CS311" s="96">
        <v>0</v>
      </c>
      <c r="CT311" s="96">
        <v>0</v>
      </c>
      <c r="CU311" s="96">
        <v>6326.85</v>
      </c>
      <c r="CV311" s="96">
        <v>0</v>
      </c>
      <c r="CW311" s="96">
        <v>0</v>
      </c>
      <c r="CX311" s="96">
        <v>0</v>
      </c>
      <c r="CY311" s="96">
        <v>0</v>
      </c>
      <c r="CZ311" s="96">
        <v>0</v>
      </c>
      <c r="DA311" s="96">
        <v>0</v>
      </c>
      <c r="DB311" s="96">
        <v>0</v>
      </c>
      <c r="DC311" s="96">
        <v>0</v>
      </c>
      <c r="DD311" s="96">
        <v>0</v>
      </c>
      <c r="DE311" s="96">
        <v>8811469.7200000007</v>
      </c>
      <c r="DF311" s="96">
        <v>0</v>
      </c>
      <c r="DG311" s="96">
        <v>0</v>
      </c>
      <c r="DH311" s="96">
        <v>0</v>
      </c>
      <c r="DI311" s="96">
        <v>0</v>
      </c>
      <c r="DJ311" s="96">
        <v>0</v>
      </c>
      <c r="DK311" s="96">
        <v>0</v>
      </c>
      <c r="DL311" s="96">
        <v>8811469.7200000007</v>
      </c>
      <c r="DM311" s="96">
        <v>7489749.2620000001</v>
      </c>
      <c r="DN311" s="96">
        <v>0</v>
      </c>
      <c r="DO311" s="96">
        <v>0</v>
      </c>
      <c r="DP311" s="96">
        <v>0</v>
      </c>
      <c r="DQ311" s="96">
        <v>0</v>
      </c>
      <c r="DR311" s="96">
        <v>0</v>
      </c>
      <c r="DS311" s="96">
        <v>0</v>
      </c>
      <c r="DT311" s="96">
        <v>0</v>
      </c>
      <c r="DU311" s="96">
        <v>0</v>
      </c>
      <c r="DV311" s="96">
        <v>0</v>
      </c>
      <c r="DW311" s="96">
        <v>0</v>
      </c>
      <c r="DX311" s="96">
        <v>0</v>
      </c>
    </row>
    <row r="312" spans="1:128" x14ac:dyDescent="0.2">
      <c r="A312" s="96">
        <v>3122</v>
      </c>
      <c r="B312" s="96" t="s">
        <v>454</v>
      </c>
      <c r="C312" s="96">
        <v>411</v>
      </c>
      <c r="D312" s="96">
        <v>416</v>
      </c>
      <c r="E312" s="96">
        <v>827</v>
      </c>
      <c r="F312" s="96">
        <v>414</v>
      </c>
      <c r="G312" s="96">
        <v>18</v>
      </c>
      <c r="H312" s="96">
        <v>0</v>
      </c>
      <c r="I312" s="96">
        <v>432</v>
      </c>
      <c r="J312" s="96">
        <v>5658398</v>
      </c>
      <c r="K312" s="96">
        <v>2639567</v>
      </c>
      <c r="L312" s="96">
        <v>2442787</v>
      </c>
      <c r="M312" s="96">
        <v>0</v>
      </c>
      <c r="N312" s="96">
        <v>0</v>
      </c>
      <c r="O312" s="96">
        <v>0</v>
      </c>
      <c r="P312" s="96">
        <v>0</v>
      </c>
      <c r="Q312" s="96">
        <v>0</v>
      </c>
      <c r="R312" s="96">
        <v>576044</v>
      </c>
      <c r="S312" s="96">
        <v>5658398</v>
      </c>
      <c r="T312" s="96">
        <v>0</v>
      </c>
      <c r="U312" s="96">
        <v>0</v>
      </c>
      <c r="V312" s="96">
        <v>0</v>
      </c>
      <c r="W312" s="96">
        <v>5658398</v>
      </c>
      <c r="X312" s="96">
        <v>576044</v>
      </c>
      <c r="Y312" s="96">
        <v>0</v>
      </c>
      <c r="Z312" s="96">
        <v>5082354</v>
      </c>
      <c r="AA312" s="96">
        <v>388796.38</v>
      </c>
      <c r="AB312" s="96">
        <v>0</v>
      </c>
      <c r="AC312" s="96">
        <v>378912</v>
      </c>
      <c r="AD312" s="96">
        <v>0</v>
      </c>
      <c r="AE312" s="96">
        <v>0</v>
      </c>
      <c r="AF312" s="96">
        <v>9884.3799999999992</v>
      </c>
      <c r="AG312" s="96">
        <v>446770</v>
      </c>
      <c r="AH312" s="96">
        <v>0</v>
      </c>
      <c r="AI312" s="96">
        <v>0</v>
      </c>
      <c r="AJ312" s="96">
        <v>0</v>
      </c>
      <c r="AK312" s="96">
        <v>436885.62</v>
      </c>
      <c r="AL312" s="96">
        <v>5519239.6200000001</v>
      </c>
      <c r="AM312" s="96">
        <v>0</v>
      </c>
      <c r="AN312" s="96">
        <v>0</v>
      </c>
      <c r="AO312" s="96">
        <v>5519239.6200000001</v>
      </c>
      <c r="AP312" s="96">
        <v>5519239.6200000001</v>
      </c>
      <c r="AQ312" s="96">
        <v>1000</v>
      </c>
      <c r="AR312" s="96">
        <v>432000</v>
      </c>
      <c r="AS312" s="96">
        <v>432000</v>
      </c>
      <c r="AT312" s="96">
        <v>9780</v>
      </c>
      <c r="AU312" s="96">
        <v>4224960</v>
      </c>
      <c r="AV312" s="96">
        <v>3792960</v>
      </c>
      <c r="AW312" s="96">
        <v>1294279.6200000001</v>
      </c>
      <c r="AX312" s="96">
        <v>897322</v>
      </c>
      <c r="AY312" s="96">
        <v>387643260</v>
      </c>
      <c r="AZ312" s="96">
        <v>2895000</v>
      </c>
      <c r="BA312" s="96">
        <v>1250640000</v>
      </c>
      <c r="BB312" s="96">
        <v>3.4541999999999998E-4</v>
      </c>
      <c r="BC312" s="96">
        <v>862996740</v>
      </c>
      <c r="BD312" s="96">
        <v>298096.33</v>
      </c>
      <c r="BE312" s="96">
        <v>1724178</v>
      </c>
      <c r="BF312" s="96">
        <v>744844896</v>
      </c>
      <c r="BG312" s="96">
        <v>5.0922800000000002E-3</v>
      </c>
      <c r="BH312" s="96">
        <v>357201636</v>
      </c>
      <c r="BI312" s="96">
        <v>1818970.75</v>
      </c>
      <c r="BJ312" s="96">
        <v>860173</v>
      </c>
      <c r="BK312" s="96">
        <v>371594736</v>
      </c>
      <c r="BL312" s="96">
        <v>3.4830400000000002E-3</v>
      </c>
      <c r="BM312" s="96">
        <v>-16048524</v>
      </c>
      <c r="BN312" s="96">
        <v>-55897.65</v>
      </c>
      <c r="BO312" s="96">
        <v>2061169.43</v>
      </c>
      <c r="BP312" s="96">
        <v>0</v>
      </c>
      <c r="BQ312" s="96">
        <v>0</v>
      </c>
      <c r="BR312" s="96">
        <v>-28722</v>
      </c>
      <c r="BS312" s="96">
        <v>-57</v>
      </c>
      <c r="BT312" s="96">
        <v>0</v>
      </c>
      <c r="BU312" s="96">
        <v>2032390</v>
      </c>
      <c r="BV312" s="96">
        <v>43449.98</v>
      </c>
      <c r="BW312" s="96">
        <v>0</v>
      </c>
      <c r="BX312" s="96">
        <v>-605</v>
      </c>
      <c r="BY312" s="96">
        <v>0</v>
      </c>
      <c r="BZ312" s="96">
        <v>42845</v>
      </c>
      <c r="CA312" s="96">
        <v>1</v>
      </c>
      <c r="CB312" s="96">
        <v>2075236</v>
      </c>
      <c r="CC312" s="96">
        <v>0</v>
      </c>
      <c r="CD312" s="96">
        <v>2075236</v>
      </c>
      <c r="CE312" s="96">
        <v>432</v>
      </c>
      <c r="CF312" s="96">
        <v>0</v>
      </c>
      <c r="CG312" s="96">
        <v>432</v>
      </c>
      <c r="CH312" s="96">
        <v>5082354</v>
      </c>
      <c r="CI312" s="96">
        <v>436885.62</v>
      </c>
      <c r="CJ312" s="96">
        <v>0</v>
      </c>
      <c r="CK312" s="96">
        <v>5519239.6200000001</v>
      </c>
      <c r="CL312" s="96">
        <v>12776.02</v>
      </c>
      <c r="CM312" s="96">
        <v>0</v>
      </c>
      <c r="CN312" s="96">
        <v>0</v>
      </c>
      <c r="CO312" s="96">
        <v>0</v>
      </c>
      <c r="CP312" s="96">
        <v>0</v>
      </c>
      <c r="CQ312" s="96">
        <v>0</v>
      </c>
      <c r="CR312" s="96">
        <v>0</v>
      </c>
      <c r="CS312" s="96">
        <v>0</v>
      </c>
      <c r="CT312" s="96">
        <v>0</v>
      </c>
      <c r="CU312" s="96">
        <v>4771.2299999999996</v>
      </c>
      <c r="CV312" s="96">
        <v>0</v>
      </c>
      <c r="CW312" s="96">
        <v>0</v>
      </c>
      <c r="CX312" s="96">
        <v>0</v>
      </c>
      <c r="CY312" s="96">
        <v>0</v>
      </c>
      <c r="CZ312" s="96">
        <v>0</v>
      </c>
      <c r="DA312" s="96">
        <v>0</v>
      </c>
      <c r="DB312" s="96">
        <v>0</v>
      </c>
      <c r="DC312" s="96">
        <v>0</v>
      </c>
      <c r="DD312" s="96">
        <v>0</v>
      </c>
      <c r="DE312" s="96">
        <v>2476022.84</v>
      </c>
      <c r="DF312" s="96">
        <v>0</v>
      </c>
      <c r="DG312" s="96">
        <v>0</v>
      </c>
      <c r="DH312" s="96">
        <v>0</v>
      </c>
      <c r="DI312" s="96">
        <v>0</v>
      </c>
      <c r="DJ312" s="96">
        <v>0</v>
      </c>
      <c r="DK312" s="96">
        <v>0</v>
      </c>
      <c r="DL312" s="96">
        <v>2476022.84</v>
      </c>
      <c r="DM312" s="96">
        <v>2104619.4139999999</v>
      </c>
      <c r="DN312" s="96">
        <v>0</v>
      </c>
      <c r="DO312" s="96">
        <v>43449.98</v>
      </c>
      <c r="DP312" s="96">
        <v>43449.98</v>
      </c>
      <c r="DQ312" s="96">
        <v>43449.98</v>
      </c>
      <c r="DR312" s="96">
        <v>0</v>
      </c>
      <c r="DS312" s="96">
        <v>-605</v>
      </c>
      <c r="DT312" s="96">
        <v>0</v>
      </c>
      <c r="DU312" s="96">
        <v>42845</v>
      </c>
      <c r="DV312" s="96">
        <v>0</v>
      </c>
      <c r="DW312" s="96">
        <v>0</v>
      </c>
      <c r="DX312" s="96">
        <v>0</v>
      </c>
    </row>
    <row r="313" spans="1:128" x14ac:dyDescent="0.2">
      <c r="A313" s="96">
        <v>4865</v>
      </c>
      <c r="B313" s="96" t="s">
        <v>455</v>
      </c>
      <c r="C313" s="96">
        <v>442</v>
      </c>
      <c r="D313" s="96">
        <v>441</v>
      </c>
      <c r="E313" s="96">
        <v>883</v>
      </c>
      <c r="F313" s="96">
        <v>442</v>
      </c>
      <c r="G313" s="96">
        <v>13</v>
      </c>
      <c r="H313" s="96">
        <v>0.46</v>
      </c>
      <c r="I313" s="96">
        <v>455</v>
      </c>
      <c r="J313" s="96">
        <v>5981948</v>
      </c>
      <c r="K313" s="96">
        <v>2785612</v>
      </c>
      <c r="L313" s="96">
        <v>2480304</v>
      </c>
      <c r="M313" s="96">
        <v>0</v>
      </c>
      <c r="N313" s="96">
        <v>0</v>
      </c>
      <c r="O313" s="96">
        <v>0</v>
      </c>
      <c r="P313" s="96">
        <v>0</v>
      </c>
      <c r="Q313" s="96">
        <v>0</v>
      </c>
      <c r="R313" s="96">
        <v>716032</v>
      </c>
      <c r="S313" s="96">
        <v>6072606</v>
      </c>
      <c r="T313" s="96">
        <v>0</v>
      </c>
      <c r="U313" s="96">
        <v>0</v>
      </c>
      <c r="V313" s="96">
        <v>0</v>
      </c>
      <c r="W313" s="96">
        <v>6072606</v>
      </c>
      <c r="X313" s="96">
        <v>716032</v>
      </c>
      <c r="Y313" s="96">
        <v>0</v>
      </c>
      <c r="Z313" s="96">
        <v>5356574</v>
      </c>
      <c r="AA313" s="96">
        <v>39555</v>
      </c>
      <c r="AB313" s="96">
        <v>0</v>
      </c>
      <c r="AC313" s="96">
        <v>39450</v>
      </c>
      <c r="AD313" s="96">
        <v>0</v>
      </c>
      <c r="AE313" s="96">
        <v>0</v>
      </c>
      <c r="AF313" s="96">
        <v>105</v>
      </c>
      <c r="AG313" s="96">
        <v>40713</v>
      </c>
      <c r="AH313" s="96">
        <v>0</v>
      </c>
      <c r="AI313" s="96">
        <v>0</v>
      </c>
      <c r="AJ313" s="96">
        <v>0</v>
      </c>
      <c r="AK313" s="96">
        <v>40608</v>
      </c>
      <c r="AL313" s="96">
        <v>5397182</v>
      </c>
      <c r="AM313" s="96">
        <v>0</v>
      </c>
      <c r="AN313" s="96">
        <v>0</v>
      </c>
      <c r="AO313" s="96">
        <v>5397182</v>
      </c>
      <c r="AP313" s="96">
        <v>5397182</v>
      </c>
      <c r="AQ313" s="96">
        <v>1000</v>
      </c>
      <c r="AR313" s="96">
        <v>455000</v>
      </c>
      <c r="AS313" s="96">
        <v>455000</v>
      </c>
      <c r="AT313" s="96">
        <v>9780</v>
      </c>
      <c r="AU313" s="96">
        <v>4449900</v>
      </c>
      <c r="AV313" s="96">
        <v>3994900</v>
      </c>
      <c r="AW313" s="96">
        <v>947282</v>
      </c>
      <c r="AX313" s="96">
        <v>515426</v>
      </c>
      <c r="AY313" s="96">
        <v>234519057</v>
      </c>
      <c r="AZ313" s="96">
        <v>1930000</v>
      </c>
      <c r="BA313" s="96">
        <v>878150000</v>
      </c>
      <c r="BB313" s="96">
        <v>5.1813E-4</v>
      </c>
      <c r="BC313" s="96">
        <v>643630943</v>
      </c>
      <c r="BD313" s="96">
        <v>333484.5</v>
      </c>
      <c r="BE313" s="96">
        <v>1149452</v>
      </c>
      <c r="BF313" s="96">
        <v>523000660</v>
      </c>
      <c r="BG313" s="96">
        <v>7.6384199999999999E-3</v>
      </c>
      <c r="BH313" s="96">
        <v>288481603</v>
      </c>
      <c r="BI313" s="96">
        <v>2203543.65</v>
      </c>
      <c r="BJ313" s="96">
        <v>573449</v>
      </c>
      <c r="BK313" s="96">
        <v>260919295</v>
      </c>
      <c r="BL313" s="96">
        <v>3.6305600000000001E-3</v>
      </c>
      <c r="BM313" s="96">
        <v>26400238</v>
      </c>
      <c r="BN313" s="96">
        <v>95847.65</v>
      </c>
      <c r="BO313" s="96">
        <v>2632875.7999999998</v>
      </c>
      <c r="BP313" s="96">
        <v>0</v>
      </c>
      <c r="BQ313" s="96">
        <v>0</v>
      </c>
      <c r="BR313" s="96">
        <v>-36688</v>
      </c>
      <c r="BS313" s="96">
        <v>-54</v>
      </c>
      <c r="BT313" s="96">
        <v>0</v>
      </c>
      <c r="BU313" s="96">
        <v>2596134</v>
      </c>
      <c r="BV313" s="96">
        <v>0</v>
      </c>
      <c r="BW313" s="96">
        <v>0</v>
      </c>
      <c r="BX313" s="96">
        <v>0</v>
      </c>
      <c r="BY313" s="96">
        <v>0</v>
      </c>
      <c r="BZ313" s="96">
        <v>0</v>
      </c>
      <c r="CA313" s="96">
        <v>1</v>
      </c>
      <c r="CB313" s="96">
        <v>2596135</v>
      </c>
      <c r="CC313" s="96">
        <v>0</v>
      </c>
      <c r="CD313" s="96">
        <v>2596135</v>
      </c>
      <c r="CE313" s="96">
        <v>455</v>
      </c>
      <c r="CF313" s="96">
        <v>0</v>
      </c>
      <c r="CG313" s="96">
        <v>455</v>
      </c>
      <c r="CH313" s="96">
        <v>5356574</v>
      </c>
      <c r="CI313" s="96">
        <v>40608</v>
      </c>
      <c r="CJ313" s="96">
        <v>0</v>
      </c>
      <c r="CK313" s="96">
        <v>5397182</v>
      </c>
      <c r="CL313" s="96">
        <v>11861.94</v>
      </c>
      <c r="CM313" s="96">
        <v>0</v>
      </c>
      <c r="CN313" s="96">
        <v>0</v>
      </c>
      <c r="CO313" s="96">
        <v>0</v>
      </c>
      <c r="CP313" s="96">
        <v>0</v>
      </c>
      <c r="CQ313" s="96">
        <v>0</v>
      </c>
      <c r="CR313" s="96">
        <v>0</v>
      </c>
      <c r="CS313" s="96">
        <v>0</v>
      </c>
      <c r="CT313" s="96">
        <v>0</v>
      </c>
      <c r="CU313" s="96">
        <v>5786.54</v>
      </c>
      <c r="CV313" s="96">
        <v>0</v>
      </c>
      <c r="CW313" s="96">
        <v>0</v>
      </c>
      <c r="CX313" s="96">
        <v>0</v>
      </c>
      <c r="CY313" s="96">
        <v>0</v>
      </c>
      <c r="CZ313" s="96">
        <v>0</v>
      </c>
      <c r="DA313" s="96">
        <v>0</v>
      </c>
      <c r="DB313" s="96">
        <v>0</v>
      </c>
      <c r="DC313" s="96">
        <v>0</v>
      </c>
      <c r="DD313" s="96">
        <v>0</v>
      </c>
      <c r="DE313" s="96">
        <v>2514069.1800000002</v>
      </c>
      <c r="DF313" s="96">
        <v>0</v>
      </c>
      <c r="DG313" s="96">
        <v>0</v>
      </c>
      <c r="DH313" s="96">
        <v>0</v>
      </c>
      <c r="DI313" s="96">
        <v>0</v>
      </c>
      <c r="DJ313" s="96">
        <v>0</v>
      </c>
      <c r="DK313" s="96">
        <v>0</v>
      </c>
      <c r="DL313" s="96">
        <v>2514069.1800000002</v>
      </c>
      <c r="DM313" s="96">
        <v>2136958.8030000003</v>
      </c>
      <c r="DN313" s="96">
        <v>0</v>
      </c>
      <c r="DO313" s="96">
        <v>0</v>
      </c>
      <c r="DP313" s="96">
        <v>0</v>
      </c>
      <c r="DQ313" s="96">
        <v>0</v>
      </c>
      <c r="DR313" s="96">
        <v>0</v>
      </c>
      <c r="DS313" s="96">
        <v>0</v>
      </c>
      <c r="DT313" s="96">
        <v>0</v>
      </c>
      <c r="DU313" s="96">
        <v>0</v>
      </c>
      <c r="DV313" s="96">
        <v>0</v>
      </c>
      <c r="DW313" s="96">
        <v>0</v>
      </c>
      <c r="DX313" s="96">
        <v>0</v>
      </c>
    </row>
    <row r="314" spans="1:128" x14ac:dyDescent="0.2">
      <c r="A314" s="96">
        <v>4872</v>
      </c>
      <c r="B314" s="96" t="s">
        <v>654</v>
      </c>
      <c r="C314" s="96">
        <v>1574</v>
      </c>
      <c r="D314" s="96">
        <v>1559</v>
      </c>
      <c r="E314" s="96">
        <v>3133</v>
      </c>
      <c r="F314" s="96">
        <v>1567</v>
      </c>
      <c r="G314" s="96">
        <v>91</v>
      </c>
      <c r="H314" s="96">
        <v>0</v>
      </c>
      <c r="I314" s="96">
        <v>1660</v>
      </c>
      <c r="J314" s="96">
        <v>18121369</v>
      </c>
      <c r="K314" s="96">
        <v>4974803</v>
      </c>
      <c r="L314" s="96">
        <v>11358749</v>
      </c>
      <c r="M314" s="96">
        <v>0</v>
      </c>
      <c r="N314" s="96">
        <v>0</v>
      </c>
      <c r="O314" s="96">
        <v>0</v>
      </c>
      <c r="P314" s="96">
        <v>0</v>
      </c>
      <c r="Q314" s="96">
        <v>0</v>
      </c>
      <c r="R314" s="96">
        <v>1787817</v>
      </c>
      <c r="S314" s="96">
        <v>18479219</v>
      </c>
      <c r="T314" s="96">
        <v>0</v>
      </c>
      <c r="U314" s="96">
        <v>0</v>
      </c>
      <c r="V314" s="96">
        <v>1000</v>
      </c>
      <c r="W314" s="96">
        <v>18478219</v>
      </c>
      <c r="X314" s="96">
        <v>1787817</v>
      </c>
      <c r="Y314" s="96">
        <v>0</v>
      </c>
      <c r="Z314" s="96">
        <v>16690402</v>
      </c>
      <c r="AA314" s="96">
        <v>2174174</v>
      </c>
      <c r="AB314" s="96">
        <v>0</v>
      </c>
      <c r="AC314" s="96">
        <v>2131289</v>
      </c>
      <c r="AD314" s="96">
        <v>0</v>
      </c>
      <c r="AE314" s="96">
        <v>0</v>
      </c>
      <c r="AF314" s="96">
        <v>42885</v>
      </c>
      <c r="AG314" s="96">
        <v>2069675</v>
      </c>
      <c r="AH314" s="96">
        <v>0</v>
      </c>
      <c r="AI314" s="96">
        <v>0</v>
      </c>
      <c r="AJ314" s="96">
        <v>0</v>
      </c>
      <c r="AK314" s="96">
        <v>2026790</v>
      </c>
      <c r="AL314" s="96">
        <v>18717192</v>
      </c>
      <c r="AM314" s="96">
        <v>0</v>
      </c>
      <c r="AN314" s="96">
        <v>0</v>
      </c>
      <c r="AO314" s="96">
        <v>18717192</v>
      </c>
      <c r="AP314" s="96">
        <v>18717192</v>
      </c>
      <c r="AQ314" s="96">
        <v>1000</v>
      </c>
      <c r="AR314" s="96">
        <v>1660000</v>
      </c>
      <c r="AS314" s="96">
        <v>1660000</v>
      </c>
      <c r="AT314" s="96">
        <v>9780</v>
      </c>
      <c r="AU314" s="96">
        <v>16234800</v>
      </c>
      <c r="AV314" s="96">
        <v>14574800</v>
      </c>
      <c r="AW314" s="96">
        <v>2482392</v>
      </c>
      <c r="AX314" s="96">
        <v>401343</v>
      </c>
      <c r="AY314" s="96">
        <v>666229971</v>
      </c>
      <c r="AZ314" s="96">
        <v>1930000</v>
      </c>
      <c r="BA314" s="96">
        <v>3203800000</v>
      </c>
      <c r="BB314" s="96">
        <v>5.1813E-4</v>
      </c>
      <c r="BC314" s="96">
        <v>2537570029</v>
      </c>
      <c r="BD314" s="96">
        <v>1314791.1599999999</v>
      </c>
      <c r="BE314" s="96">
        <v>1149452</v>
      </c>
      <c r="BF314" s="96">
        <v>1908090320</v>
      </c>
      <c r="BG314" s="96">
        <v>7.6384199999999999E-3</v>
      </c>
      <c r="BH314" s="96">
        <v>1241860349</v>
      </c>
      <c r="BI314" s="96">
        <v>9485850.9299999997</v>
      </c>
      <c r="BJ314" s="96">
        <v>573449</v>
      </c>
      <c r="BK314" s="96">
        <v>951925340</v>
      </c>
      <c r="BL314" s="96">
        <v>2.6077600000000002E-3</v>
      </c>
      <c r="BM314" s="96">
        <v>285695369</v>
      </c>
      <c r="BN314" s="96">
        <v>745024.96</v>
      </c>
      <c r="BO314" s="96">
        <v>11545667.050000001</v>
      </c>
      <c r="BP314" s="96">
        <v>0</v>
      </c>
      <c r="BQ314" s="96">
        <v>0</v>
      </c>
      <c r="BR314" s="96">
        <v>-160885</v>
      </c>
      <c r="BS314" s="96">
        <v>-157</v>
      </c>
      <c r="BT314" s="96">
        <v>0</v>
      </c>
      <c r="BU314" s="96">
        <v>11384625</v>
      </c>
      <c r="BV314" s="96">
        <v>0</v>
      </c>
      <c r="BW314" s="96">
        <v>0</v>
      </c>
      <c r="BX314" s="96">
        <v>0</v>
      </c>
      <c r="BY314" s="96">
        <v>0</v>
      </c>
      <c r="BZ314" s="96">
        <v>0</v>
      </c>
      <c r="CA314" s="96">
        <v>2</v>
      </c>
      <c r="CB314" s="96">
        <v>11384627</v>
      </c>
      <c r="CC314" s="96">
        <v>0</v>
      </c>
      <c r="CD314" s="96">
        <v>11384627</v>
      </c>
      <c r="CE314" s="96">
        <v>1660</v>
      </c>
      <c r="CF314" s="96">
        <v>0</v>
      </c>
      <c r="CG314" s="96">
        <v>1660</v>
      </c>
      <c r="CH314" s="96">
        <v>16690402</v>
      </c>
      <c r="CI314" s="96">
        <v>2026790</v>
      </c>
      <c r="CJ314" s="96">
        <v>0</v>
      </c>
      <c r="CK314" s="96">
        <v>18717192</v>
      </c>
      <c r="CL314" s="96">
        <v>11275.42</v>
      </c>
      <c r="CM314" s="96">
        <v>0</v>
      </c>
      <c r="CN314" s="96">
        <v>0</v>
      </c>
      <c r="CO314" s="96">
        <v>0</v>
      </c>
      <c r="CP314" s="96">
        <v>0</v>
      </c>
      <c r="CQ314" s="96">
        <v>0</v>
      </c>
      <c r="CR314" s="96">
        <v>0</v>
      </c>
      <c r="CS314" s="96">
        <v>0</v>
      </c>
      <c r="CT314" s="96">
        <v>0</v>
      </c>
      <c r="CU314" s="96">
        <v>6955.22</v>
      </c>
      <c r="CV314" s="96">
        <v>0</v>
      </c>
      <c r="CW314" s="96">
        <v>0</v>
      </c>
      <c r="CX314" s="96">
        <v>0</v>
      </c>
      <c r="CY314" s="96">
        <v>0</v>
      </c>
      <c r="CZ314" s="96">
        <v>0</v>
      </c>
      <c r="DA314" s="96">
        <v>0</v>
      </c>
      <c r="DB314" s="96">
        <v>0</v>
      </c>
      <c r="DC314" s="96">
        <v>0</v>
      </c>
      <c r="DD314" s="96">
        <v>0</v>
      </c>
      <c r="DE314" s="96">
        <v>11513987.84</v>
      </c>
      <c r="DF314" s="96">
        <v>0</v>
      </c>
      <c r="DG314" s="96">
        <v>0</v>
      </c>
      <c r="DH314" s="96">
        <v>0</v>
      </c>
      <c r="DI314" s="96">
        <v>0</v>
      </c>
      <c r="DJ314" s="96">
        <v>0</v>
      </c>
      <c r="DK314" s="96">
        <v>0</v>
      </c>
      <c r="DL314" s="96">
        <v>11513987.84</v>
      </c>
      <c r="DM314" s="96">
        <v>9786889.6639999989</v>
      </c>
      <c r="DN314" s="96">
        <v>0</v>
      </c>
      <c r="DO314" s="96">
        <v>0</v>
      </c>
      <c r="DP314" s="96">
        <v>0</v>
      </c>
      <c r="DQ314" s="96">
        <v>0</v>
      </c>
      <c r="DR314" s="96">
        <v>0</v>
      </c>
      <c r="DS314" s="96">
        <v>0</v>
      </c>
      <c r="DT314" s="96">
        <v>0</v>
      </c>
      <c r="DU314" s="96">
        <v>0</v>
      </c>
      <c r="DV314" s="96">
        <v>0</v>
      </c>
      <c r="DW314" s="96">
        <v>2</v>
      </c>
      <c r="DX314" s="96">
        <v>0</v>
      </c>
    </row>
    <row r="315" spans="1:128" x14ac:dyDescent="0.2">
      <c r="A315" s="96">
        <v>4893</v>
      </c>
      <c r="B315" s="96" t="s">
        <v>456</v>
      </c>
      <c r="C315" s="96">
        <v>3138</v>
      </c>
      <c r="D315" s="96">
        <v>3148</v>
      </c>
      <c r="E315" s="96">
        <v>6286</v>
      </c>
      <c r="F315" s="96">
        <v>3143</v>
      </c>
      <c r="G315" s="96">
        <v>66</v>
      </c>
      <c r="H315" s="96">
        <v>2.09</v>
      </c>
      <c r="I315" s="96">
        <v>3211</v>
      </c>
      <c r="J315" s="96">
        <v>32199984</v>
      </c>
      <c r="K315" s="96">
        <v>13245326</v>
      </c>
      <c r="L315" s="96">
        <v>16083600</v>
      </c>
      <c r="M315" s="96">
        <v>0</v>
      </c>
      <c r="N315" s="96">
        <v>0</v>
      </c>
      <c r="O315" s="96">
        <v>0</v>
      </c>
      <c r="P315" s="96">
        <v>0</v>
      </c>
      <c r="Q315" s="96">
        <v>0</v>
      </c>
      <c r="R315" s="96">
        <v>2871058</v>
      </c>
      <c r="S315" s="96">
        <v>32199984</v>
      </c>
      <c r="T315" s="96">
        <v>0</v>
      </c>
      <c r="U315" s="96">
        <v>0</v>
      </c>
      <c r="V315" s="96">
        <v>4000</v>
      </c>
      <c r="W315" s="96">
        <v>32195984</v>
      </c>
      <c r="X315" s="96">
        <v>2871058</v>
      </c>
      <c r="Y315" s="96">
        <v>0</v>
      </c>
      <c r="Z315" s="96">
        <v>29324926</v>
      </c>
      <c r="AA315" s="96">
        <v>4099462.45</v>
      </c>
      <c r="AB315" s="96">
        <v>0</v>
      </c>
      <c r="AC315" s="96">
        <v>4098042</v>
      </c>
      <c r="AD315" s="96">
        <v>0</v>
      </c>
      <c r="AE315" s="96">
        <v>0</v>
      </c>
      <c r="AF315" s="96">
        <v>1420.45</v>
      </c>
      <c r="AG315" s="96">
        <v>4301620.5</v>
      </c>
      <c r="AH315" s="96">
        <v>0</v>
      </c>
      <c r="AI315" s="96">
        <v>0</v>
      </c>
      <c r="AJ315" s="96">
        <v>0</v>
      </c>
      <c r="AK315" s="96">
        <v>4300200.05</v>
      </c>
      <c r="AL315" s="96">
        <v>33625126.049999997</v>
      </c>
      <c r="AM315" s="96">
        <v>0</v>
      </c>
      <c r="AN315" s="96">
        <v>0</v>
      </c>
      <c r="AO315" s="96">
        <v>33625126.049999997</v>
      </c>
      <c r="AP315" s="96">
        <v>33625126.049999997</v>
      </c>
      <c r="AQ315" s="96">
        <v>1000</v>
      </c>
      <c r="AR315" s="96">
        <v>3211000</v>
      </c>
      <c r="AS315" s="96">
        <v>3211000</v>
      </c>
      <c r="AT315" s="96">
        <v>9780</v>
      </c>
      <c r="AU315" s="96">
        <v>31403580</v>
      </c>
      <c r="AV315" s="96">
        <v>28192580</v>
      </c>
      <c r="AW315" s="96">
        <v>2221546.049999997</v>
      </c>
      <c r="AX315" s="96">
        <v>582625</v>
      </c>
      <c r="AY315" s="96">
        <v>1870808043</v>
      </c>
      <c r="AZ315" s="96">
        <v>1930000</v>
      </c>
      <c r="BA315" s="96">
        <v>6197230000</v>
      </c>
      <c r="BB315" s="96">
        <v>5.1813E-4</v>
      </c>
      <c r="BC315" s="96">
        <v>4326421957</v>
      </c>
      <c r="BD315" s="96">
        <v>2241649.0099999998</v>
      </c>
      <c r="BE315" s="96">
        <v>1149452</v>
      </c>
      <c r="BF315" s="96">
        <v>3690890372</v>
      </c>
      <c r="BG315" s="96">
        <v>7.6384199999999999E-3</v>
      </c>
      <c r="BH315" s="96">
        <v>1820082329</v>
      </c>
      <c r="BI315" s="96">
        <v>13902553.26</v>
      </c>
      <c r="BJ315" s="96">
        <v>573449</v>
      </c>
      <c r="BK315" s="96">
        <v>1841344739</v>
      </c>
      <c r="BL315" s="96">
        <v>1.20648E-3</v>
      </c>
      <c r="BM315" s="96">
        <v>-29463304</v>
      </c>
      <c r="BN315" s="96">
        <v>-35546.89</v>
      </c>
      <c r="BO315" s="96">
        <v>16108655.380000001</v>
      </c>
      <c r="BP315" s="96">
        <v>0</v>
      </c>
      <c r="BQ315" s="96">
        <v>0</v>
      </c>
      <c r="BR315" s="96">
        <v>-224468</v>
      </c>
      <c r="BS315" s="96">
        <v>-410</v>
      </c>
      <c r="BT315" s="96">
        <v>0</v>
      </c>
      <c r="BU315" s="96">
        <v>15883777</v>
      </c>
      <c r="BV315" s="96">
        <v>0</v>
      </c>
      <c r="BW315" s="96">
        <v>0</v>
      </c>
      <c r="BX315" s="96">
        <v>0</v>
      </c>
      <c r="BY315" s="96">
        <v>0</v>
      </c>
      <c r="BZ315" s="96">
        <v>0</v>
      </c>
      <c r="CA315" s="96">
        <v>6</v>
      </c>
      <c r="CB315" s="96">
        <v>15883783</v>
      </c>
      <c r="CC315" s="96">
        <v>0</v>
      </c>
      <c r="CD315" s="96">
        <v>15883783</v>
      </c>
      <c r="CE315" s="96">
        <v>3211</v>
      </c>
      <c r="CF315" s="96">
        <v>0</v>
      </c>
      <c r="CG315" s="96">
        <v>3211</v>
      </c>
      <c r="CH315" s="96">
        <v>29324926</v>
      </c>
      <c r="CI315" s="96">
        <v>4300200.05</v>
      </c>
      <c r="CJ315" s="96">
        <v>0</v>
      </c>
      <c r="CK315" s="96">
        <v>33625126.049999997</v>
      </c>
      <c r="CL315" s="96">
        <v>10471.85</v>
      </c>
      <c r="CM315" s="96">
        <v>0</v>
      </c>
      <c r="CN315" s="96">
        <v>0</v>
      </c>
      <c r="CO315" s="96">
        <v>0</v>
      </c>
      <c r="CP315" s="96">
        <v>0</v>
      </c>
      <c r="CQ315" s="96">
        <v>0</v>
      </c>
      <c r="CR315" s="96">
        <v>0</v>
      </c>
      <c r="CS315" s="96">
        <v>0</v>
      </c>
      <c r="CT315" s="96">
        <v>0</v>
      </c>
      <c r="CU315" s="96">
        <v>5016.71</v>
      </c>
      <c r="CV315" s="96">
        <v>0</v>
      </c>
      <c r="CW315" s="96">
        <v>0</v>
      </c>
      <c r="CX315" s="96">
        <v>0</v>
      </c>
      <c r="CY315" s="96">
        <v>0</v>
      </c>
      <c r="CZ315" s="96">
        <v>0</v>
      </c>
      <c r="DA315" s="96">
        <v>0</v>
      </c>
      <c r="DB315" s="96">
        <v>0</v>
      </c>
      <c r="DC315" s="96">
        <v>0</v>
      </c>
      <c r="DD315" s="96">
        <v>0</v>
      </c>
      <c r="DE315" s="96">
        <v>16302090.52</v>
      </c>
      <c r="DF315" s="96">
        <v>0</v>
      </c>
      <c r="DG315" s="96">
        <v>0</v>
      </c>
      <c r="DH315" s="96">
        <v>0</v>
      </c>
      <c r="DI315" s="96">
        <v>9401</v>
      </c>
      <c r="DJ315" s="96">
        <v>0</v>
      </c>
      <c r="DK315" s="96">
        <v>0</v>
      </c>
      <c r="DL315" s="96">
        <v>16292689.52</v>
      </c>
      <c r="DM315" s="96">
        <v>13848786.092</v>
      </c>
      <c r="DN315" s="96">
        <v>0</v>
      </c>
      <c r="DO315" s="96">
        <v>0</v>
      </c>
      <c r="DP315" s="96">
        <v>0</v>
      </c>
      <c r="DQ315" s="96">
        <v>0</v>
      </c>
      <c r="DR315" s="96">
        <v>0</v>
      </c>
      <c r="DS315" s="96">
        <v>0</v>
      </c>
      <c r="DT315" s="96">
        <v>0</v>
      </c>
      <c r="DU315" s="96">
        <v>0</v>
      </c>
      <c r="DV315" s="96">
        <v>0</v>
      </c>
      <c r="DW315" s="96">
        <v>0</v>
      </c>
      <c r="DX315" s="96">
        <v>0</v>
      </c>
    </row>
    <row r="316" spans="1:128" x14ac:dyDescent="0.2">
      <c r="A316" s="96">
        <v>4904</v>
      </c>
      <c r="B316" s="96" t="s">
        <v>457</v>
      </c>
      <c r="C316" s="96">
        <v>517</v>
      </c>
      <c r="D316" s="96">
        <v>519</v>
      </c>
      <c r="E316" s="96">
        <v>1036</v>
      </c>
      <c r="F316" s="96">
        <v>518</v>
      </c>
      <c r="G316" s="96">
        <v>7</v>
      </c>
      <c r="H316" s="96">
        <v>0</v>
      </c>
      <c r="I316" s="96">
        <v>525</v>
      </c>
      <c r="J316" s="96">
        <v>7137337</v>
      </c>
      <c r="K316" s="96">
        <v>2489798</v>
      </c>
      <c r="L316" s="96">
        <v>3506347</v>
      </c>
      <c r="M316" s="96">
        <v>0</v>
      </c>
      <c r="N316" s="96">
        <v>0</v>
      </c>
      <c r="O316" s="96">
        <v>0</v>
      </c>
      <c r="P316" s="96">
        <v>0</v>
      </c>
      <c r="Q316" s="96">
        <v>0</v>
      </c>
      <c r="R316" s="96">
        <v>1141192</v>
      </c>
      <c r="S316" s="96">
        <v>7144356</v>
      </c>
      <c r="T316" s="96">
        <v>0</v>
      </c>
      <c r="U316" s="96">
        <v>0</v>
      </c>
      <c r="V316" s="96">
        <v>0</v>
      </c>
      <c r="W316" s="96">
        <v>7144356</v>
      </c>
      <c r="X316" s="96">
        <v>1141192</v>
      </c>
      <c r="Y316" s="96">
        <v>0</v>
      </c>
      <c r="Z316" s="96">
        <v>6003164</v>
      </c>
      <c r="AA316" s="96">
        <v>291266</v>
      </c>
      <c r="AB316" s="96">
        <v>0</v>
      </c>
      <c r="AC316" s="96">
        <v>291266</v>
      </c>
      <c r="AD316" s="96">
        <v>0</v>
      </c>
      <c r="AE316" s="96">
        <v>0</v>
      </c>
      <c r="AF316" s="96">
        <v>0</v>
      </c>
      <c r="AG316" s="96">
        <v>291265.68</v>
      </c>
      <c r="AH316" s="96">
        <v>0</v>
      </c>
      <c r="AI316" s="96">
        <v>0</v>
      </c>
      <c r="AJ316" s="96">
        <v>0</v>
      </c>
      <c r="AK316" s="96">
        <v>291265.68</v>
      </c>
      <c r="AL316" s="96">
        <v>6294429.6799999997</v>
      </c>
      <c r="AM316" s="96">
        <v>0</v>
      </c>
      <c r="AN316" s="96">
        <v>0</v>
      </c>
      <c r="AO316" s="96">
        <v>6294429.6799999997</v>
      </c>
      <c r="AP316" s="96">
        <v>6294429.6799999997</v>
      </c>
      <c r="AQ316" s="96">
        <v>1000</v>
      </c>
      <c r="AR316" s="96">
        <v>525000</v>
      </c>
      <c r="AS316" s="96">
        <v>525000</v>
      </c>
      <c r="AT316" s="96">
        <v>9780</v>
      </c>
      <c r="AU316" s="96">
        <v>5134500</v>
      </c>
      <c r="AV316" s="96">
        <v>4609500</v>
      </c>
      <c r="AW316" s="96">
        <v>1159929.6799999997</v>
      </c>
      <c r="AX316" s="96">
        <v>415925</v>
      </c>
      <c r="AY316" s="96">
        <v>218360592</v>
      </c>
      <c r="AZ316" s="96">
        <v>1930000</v>
      </c>
      <c r="BA316" s="96">
        <v>1013250000</v>
      </c>
      <c r="BB316" s="96">
        <v>5.1813E-4</v>
      </c>
      <c r="BC316" s="96">
        <v>794889408</v>
      </c>
      <c r="BD316" s="96">
        <v>411856.05</v>
      </c>
      <c r="BE316" s="96">
        <v>1149452</v>
      </c>
      <c r="BF316" s="96">
        <v>603462300</v>
      </c>
      <c r="BG316" s="96">
        <v>7.6384199999999999E-3</v>
      </c>
      <c r="BH316" s="96">
        <v>385101708</v>
      </c>
      <c r="BI316" s="96">
        <v>2941568.59</v>
      </c>
      <c r="BJ316" s="96">
        <v>573449</v>
      </c>
      <c r="BK316" s="96">
        <v>301060725</v>
      </c>
      <c r="BL316" s="96">
        <v>3.8528099999999999E-3</v>
      </c>
      <c r="BM316" s="96">
        <v>82700133</v>
      </c>
      <c r="BN316" s="96">
        <v>318627.90000000002</v>
      </c>
      <c r="BO316" s="96">
        <v>3672052.54</v>
      </c>
      <c r="BP316" s="96">
        <v>0</v>
      </c>
      <c r="BQ316" s="96">
        <v>0</v>
      </c>
      <c r="BR316" s="96">
        <v>-51169</v>
      </c>
      <c r="BS316" s="96">
        <v>-52</v>
      </c>
      <c r="BT316" s="96">
        <v>0</v>
      </c>
      <c r="BU316" s="96">
        <v>3620832</v>
      </c>
      <c r="BV316" s="96">
        <v>0</v>
      </c>
      <c r="BW316" s="96">
        <v>0</v>
      </c>
      <c r="BX316" s="96">
        <v>0</v>
      </c>
      <c r="BY316" s="96">
        <v>0</v>
      </c>
      <c r="BZ316" s="96">
        <v>0</v>
      </c>
      <c r="CA316" s="96">
        <v>0</v>
      </c>
      <c r="CB316" s="96">
        <v>3620832</v>
      </c>
      <c r="CC316" s="96">
        <v>0</v>
      </c>
      <c r="CD316" s="96">
        <v>3620832</v>
      </c>
      <c r="CE316" s="96">
        <v>525</v>
      </c>
      <c r="CF316" s="96">
        <v>0</v>
      </c>
      <c r="CG316" s="96">
        <v>525</v>
      </c>
      <c r="CH316" s="96">
        <v>6003164</v>
      </c>
      <c r="CI316" s="96">
        <v>291265.68</v>
      </c>
      <c r="CJ316" s="96">
        <v>0</v>
      </c>
      <c r="CK316" s="96">
        <v>6294429.6799999997</v>
      </c>
      <c r="CL316" s="96">
        <v>11989.39</v>
      </c>
      <c r="CM316" s="96">
        <v>0</v>
      </c>
      <c r="CN316" s="96">
        <v>0</v>
      </c>
      <c r="CO316" s="96">
        <v>0</v>
      </c>
      <c r="CP316" s="96">
        <v>0</v>
      </c>
      <c r="CQ316" s="96">
        <v>0</v>
      </c>
      <c r="CR316" s="96">
        <v>0</v>
      </c>
      <c r="CS316" s="96">
        <v>0</v>
      </c>
      <c r="CT316" s="96">
        <v>0</v>
      </c>
      <c r="CU316" s="96">
        <v>6994.39</v>
      </c>
      <c r="CV316" s="96">
        <v>0</v>
      </c>
      <c r="CW316" s="96">
        <v>0</v>
      </c>
      <c r="CX316" s="96">
        <v>0</v>
      </c>
      <c r="CY316" s="96">
        <v>0</v>
      </c>
      <c r="CZ316" s="96">
        <v>0</v>
      </c>
      <c r="DA316" s="96">
        <v>0</v>
      </c>
      <c r="DB316" s="96">
        <v>0</v>
      </c>
      <c r="DC316" s="96">
        <v>0</v>
      </c>
      <c r="DD316" s="96">
        <v>0</v>
      </c>
      <c r="DE316" s="96">
        <v>3554247.32</v>
      </c>
      <c r="DF316" s="96">
        <v>0</v>
      </c>
      <c r="DG316" s="96">
        <v>0</v>
      </c>
      <c r="DH316" s="96">
        <v>0</v>
      </c>
      <c r="DI316" s="96">
        <v>11138</v>
      </c>
      <c r="DJ316" s="96">
        <v>0</v>
      </c>
      <c r="DK316" s="96">
        <v>0</v>
      </c>
      <c r="DL316" s="96">
        <v>3543109.32</v>
      </c>
      <c r="DM316" s="96">
        <v>3011642.9219999998</v>
      </c>
      <c r="DN316" s="96">
        <v>0</v>
      </c>
      <c r="DO316" s="96">
        <v>0</v>
      </c>
      <c r="DP316" s="96">
        <v>0</v>
      </c>
      <c r="DQ316" s="96">
        <v>0</v>
      </c>
      <c r="DR316" s="96">
        <v>0</v>
      </c>
      <c r="DS316" s="96">
        <v>0</v>
      </c>
      <c r="DT316" s="96">
        <v>0</v>
      </c>
      <c r="DU316" s="96">
        <v>0</v>
      </c>
      <c r="DV316" s="96">
        <v>0</v>
      </c>
      <c r="DW316" s="96">
        <v>0</v>
      </c>
      <c r="DX316" s="96">
        <v>0</v>
      </c>
    </row>
    <row r="317" spans="1:128" x14ac:dyDescent="0.2">
      <c r="A317" s="96">
        <v>5523</v>
      </c>
      <c r="B317" s="96" t="s">
        <v>458</v>
      </c>
      <c r="C317" s="96">
        <v>1281</v>
      </c>
      <c r="D317" s="96">
        <v>1273</v>
      </c>
      <c r="E317" s="96">
        <v>2554</v>
      </c>
      <c r="F317" s="96">
        <v>1277</v>
      </c>
      <c r="G317" s="96">
        <v>15</v>
      </c>
      <c r="H317" s="96">
        <v>0.8</v>
      </c>
      <c r="I317" s="96">
        <v>1293</v>
      </c>
      <c r="J317" s="96">
        <v>15694531</v>
      </c>
      <c r="K317" s="96">
        <v>9284957</v>
      </c>
      <c r="L317" s="96">
        <v>4909790</v>
      </c>
      <c r="M317" s="96">
        <v>0</v>
      </c>
      <c r="N317" s="96">
        <v>0</v>
      </c>
      <c r="O317" s="96">
        <v>0</v>
      </c>
      <c r="P317" s="96">
        <v>0</v>
      </c>
      <c r="Q317" s="96">
        <v>0</v>
      </c>
      <c r="R317" s="96">
        <v>1499784</v>
      </c>
      <c r="S317" s="96">
        <v>15696039</v>
      </c>
      <c r="T317" s="96">
        <v>0</v>
      </c>
      <c r="U317" s="96">
        <v>0</v>
      </c>
      <c r="V317" s="96">
        <v>1000</v>
      </c>
      <c r="W317" s="96">
        <v>15695039</v>
      </c>
      <c r="X317" s="96">
        <v>1499784</v>
      </c>
      <c r="Y317" s="96">
        <v>0</v>
      </c>
      <c r="Z317" s="96">
        <v>14195255</v>
      </c>
      <c r="AA317" s="96">
        <v>172723</v>
      </c>
      <c r="AB317" s="96">
        <v>0</v>
      </c>
      <c r="AC317" s="96">
        <v>172723</v>
      </c>
      <c r="AD317" s="96">
        <v>0</v>
      </c>
      <c r="AE317" s="96">
        <v>0</v>
      </c>
      <c r="AF317" s="96">
        <v>0</v>
      </c>
      <c r="AG317" s="96">
        <v>172722</v>
      </c>
      <c r="AH317" s="96">
        <v>0</v>
      </c>
      <c r="AI317" s="96">
        <v>0</v>
      </c>
      <c r="AJ317" s="96">
        <v>0</v>
      </c>
      <c r="AK317" s="96">
        <v>172722</v>
      </c>
      <c r="AL317" s="96">
        <v>14367977</v>
      </c>
      <c r="AM317" s="96">
        <v>0</v>
      </c>
      <c r="AN317" s="96">
        <v>0</v>
      </c>
      <c r="AO317" s="96">
        <v>14367977</v>
      </c>
      <c r="AP317" s="96">
        <v>14367977</v>
      </c>
      <c r="AQ317" s="96">
        <v>1000</v>
      </c>
      <c r="AR317" s="96">
        <v>1293000</v>
      </c>
      <c r="AS317" s="96">
        <v>1293000</v>
      </c>
      <c r="AT317" s="96">
        <v>9780</v>
      </c>
      <c r="AU317" s="96">
        <v>12645540</v>
      </c>
      <c r="AV317" s="96">
        <v>11352540</v>
      </c>
      <c r="AW317" s="96">
        <v>1722437</v>
      </c>
      <c r="AX317" s="96">
        <v>685896</v>
      </c>
      <c r="AY317" s="96">
        <v>886862911</v>
      </c>
      <c r="AZ317" s="96">
        <v>1930000</v>
      </c>
      <c r="BA317" s="96">
        <v>2495490000</v>
      </c>
      <c r="BB317" s="96">
        <v>5.1813E-4</v>
      </c>
      <c r="BC317" s="96">
        <v>1608627089</v>
      </c>
      <c r="BD317" s="96">
        <v>833477.95</v>
      </c>
      <c r="BE317" s="96">
        <v>1149452</v>
      </c>
      <c r="BF317" s="96">
        <v>1486241436</v>
      </c>
      <c r="BG317" s="96">
        <v>7.6384199999999999E-3</v>
      </c>
      <c r="BH317" s="96">
        <v>599378525</v>
      </c>
      <c r="BI317" s="96">
        <v>4578304.91</v>
      </c>
      <c r="BJ317" s="96">
        <v>573449</v>
      </c>
      <c r="BK317" s="96">
        <v>741469557</v>
      </c>
      <c r="BL317" s="96">
        <v>2.323E-3</v>
      </c>
      <c r="BM317" s="96">
        <v>-145393354</v>
      </c>
      <c r="BN317" s="96">
        <v>-337748.76</v>
      </c>
      <c r="BO317" s="96">
        <v>5074034.0999999996</v>
      </c>
      <c r="BP317" s="96">
        <v>0</v>
      </c>
      <c r="BQ317" s="96">
        <v>0</v>
      </c>
      <c r="BR317" s="96">
        <v>-70705</v>
      </c>
      <c r="BS317" s="96">
        <v>-202</v>
      </c>
      <c r="BT317" s="96">
        <v>0</v>
      </c>
      <c r="BU317" s="96">
        <v>5003127</v>
      </c>
      <c r="BV317" s="96">
        <v>0</v>
      </c>
      <c r="BW317" s="96">
        <v>0</v>
      </c>
      <c r="BX317" s="96">
        <v>0</v>
      </c>
      <c r="BY317" s="96">
        <v>0</v>
      </c>
      <c r="BZ317" s="96">
        <v>0</v>
      </c>
      <c r="CA317" s="96">
        <v>3</v>
      </c>
      <c r="CB317" s="96">
        <v>5003130</v>
      </c>
      <c r="CC317" s="96">
        <v>0</v>
      </c>
      <c r="CD317" s="96">
        <v>5003130</v>
      </c>
      <c r="CE317" s="96">
        <v>1293</v>
      </c>
      <c r="CF317" s="96">
        <v>0</v>
      </c>
      <c r="CG317" s="96">
        <v>1293</v>
      </c>
      <c r="CH317" s="96">
        <v>14195255</v>
      </c>
      <c r="CI317" s="96">
        <v>172722</v>
      </c>
      <c r="CJ317" s="96">
        <v>0</v>
      </c>
      <c r="CK317" s="96">
        <v>14367977</v>
      </c>
      <c r="CL317" s="96">
        <v>11112.12</v>
      </c>
      <c r="CM317" s="96">
        <v>0</v>
      </c>
      <c r="CN317" s="96">
        <v>0</v>
      </c>
      <c r="CO317" s="96">
        <v>0</v>
      </c>
      <c r="CP317" s="96">
        <v>0</v>
      </c>
      <c r="CQ317" s="96">
        <v>0</v>
      </c>
      <c r="CR317" s="96">
        <v>0</v>
      </c>
      <c r="CS317" s="96">
        <v>0</v>
      </c>
      <c r="CT317" s="96">
        <v>0</v>
      </c>
      <c r="CU317" s="96">
        <v>3924.23</v>
      </c>
      <c r="CV317" s="96">
        <v>0</v>
      </c>
      <c r="CW317" s="96">
        <v>0</v>
      </c>
      <c r="CX317" s="96">
        <v>0</v>
      </c>
      <c r="CY317" s="96">
        <v>0</v>
      </c>
      <c r="CZ317" s="96">
        <v>0</v>
      </c>
      <c r="DA317" s="96">
        <v>0</v>
      </c>
      <c r="DB317" s="96">
        <v>0</v>
      </c>
      <c r="DC317" s="96">
        <v>0</v>
      </c>
      <c r="DD317" s="96">
        <v>0</v>
      </c>
      <c r="DE317" s="96">
        <v>4975979.04</v>
      </c>
      <c r="DF317" s="96">
        <v>0</v>
      </c>
      <c r="DG317" s="96">
        <v>0</v>
      </c>
      <c r="DH317" s="96">
        <v>0</v>
      </c>
      <c r="DI317" s="96">
        <v>0</v>
      </c>
      <c r="DJ317" s="96">
        <v>0</v>
      </c>
      <c r="DK317" s="96">
        <v>0</v>
      </c>
      <c r="DL317" s="96">
        <v>4975979.04</v>
      </c>
      <c r="DM317" s="96">
        <v>4229582.1840000004</v>
      </c>
      <c r="DN317" s="96">
        <v>0</v>
      </c>
      <c r="DO317" s="96">
        <v>0</v>
      </c>
      <c r="DP317" s="96">
        <v>0</v>
      </c>
      <c r="DQ317" s="96">
        <v>0</v>
      </c>
      <c r="DR317" s="96">
        <v>0</v>
      </c>
      <c r="DS317" s="96">
        <v>0</v>
      </c>
      <c r="DT317" s="96">
        <v>0</v>
      </c>
      <c r="DU317" s="96">
        <v>0</v>
      </c>
      <c r="DV317" s="96">
        <v>0</v>
      </c>
      <c r="DW317" s="96">
        <v>0</v>
      </c>
      <c r="DX317" s="96">
        <v>0</v>
      </c>
    </row>
    <row r="318" spans="1:128" x14ac:dyDescent="0.2">
      <c r="A318" s="96">
        <v>3850</v>
      </c>
      <c r="B318" s="96" t="s">
        <v>459</v>
      </c>
      <c r="C318" s="96">
        <v>683</v>
      </c>
      <c r="D318" s="96">
        <v>681</v>
      </c>
      <c r="E318" s="96">
        <v>1364</v>
      </c>
      <c r="F318" s="96">
        <v>682</v>
      </c>
      <c r="G318" s="96">
        <v>15</v>
      </c>
      <c r="H318" s="96">
        <v>0</v>
      </c>
      <c r="I318" s="96">
        <v>697</v>
      </c>
      <c r="J318" s="96">
        <v>8160547.6500000004</v>
      </c>
      <c r="K318" s="96">
        <v>1650341.2</v>
      </c>
      <c r="L318" s="96">
        <v>4764941</v>
      </c>
      <c r="M318" s="96">
        <v>0</v>
      </c>
      <c r="N318" s="96">
        <v>0</v>
      </c>
      <c r="O318" s="96">
        <v>0</v>
      </c>
      <c r="P318" s="96">
        <v>0</v>
      </c>
      <c r="Q318" s="96">
        <v>0</v>
      </c>
      <c r="R318" s="96">
        <v>1745265.45</v>
      </c>
      <c r="S318" s="96">
        <v>8399909.8000000007</v>
      </c>
      <c r="T318" s="96">
        <v>0</v>
      </c>
      <c r="U318" s="96">
        <v>0</v>
      </c>
      <c r="V318" s="96">
        <v>0</v>
      </c>
      <c r="W318" s="96">
        <v>8399909.8000000007</v>
      </c>
      <c r="X318" s="96">
        <v>1745265.45</v>
      </c>
      <c r="Y318" s="96">
        <v>0</v>
      </c>
      <c r="Z318" s="96">
        <v>6654644.3499999996</v>
      </c>
      <c r="AA318" s="96">
        <v>1057249</v>
      </c>
      <c r="AB318" s="96">
        <v>0</v>
      </c>
      <c r="AC318" s="96">
        <v>1057249</v>
      </c>
      <c r="AD318" s="96">
        <v>0</v>
      </c>
      <c r="AE318" s="96">
        <v>0</v>
      </c>
      <c r="AF318" s="96">
        <v>0</v>
      </c>
      <c r="AG318" s="96">
        <v>1082223.6299999999</v>
      </c>
      <c r="AH318" s="96">
        <v>0</v>
      </c>
      <c r="AI318" s="96">
        <v>0</v>
      </c>
      <c r="AJ318" s="96">
        <v>0</v>
      </c>
      <c r="AK318" s="96">
        <v>1082223.6299999999</v>
      </c>
      <c r="AL318" s="96">
        <v>7736867.9799999995</v>
      </c>
      <c r="AM318" s="96">
        <v>0</v>
      </c>
      <c r="AN318" s="96">
        <v>0</v>
      </c>
      <c r="AO318" s="96">
        <v>7736867.9799999995</v>
      </c>
      <c r="AP318" s="96">
        <v>7736867.9799999995</v>
      </c>
      <c r="AQ318" s="96">
        <v>1000</v>
      </c>
      <c r="AR318" s="96">
        <v>697000</v>
      </c>
      <c r="AS318" s="96">
        <v>697000</v>
      </c>
      <c r="AT318" s="96">
        <v>9780</v>
      </c>
      <c r="AU318" s="96">
        <v>6816660</v>
      </c>
      <c r="AV318" s="96">
        <v>6119660</v>
      </c>
      <c r="AW318" s="96">
        <v>920207.97999999952</v>
      </c>
      <c r="AX318" s="96">
        <v>420435</v>
      </c>
      <c r="AY318" s="96">
        <v>293043494</v>
      </c>
      <c r="AZ318" s="96">
        <v>1930000</v>
      </c>
      <c r="BA318" s="96">
        <v>1345210000</v>
      </c>
      <c r="BB318" s="96">
        <v>5.1813E-4</v>
      </c>
      <c r="BC318" s="96">
        <v>1052166506</v>
      </c>
      <c r="BD318" s="96">
        <v>545159.03</v>
      </c>
      <c r="BE318" s="96">
        <v>1149452</v>
      </c>
      <c r="BF318" s="96">
        <v>801168044</v>
      </c>
      <c r="BG318" s="96">
        <v>7.6384199999999999E-3</v>
      </c>
      <c r="BH318" s="96">
        <v>508124550</v>
      </c>
      <c r="BI318" s="96">
        <v>3881268.73</v>
      </c>
      <c r="BJ318" s="96">
        <v>573449</v>
      </c>
      <c r="BK318" s="96">
        <v>399693953</v>
      </c>
      <c r="BL318" s="96">
        <v>2.3022799999999999E-3</v>
      </c>
      <c r="BM318" s="96">
        <v>106650459</v>
      </c>
      <c r="BN318" s="96">
        <v>245539.22</v>
      </c>
      <c r="BO318" s="96">
        <v>4671966.9800000004</v>
      </c>
      <c r="BP318" s="96">
        <v>0</v>
      </c>
      <c r="BQ318" s="96">
        <v>0</v>
      </c>
      <c r="BR318" s="96">
        <v>-65102</v>
      </c>
      <c r="BS318" s="96">
        <v>-68</v>
      </c>
      <c r="BT318" s="96">
        <v>0</v>
      </c>
      <c r="BU318" s="96">
        <v>4606797</v>
      </c>
      <c r="BV318" s="96">
        <v>0</v>
      </c>
      <c r="BW318" s="96">
        <v>0</v>
      </c>
      <c r="BX318" s="96">
        <v>0</v>
      </c>
      <c r="BY318" s="96">
        <v>0</v>
      </c>
      <c r="BZ318" s="96">
        <v>0</v>
      </c>
      <c r="CA318" s="96">
        <v>1</v>
      </c>
      <c r="CB318" s="96">
        <v>4606798</v>
      </c>
      <c r="CC318" s="96">
        <v>0</v>
      </c>
      <c r="CD318" s="96">
        <v>4606798</v>
      </c>
      <c r="CE318" s="96">
        <v>697</v>
      </c>
      <c r="CF318" s="96">
        <v>0</v>
      </c>
      <c r="CG318" s="96">
        <v>697</v>
      </c>
      <c r="CH318" s="96">
        <v>6654644.3499999996</v>
      </c>
      <c r="CI318" s="96">
        <v>1082223.6299999999</v>
      </c>
      <c r="CJ318" s="96">
        <v>0</v>
      </c>
      <c r="CK318" s="96">
        <v>7736867.9799999995</v>
      </c>
      <c r="CL318" s="96">
        <v>11100.24</v>
      </c>
      <c r="CM318" s="96">
        <v>0</v>
      </c>
      <c r="CN318" s="96">
        <v>0</v>
      </c>
      <c r="CO318" s="96">
        <v>0</v>
      </c>
      <c r="CP318" s="96">
        <v>0</v>
      </c>
      <c r="CQ318" s="96">
        <v>0</v>
      </c>
      <c r="CR318" s="96">
        <v>0</v>
      </c>
      <c r="CS318" s="96">
        <v>0</v>
      </c>
      <c r="CT318" s="96">
        <v>0</v>
      </c>
      <c r="CU318" s="96">
        <v>6702.97</v>
      </c>
      <c r="CV318" s="96">
        <v>0</v>
      </c>
      <c r="CW318" s="96">
        <v>0</v>
      </c>
      <c r="CX318" s="96">
        <v>0</v>
      </c>
      <c r="CY318" s="96">
        <v>0</v>
      </c>
      <c r="CZ318" s="96">
        <v>0</v>
      </c>
      <c r="DA318" s="96">
        <v>0</v>
      </c>
      <c r="DB318" s="96">
        <v>0</v>
      </c>
      <c r="DC318" s="96">
        <v>0</v>
      </c>
      <c r="DD318" s="96">
        <v>0</v>
      </c>
      <c r="DE318" s="96">
        <v>4781417.16</v>
      </c>
      <c r="DF318" s="96">
        <v>0</v>
      </c>
      <c r="DG318" s="96">
        <v>0</v>
      </c>
      <c r="DH318" s="96">
        <v>0</v>
      </c>
      <c r="DI318" s="96">
        <v>0</v>
      </c>
      <c r="DJ318" s="96">
        <v>0</v>
      </c>
      <c r="DK318" s="96">
        <v>0</v>
      </c>
      <c r="DL318" s="96">
        <v>4781417.16</v>
      </c>
      <c r="DM318" s="96">
        <v>4064204.5860000001</v>
      </c>
      <c r="DN318" s="96">
        <v>0</v>
      </c>
      <c r="DO318" s="96">
        <v>0</v>
      </c>
      <c r="DP318" s="96">
        <v>0</v>
      </c>
      <c r="DQ318" s="96">
        <v>0</v>
      </c>
      <c r="DR318" s="96">
        <v>0</v>
      </c>
      <c r="DS318" s="96">
        <v>0</v>
      </c>
      <c r="DT318" s="96">
        <v>0</v>
      </c>
      <c r="DU318" s="96">
        <v>0</v>
      </c>
      <c r="DV318" s="96">
        <v>0</v>
      </c>
      <c r="DW318" s="96">
        <v>0</v>
      </c>
      <c r="DX318" s="96">
        <v>0</v>
      </c>
    </row>
    <row r="319" spans="1:128" x14ac:dyDescent="0.2">
      <c r="A319" s="96">
        <v>4956</v>
      </c>
      <c r="B319" s="96" t="s">
        <v>460</v>
      </c>
      <c r="C319" s="96">
        <v>916</v>
      </c>
      <c r="D319" s="96">
        <v>930</v>
      </c>
      <c r="E319" s="96">
        <v>1846</v>
      </c>
      <c r="F319" s="96">
        <v>923</v>
      </c>
      <c r="G319" s="96">
        <v>49</v>
      </c>
      <c r="H319" s="96">
        <v>0</v>
      </c>
      <c r="I319" s="96">
        <v>975</v>
      </c>
      <c r="J319" s="96">
        <v>10841424</v>
      </c>
      <c r="K319" s="96">
        <v>2411493</v>
      </c>
      <c r="L319" s="96">
        <v>6489184</v>
      </c>
      <c r="M319" s="96">
        <v>0</v>
      </c>
      <c r="N319" s="96">
        <v>0</v>
      </c>
      <c r="O319" s="96">
        <v>0</v>
      </c>
      <c r="P319" s="96">
        <v>0</v>
      </c>
      <c r="Q319" s="96">
        <v>0</v>
      </c>
      <c r="R319" s="96">
        <v>1940747</v>
      </c>
      <c r="S319" s="96">
        <v>10820322</v>
      </c>
      <c r="T319" s="96">
        <v>0</v>
      </c>
      <c r="U319" s="96">
        <v>0</v>
      </c>
      <c r="V319" s="96">
        <v>0</v>
      </c>
      <c r="W319" s="96">
        <v>10820322</v>
      </c>
      <c r="X319" s="96">
        <v>1940747</v>
      </c>
      <c r="Y319" s="96">
        <v>0</v>
      </c>
      <c r="Z319" s="96">
        <v>8879575</v>
      </c>
      <c r="AA319" s="96">
        <v>786420</v>
      </c>
      <c r="AB319" s="96">
        <v>0</v>
      </c>
      <c r="AC319" s="96">
        <v>786420</v>
      </c>
      <c r="AD319" s="96">
        <v>0</v>
      </c>
      <c r="AE319" s="96">
        <v>0</v>
      </c>
      <c r="AF319" s="96">
        <v>0</v>
      </c>
      <c r="AG319" s="96">
        <v>798049</v>
      </c>
      <c r="AH319" s="96">
        <v>0</v>
      </c>
      <c r="AI319" s="96">
        <v>0</v>
      </c>
      <c r="AJ319" s="96">
        <v>0</v>
      </c>
      <c r="AK319" s="96">
        <v>798049</v>
      </c>
      <c r="AL319" s="96">
        <v>9677624</v>
      </c>
      <c r="AM319" s="96">
        <v>0</v>
      </c>
      <c r="AN319" s="96">
        <v>0</v>
      </c>
      <c r="AO319" s="96">
        <v>9677624</v>
      </c>
      <c r="AP319" s="96">
        <v>9677624</v>
      </c>
      <c r="AQ319" s="96">
        <v>1000</v>
      </c>
      <c r="AR319" s="96">
        <v>975000</v>
      </c>
      <c r="AS319" s="96">
        <v>975000</v>
      </c>
      <c r="AT319" s="96">
        <v>9780</v>
      </c>
      <c r="AU319" s="96">
        <v>9535500</v>
      </c>
      <c r="AV319" s="96">
        <v>8560500</v>
      </c>
      <c r="AW319" s="96">
        <v>142124</v>
      </c>
      <c r="AX319" s="96">
        <v>385111</v>
      </c>
      <c r="AY319" s="96">
        <v>375482786</v>
      </c>
      <c r="AZ319" s="96">
        <v>1930000</v>
      </c>
      <c r="BA319" s="96">
        <v>1881750000</v>
      </c>
      <c r="BB319" s="96">
        <v>5.1813E-4</v>
      </c>
      <c r="BC319" s="96">
        <v>1506267214</v>
      </c>
      <c r="BD319" s="96">
        <v>780442.23</v>
      </c>
      <c r="BE319" s="96">
        <v>1149452</v>
      </c>
      <c r="BF319" s="96">
        <v>1120715700</v>
      </c>
      <c r="BG319" s="96">
        <v>7.6384199999999999E-3</v>
      </c>
      <c r="BH319" s="96">
        <v>745232914</v>
      </c>
      <c r="BI319" s="96">
        <v>5692401.9900000002</v>
      </c>
      <c r="BJ319" s="96">
        <v>573449</v>
      </c>
      <c r="BK319" s="96">
        <v>559112775</v>
      </c>
      <c r="BL319" s="96">
        <v>2.542E-4</v>
      </c>
      <c r="BM319" s="96">
        <v>183629989</v>
      </c>
      <c r="BN319" s="96">
        <v>46678.74</v>
      </c>
      <c r="BO319" s="96">
        <v>6519522.96</v>
      </c>
      <c r="BP319" s="96">
        <v>0</v>
      </c>
      <c r="BQ319" s="96">
        <v>0</v>
      </c>
      <c r="BR319" s="96">
        <v>-90847</v>
      </c>
      <c r="BS319" s="96">
        <v>93</v>
      </c>
      <c r="BT319" s="96">
        <v>0</v>
      </c>
      <c r="BU319" s="96">
        <v>6428769</v>
      </c>
      <c r="BV319" s="96">
        <v>0</v>
      </c>
      <c r="BW319" s="96">
        <v>0</v>
      </c>
      <c r="BX319" s="96">
        <v>0</v>
      </c>
      <c r="BY319" s="96">
        <v>0</v>
      </c>
      <c r="BZ319" s="96">
        <v>0</v>
      </c>
      <c r="CA319" s="96">
        <v>-2</v>
      </c>
      <c r="CB319" s="96">
        <v>6428767</v>
      </c>
      <c r="CC319" s="96">
        <v>0</v>
      </c>
      <c r="CD319" s="96">
        <v>6428767</v>
      </c>
      <c r="CE319" s="96">
        <v>975</v>
      </c>
      <c r="CF319" s="96">
        <v>0</v>
      </c>
      <c r="CG319" s="96">
        <v>975</v>
      </c>
      <c r="CH319" s="96">
        <v>8879575</v>
      </c>
      <c r="CI319" s="96">
        <v>798049</v>
      </c>
      <c r="CJ319" s="96">
        <v>0</v>
      </c>
      <c r="CK319" s="96">
        <v>9677624</v>
      </c>
      <c r="CL319" s="96">
        <v>9925.77</v>
      </c>
      <c r="CM319" s="96">
        <v>0</v>
      </c>
      <c r="CN319" s="96">
        <v>0</v>
      </c>
      <c r="CO319" s="96">
        <v>0</v>
      </c>
      <c r="CP319" s="96">
        <v>0</v>
      </c>
      <c r="CQ319" s="96">
        <v>0</v>
      </c>
      <c r="CR319" s="96">
        <v>0</v>
      </c>
      <c r="CS319" s="96">
        <v>0</v>
      </c>
      <c r="CT319" s="96">
        <v>0</v>
      </c>
      <c r="CU319" s="96">
        <v>6686.69</v>
      </c>
      <c r="CV319" s="96">
        <v>0</v>
      </c>
      <c r="CW319" s="96">
        <v>0</v>
      </c>
      <c r="CX319" s="96">
        <v>0</v>
      </c>
      <c r="CY319" s="96">
        <v>0</v>
      </c>
      <c r="CZ319" s="96">
        <v>0</v>
      </c>
      <c r="DA319" s="96">
        <v>0</v>
      </c>
      <c r="DB319" s="96">
        <v>0</v>
      </c>
      <c r="DC319" s="96">
        <v>0</v>
      </c>
      <c r="DD319" s="96">
        <v>0</v>
      </c>
      <c r="DE319" s="96">
        <v>6578063.1500000004</v>
      </c>
      <c r="DF319" s="96">
        <v>0</v>
      </c>
      <c r="DG319" s="96">
        <v>0</v>
      </c>
      <c r="DH319" s="96">
        <v>0</v>
      </c>
      <c r="DI319" s="96">
        <v>0</v>
      </c>
      <c r="DJ319" s="96">
        <v>0</v>
      </c>
      <c r="DK319" s="96">
        <v>0</v>
      </c>
      <c r="DL319" s="96">
        <v>6578063.1500000004</v>
      </c>
      <c r="DM319" s="96">
        <v>5591353.6775000002</v>
      </c>
      <c r="DN319" s="96">
        <v>0</v>
      </c>
      <c r="DO319" s="96">
        <v>0</v>
      </c>
      <c r="DP319" s="96">
        <v>0</v>
      </c>
      <c r="DQ319" s="96">
        <v>0</v>
      </c>
      <c r="DR319" s="96">
        <v>0</v>
      </c>
      <c r="DS319" s="96">
        <v>0</v>
      </c>
      <c r="DT319" s="96">
        <v>0</v>
      </c>
      <c r="DU319" s="96">
        <v>0</v>
      </c>
      <c r="DV319" s="96">
        <v>0</v>
      </c>
      <c r="DW319" s="96">
        <v>3</v>
      </c>
      <c r="DX319" s="96">
        <v>0</v>
      </c>
    </row>
    <row r="320" spans="1:128" x14ac:dyDescent="0.2">
      <c r="A320" s="96">
        <v>4963</v>
      </c>
      <c r="B320" s="96" t="s">
        <v>461</v>
      </c>
      <c r="C320" s="96">
        <v>553</v>
      </c>
      <c r="D320" s="96">
        <v>556</v>
      </c>
      <c r="E320" s="96">
        <v>1109</v>
      </c>
      <c r="F320" s="96">
        <v>555</v>
      </c>
      <c r="G320" s="96">
        <v>13</v>
      </c>
      <c r="H320" s="96">
        <v>0</v>
      </c>
      <c r="I320" s="96">
        <v>568</v>
      </c>
      <c r="J320" s="96">
        <v>6136501</v>
      </c>
      <c r="K320" s="96">
        <v>3027198</v>
      </c>
      <c r="L320" s="96">
        <v>2367801</v>
      </c>
      <c r="M320" s="96">
        <v>0</v>
      </c>
      <c r="N320" s="96">
        <v>0</v>
      </c>
      <c r="O320" s="96">
        <v>0</v>
      </c>
      <c r="P320" s="96">
        <v>0</v>
      </c>
      <c r="Q320" s="96">
        <v>0</v>
      </c>
      <c r="R320" s="96">
        <v>741502</v>
      </c>
      <c r="S320" s="96">
        <v>7223116</v>
      </c>
      <c r="T320" s="96">
        <v>0</v>
      </c>
      <c r="U320" s="96">
        <v>0</v>
      </c>
      <c r="V320" s="96">
        <v>2000</v>
      </c>
      <c r="W320" s="96">
        <v>7221116</v>
      </c>
      <c r="X320" s="96">
        <v>741502</v>
      </c>
      <c r="Y320" s="96">
        <v>0</v>
      </c>
      <c r="Z320" s="96">
        <v>6479614</v>
      </c>
      <c r="AA320" s="96">
        <v>398950</v>
      </c>
      <c r="AB320" s="96">
        <v>0</v>
      </c>
      <c r="AC320" s="96">
        <v>398950</v>
      </c>
      <c r="AD320" s="96">
        <v>0</v>
      </c>
      <c r="AE320" s="96">
        <v>0</v>
      </c>
      <c r="AF320" s="96">
        <v>0</v>
      </c>
      <c r="AG320" s="96">
        <v>402900</v>
      </c>
      <c r="AH320" s="96">
        <v>0</v>
      </c>
      <c r="AI320" s="96">
        <v>0</v>
      </c>
      <c r="AJ320" s="96">
        <v>0</v>
      </c>
      <c r="AK320" s="96">
        <v>402900</v>
      </c>
      <c r="AL320" s="96">
        <v>6882514</v>
      </c>
      <c r="AM320" s="96">
        <v>0</v>
      </c>
      <c r="AN320" s="96">
        <v>0</v>
      </c>
      <c r="AO320" s="96">
        <v>6882514</v>
      </c>
      <c r="AP320" s="96">
        <v>6882514</v>
      </c>
      <c r="AQ320" s="96">
        <v>1000</v>
      </c>
      <c r="AR320" s="96">
        <v>568000</v>
      </c>
      <c r="AS320" s="96">
        <v>568000</v>
      </c>
      <c r="AT320" s="96">
        <v>9780</v>
      </c>
      <c r="AU320" s="96">
        <v>5555040</v>
      </c>
      <c r="AV320" s="96">
        <v>4987040</v>
      </c>
      <c r="AW320" s="96">
        <v>1327474</v>
      </c>
      <c r="AX320" s="96">
        <v>596644</v>
      </c>
      <c r="AY320" s="96">
        <v>338893900</v>
      </c>
      <c r="AZ320" s="96">
        <v>1930000</v>
      </c>
      <c r="BA320" s="96">
        <v>1096240000</v>
      </c>
      <c r="BB320" s="96">
        <v>5.1813E-4</v>
      </c>
      <c r="BC320" s="96">
        <v>757346100</v>
      </c>
      <c r="BD320" s="96">
        <v>392403.73</v>
      </c>
      <c r="BE320" s="96">
        <v>1149452</v>
      </c>
      <c r="BF320" s="96">
        <v>652888736</v>
      </c>
      <c r="BG320" s="96">
        <v>7.6384199999999999E-3</v>
      </c>
      <c r="BH320" s="96">
        <v>313994836</v>
      </c>
      <c r="BI320" s="96">
        <v>2398424.44</v>
      </c>
      <c r="BJ320" s="96">
        <v>573449</v>
      </c>
      <c r="BK320" s="96">
        <v>325719032</v>
      </c>
      <c r="BL320" s="96">
        <v>4.07552E-3</v>
      </c>
      <c r="BM320" s="96">
        <v>-13174868</v>
      </c>
      <c r="BN320" s="96">
        <v>-53694.44</v>
      </c>
      <c r="BO320" s="96">
        <v>2737133.73</v>
      </c>
      <c r="BP320" s="96">
        <v>0</v>
      </c>
      <c r="BQ320" s="96">
        <v>0</v>
      </c>
      <c r="BR320" s="96">
        <v>-38141</v>
      </c>
      <c r="BS320" s="96">
        <v>-78</v>
      </c>
      <c r="BT320" s="96">
        <v>0</v>
      </c>
      <c r="BU320" s="96">
        <v>2698915</v>
      </c>
      <c r="BV320" s="96">
        <v>0</v>
      </c>
      <c r="BW320" s="96">
        <v>0</v>
      </c>
      <c r="BX320" s="96">
        <v>0</v>
      </c>
      <c r="BY320" s="96">
        <v>0</v>
      </c>
      <c r="BZ320" s="96">
        <v>0</v>
      </c>
      <c r="CA320" s="96">
        <v>1</v>
      </c>
      <c r="CB320" s="96">
        <v>2698916</v>
      </c>
      <c r="CC320" s="96">
        <v>0</v>
      </c>
      <c r="CD320" s="96">
        <v>2698916</v>
      </c>
      <c r="CE320" s="96">
        <v>568</v>
      </c>
      <c r="CF320" s="96">
        <v>0</v>
      </c>
      <c r="CG320" s="96">
        <v>568</v>
      </c>
      <c r="CH320" s="96">
        <v>6479614</v>
      </c>
      <c r="CI320" s="96">
        <v>402900</v>
      </c>
      <c r="CJ320" s="96">
        <v>0</v>
      </c>
      <c r="CK320" s="96">
        <v>6882514</v>
      </c>
      <c r="CL320" s="96">
        <v>12117.1</v>
      </c>
      <c r="CM320" s="96">
        <v>0</v>
      </c>
      <c r="CN320" s="96">
        <v>0</v>
      </c>
      <c r="CO320" s="96">
        <v>0</v>
      </c>
      <c r="CP320" s="96">
        <v>0</v>
      </c>
      <c r="CQ320" s="96">
        <v>0</v>
      </c>
      <c r="CR320" s="96">
        <v>0</v>
      </c>
      <c r="CS320" s="96">
        <v>0</v>
      </c>
      <c r="CT320" s="96">
        <v>0</v>
      </c>
      <c r="CU320" s="96">
        <v>4818.8999999999996</v>
      </c>
      <c r="CV320" s="96">
        <v>0</v>
      </c>
      <c r="CW320" s="96">
        <v>0</v>
      </c>
      <c r="CX320" s="96">
        <v>0</v>
      </c>
      <c r="CY320" s="96">
        <v>0</v>
      </c>
      <c r="CZ320" s="96">
        <v>0</v>
      </c>
      <c r="DA320" s="96">
        <v>0</v>
      </c>
      <c r="DB320" s="96">
        <v>0</v>
      </c>
      <c r="DC320" s="96">
        <v>0</v>
      </c>
      <c r="DD320" s="96">
        <v>0</v>
      </c>
      <c r="DE320" s="96">
        <v>2399839.79</v>
      </c>
      <c r="DF320" s="96">
        <v>0</v>
      </c>
      <c r="DG320" s="96">
        <v>0</v>
      </c>
      <c r="DH320" s="96">
        <v>0</v>
      </c>
      <c r="DI320" s="96">
        <v>9537</v>
      </c>
      <c r="DJ320" s="96">
        <v>0</v>
      </c>
      <c r="DK320" s="96">
        <v>0</v>
      </c>
      <c r="DL320" s="96">
        <v>2390302.79</v>
      </c>
      <c r="DM320" s="96">
        <v>2031757.3714999999</v>
      </c>
      <c r="DN320" s="96">
        <v>0</v>
      </c>
      <c r="DO320" s="96">
        <v>0</v>
      </c>
      <c r="DP320" s="96">
        <v>0</v>
      </c>
      <c r="DQ320" s="96">
        <v>0</v>
      </c>
      <c r="DR320" s="96">
        <v>0</v>
      </c>
      <c r="DS320" s="96">
        <v>0</v>
      </c>
      <c r="DT320" s="96">
        <v>0</v>
      </c>
      <c r="DU320" s="96">
        <v>0</v>
      </c>
      <c r="DV320" s="96">
        <v>0</v>
      </c>
      <c r="DW320" s="96">
        <v>0</v>
      </c>
      <c r="DX320" s="96">
        <v>0</v>
      </c>
    </row>
    <row r="321" spans="1:128" x14ac:dyDescent="0.2">
      <c r="A321" s="96">
        <v>1673</v>
      </c>
      <c r="B321" s="96" t="s">
        <v>462</v>
      </c>
      <c r="C321" s="96">
        <v>592</v>
      </c>
      <c r="D321" s="96">
        <v>587</v>
      </c>
      <c r="E321" s="96">
        <v>1179</v>
      </c>
      <c r="F321" s="96">
        <v>590</v>
      </c>
      <c r="G321" s="96">
        <v>20</v>
      </c>
      <c r="H321" s="96">
        <v>0</v>
      </c>
      <c r="I321" s="96">
        <v>610</v>
      </c>
      <c r="J321" s="96">
        <v>7463498</v>
      </c>
      <c r="K321" s="96">
        <v>1812766</v>
      </c>
      <c r="L321" s="96">
        <v>4568136</v>
      </c>
      <c r="M321" s="96">
        <v>0</v>
      </c>
      <c r="N321" s="96">
        <v>0</v>
      </c>
      <c r="O321" s="96">
        <v>0</v>
      </c>
      <c r="P321" s="96">
        <v>0</v>
      </c>
      <c r="Q321" s="96">
        <v>0</v>
      </c>
      <c r="R321" s="96">
        <v>1082596</v>
      </c>
      <c r="S321" s="96">
        <v>7463498</v>
      </c>
      <c r="T321" s="96">
        <v>26278</v>
      </c>
      <c r="U321" s="96">
        <v>0</v>
      </c>
      <c r="V321" s="96">
        <v>0</v>
      </c>
      <c r="W321" s="96">
        <v>7437220</v>
      </c>
      <c r="X321" s="96">
        <v>1082596</v>
      </c>
      <c r="Y321" s="96">
        <v>0</v>
      </c>
      <c r="Z321" s="96">
        <v>6354624</v>
      </c>
      <c r="AA321" s="96">
        <v>622825</v>
      </c>
      <c r="AB321" s="96">
        <v>26278</v>
      </c>
      <c r="AC321" s="96">
        <v>596547</v>
      </c>
      <c r="AD321" s="96">
        <v>0</v>
      </c>
      <c r="AE321" s="96">
        <v>0</v>
      </c>
      <c r="AF321" s="96">
        <v>0</v>
      </c>
      <c r="AG321" s="96">
        <v>629476</v>
      </c>
      <c r="AH321" s="96">
        <v>0</v>
      </c>
      <c r="AI321" s="96">
        <v>0</v>
      </c>
      <c r="AJ321" s="96">
        <v>0</v>
      </c>
      <c r="AK321" s="96">
        <v>629476</v>
      </c>
      <c r="AL321" s="96">
        <v>6984100</v>
      </c>
      <c r="AM321" s="96">
        <v>0</v>
      </c>
      <c r="AN321" s="96">
        <v>0</v>
      </c>
      <c r="AO321" s="96">
        <v>6984100</v>
      </c>
      <c r="AP321" s="96">
        <v>6984100</v>
      </c>
      <c r="AQ321" s="96">
        <v>1000</v>
      </c>
      <c r="AR321" s="96">
        <v>610000</v>
      </c>
      <c r="AS321" s="96">
        <v>610000</v>
      </c>
      <c r="AT321" s="96">
        <v>9780</v>
      </c>
      <c r="AU321" s="96">
        <v>5965800</v>
      </c>
      <c r="AV321" s="96">
        <v>5355800</v>
      </c>
      <c r="AW321" s="96">
        <v>1018300</v>
      </c>
      <c r="AX321" s="96">
        <v>339277</v>
      </c>
      <c r="AY321" s="96">
        <v>206958841</v>
      </c>
      <c r="AZ321" s="96">
        <v>1930000</v>
      </c>
      <c r="BA321" s="96">
        <v>1177300000</v>
      </c>
      <c r="BB321" s="96">
        <v>5.1813E-4</v>
      </c>
      <c r="BC321" s="96">
        <v>970341159</v>
      </c>
      <c r="BD321" s="96">
        <v>502762.86</v>
      </c>
      <c r="BE321" s="96">
        <v>1149452</v>
      </c>
      <c r="BF321" s="96">
        <v>701165720</v>
      </c>
      <c r="BG321" s="96">
        <v>7.6384199999999999E-3</v>
      </c>
      <c r="BH321" s="96">
        <v>494206879</v>
      </c>
      <c r="BI321" s="96">
        <v>3774959.71</v>
      </c>
      <c r="BJ321" s="96">
        <v>573449</v>
      </c>
      <c r="BK321" s="96">
        <v>349803890</v>
      </c>
      <c r="BL321" s="96">
        <v>2.91106E-3</v>
      </c>
      <c r="BM321" s="96">
        <v>142845049</v>
      </c>
      <c r="BN321" s="96">
        <v>415830.51</v>
      </c>
      <c r="BO321" s="96">
        <v>4693553.08</v>
      </c>
      <c r="BP321" s="96">
        <v>0</v>
      </c>
      <c r="BQ321" s="96">
        <v>0</v>
      </c>
      <c r="BR321" s="96">
        <v>-65403</v>
      </c>
      <c r="BS321" s="96">
        <v>-992</v>
      </c>
      <c r="BT321" s="96">
        <v>0</v>
      </c>
      <c r="BU321" s="96">
        <v>4627158</v>
      </c>
      <c r="BV321" s="96">
        <v>0</v>
      </c>
      <c r="BW321" s="96">
        <v>0</v>
      </c>
      <c r="BX321" s="96">
        <v>0</v>
      </c>
      <c r="BY321" s="96">
        <v>0</v>
      </c>
      <c r="BZ321" s="96">
        <v>0</v>
      </c>
      <c r="CA321" s="96">
        <v>14</v>
      </c>
      <c r="CB321" s="96">
        <v>4627172</v>
      </c>
      <c r="CC321" s="96">
        <v>0</v>
      </c>
      <c r="CD321" s="96">
        <v>4627172</v>
      </c>
      <c r="CE321" s="96">
        <v>610</v>
      </c>
      <c r="CF321" s="96">
        <v>0</v>
      </c>
      <c r="CG321" s="96">
        <v>610</v>
      </c>
      <c r="CH321" s="96">
        <v>6354624</v>
      </c>
      <c r="CI321" s="96">
        <v>629476</v>
      </c>
      <c r="CJ321" s="96">
        <v>0</v>
      </c>
      <c r="CK321" s="96">
        <v>6984100</v>
      </c>
      <c r="CL321" s="96">
        <v>11449.34</v>
      </c>
      <c r="CM321" s="96">
        <v>0</v>
      </c>
      <c r="CN321" s="96">
        <v>0</v>
      </c>
      <c r="CO321" s="96">
        <v>0</v>
      </c>
      <c r="CP321" s="96">
        <v>0</v>
      </c>
      <c r="CQ321" s="96">
        <v>0</v>
      </c>
      <c r="CR321" s="96">
        <v>0</v>
      </c>
      <c r="CS321" s="96">
        <v>0</v>
      </c>
      <c r="CT321" s="96">
        <v>0</v>
      </c>
      <c r="CU321" s="96">
        <v>7694.35</v>
      </c>
      <c r="CV321" s="96">
        <v>0</v>
      </c>
      <c r="CW321" s="96">
        <v>0</v>
      </c>
      <c r="CX321" s="96">
        <v>0</v>
      </c>
      <c r="CY321" s="96">
        <v>0</v>
      </c>
      <c r="CZ321" s="96">
        <v>0</v>
      </c>
      <c r="DA321" s="96">
        <v>0</v>
      </c>
      <c r="DB321" s="96">
        <v>0</v>
      </c>
      <c r="DC321" s="96">
        <v>0</v>
      </c>
      <c r="DD321" s="96">
        <v>0</v>
      </c>
      <c r="DE321" s="96">
        <v>4561375.34</v>
      </c>
      <c r="DF321" s="96">
        <v>0</v>
      </c>
      <c r="DG321" s="96">
        <v>0</v>
      </c>
      <c r="DH321" s="96">
        <v>0</v>
      </c>
      <c r="DI321" s="96">
        <v>0</v>
      </c>
      <c r="DJ321" s="96">
        <v>0</v>
      </c>
      <c r="DK321" s="96">
        <v>0</v>
      </c>
      <c r="DL321" s="96">
        <v>4561375.34</v>
      </c>
      <c r="DM321" s="96">
        <v>3877169.0389999999</v>
      </c>
      <c r="DN321" s="96">
        <v>0</v>
      </c>
      <c r="DO321" s="96">
        <v>0</v>
      </c>
      <c r="DP321" s="96">
        <v>0</v>
      </c>
      <c r="DQ321" s="96">
        <v>0</v>
      </c>
      <c r="DR321" s="96">
        <v>0</v>
      </c>
      <c r="DS321" s="96">
        <v>0</v>
      </c>
      <c r="DT321" s="96">
        <v>0</v>
      </c>
      <c r="DU321" s="96">
        <v>0</v>
      </c>
      <c r="DV321" s="96">
        <v>0</v>
      </c>
      <c r="DW321" s="96">
        <v>0</v>
      </c>
      <c r="DX321" s="96">
        <v>0</v>
      </c>
    </row>
    <row r="322" spans="1:128" x14ac:dyDescent="0.2">
      <c r="A322" s="96">
        <v>2422</v>
      </c>
      <c r="B322" s="96" t="s">
        <v>463</v>
      </c>
      <c r="C322" s="96">
        <v>1534</v>
      </c>
      <c r="D322" s="96">
        <v>1539</v>
      </c>
      <c r="E322" s="96">
        <v>3073</v>
      </c>
      <c r="F322" s="96">
        <v>1537</v>
      </c>
      <c r="G322" s="96">
        <v>54</v>
      </c>
      <c r="H322" s="96">
        <v>0.12</v>
      </c>
      <c r="I322" s="96">
        <v>1591</v>
      </c>
      <c r="J322" s="96">
        <v>16364950</v>
      </c>
      <c r="K322" s="96">
        <v>3425975</v>
      </c>
      <c r="L322" s="96">
        <v>11237110</v>
      </c>
      <c r="M322" s="96">
        <v>0</v>
      </c>
      <c r="N322" s="96">
        <v>0</v>
      </c>
      <c r="O322" s="96">
        <v>0</v>
      </c>
      <c r="P322" s="96">
        <v>0</v>
      </c>
      <c r="Q322" s="96">
        <v>0</v>
      </c>
      <c r="R322" s="96">
        <v>1701865</v>
      </c>
      <c r="S322" s="96">
        <v>16364950</v>
      </c>
      <c r="T322" s="96">
        <v>0</v>
      </c>
      <c r="U322" s="96">
        <v>0</v>
      </c>
      <c r="V322" s="96">
        <v>0</v>
      </c>
      <c r="W322" s="96">
        <v>16364950</v>
      </c>
      <c r="X322" s="96">
        <v>1701865</v>
      </c>
      <c r="Y322" s="96">
        <v>0</v>
      </c>
      <c r="Z322" s="96">
        <v>14663085</v>
      </c>
      <c r="AA322" s="96">
        <v>3432301</v>
      </c>
      <c r="AB322" s="96">
        <v>0</v>
      </c>
      <c r="AC322" s="96">
        <v>3432301</v>
      </c>
      <c r="AD322" s="96">
        <v>0</v>
      </c>
      <c r="AE322" s="96">
        <v>0</v>
      </c>
      <c r="AF322" s="96">
        <v>0</v>
      </c>
      <c r="AG322" s="96">
        <v>3454734</v>
      </c>
      <c r="AH322" s="96">
        <v>0</v>
      </c>
      <c r="AI322" s="96">
        <v>0</v>
      </c>
      <c r="AJ322" s="96">
        <v>0</v>
      </c>
      <c r="AK322" s="96">
        <v>3454734</v>
      </c>
      <c r="AL322" s="96">
        <v>18117819</v>
      </c>
      <c r="AM322" s="96">
        <v>0</v>
      </c>
      <c r="AN322" s="96">
        <v>0</v>
      </c>
      <c r="AO322" s="96">
        <v>18117819</v>
      </c>
      <c r="AP322" s="96">
        <v>18117819</v>
      </c>
      <c r="AQ322" s="96">
        <v>1000</v>
      </c>
      <c r="AR322" s="96">
        <v>1591000</v>
      </c>
      <c r="AS322" s="96">
        <v>1591000</v>
      </c>
      <c r="AT322" s="96">
        <v>9780</v>
      </c>
      <c r="AU322" s="96">
        <v>15559980</v>
      </c>
      <c r="AV322" s="96">
        <v>13968980</v>
      </c>
      <c r="AW322" s="96">
        <v>2557839</v>
      </c>
      <c r="AX322" s="96">
        <v>367067</v>
      </c>
      <c r="AY322" s="96">
        <v>584003406</v>
      </c>
      <c r="AZ322" s="96">
        <v>1930000</v>
      </c>
      <c r="BA322" s="96">
        <v>3070630000</v>
      </c>
      <c r="BB322" s="96">
        <v>5.1813E-4</v>
      </c>
      <c r="BC322" s="96">
        <v>2486626594</v>
      </c>
      <c r="BD322" s="96">
        <v>1288395.8400000001</v>
      </c>
      <c r="BE322" s="96">
        <v>1149452</v>
      </c>
      <c r="BF322" s="96">
        <v>1828778132</v>
      </c>
      <c r="BG322" s="96">
        <v>7.6384199999999999E-3</v>
      </c>
      <c r="BH322" s="96">
        <v>1244774726</v>
      </c>
      <c r="BI322" s="96">
        <v>9508112.1600000001</v>
      </c>
      <c r="BJ322" s="96">
        <v>573449</v>
      </c>
      <c r="BK322" s="96">
        <v>912357359</v>
      </c>
      <c r="BL322" s="96">
        <v>2.8035500000000001E-3</v>
      </c>
      <c r="BM322" s="96">
        <v>328353953</v>
      </c>
      <c r="BN322" s="96">
        <v>920556.72</v>
      </c>
      <c r="BO322" s="96">
        <v>11717064.720000001</v>
      </c>
      <c r="BP322" s="96">
        <v>0</v>
      </c>
      <c r="BQ322" s="96">
        <v>0</v>
      </c>
      <c r="BR322" s="96">
        <v>-163273</v>
      </c>
      <c r="BS322" s="96">
        <v>-126</v>
      </c>
      <c r="BT322" s="96">
        <v>0</v>
      </c>
      <c r="BU322" s="96">
        <v>11553666</v>
      </c>
      <c r="BV322" s="96">
        <v>0</v>
      </c>
      <c r="BW322" s="96">
        <v>0</v>
      </c>
      <c r="BX322" s="96">
        <v>0</v>
      </c>
      <c r="BY322" s="96">
        <v>0</v>
      </c>
      <c r="BZ322" s="96">
        <v>0</v>
      </c>
      <c r="CA322" s="96">
        <v>1</v>
      </c>
      <c r="CB322" s="96">
        <v>11553667</v>
      </c>
      <c r="CC322" s="96">
        <v>0</v>
      </c>
      <c r="CD322" s="96">
        <v>11553667</v>
      </c>
      <c r="CE322" s="96">
        <v>1591</v>
      </c>
      <c r="CF322" s="96">
        <v>0</v>
      </c>
      <c r="CG322" s="96">
        <v>1591</v>
      </c>
      <c r="CH322" s="96">
        <v>14663085</v>
      </c>
      <c r="CI322" s="96">
        <v>3454734</v>
      </c>
      <c r="CJ322" s="96">
        <v>0</v>
      </c>
      <c r="CK322" s="96">
        <v>18117819</v>
      </c>
      <c r="CL322" s="96">
        <v>11387.69</v>
      </c>
      <c r="CM322" s="96">
        <v>0</v>
      </c>
      <c r="CN322" s="96">
        <v>0</v>
      </c>
      <c r="CO322" s="96">
        <v>0</v>
      </c>
      <c r="CP322" s="96">
        <v>0</v>
      </c>
      <c r="CQ322" s="96">
        <v>0</v>
      </c>
      <c r="CR322" s="96">
        <v>0</v>
      </c>
      <c r="CS322" s="96">
        <v>0</v>
      </c>
      <c r="CT322" s="96">
        <v>0</v>
      </c>
      <c r="CU322" s="96">
        <v>7364.59</v>
      </c>
      <c r="CV322" s="96">
        <v>0</v>
      </c>
      <c r="CW322" s="96">
        <v>0</v>
      </c>
      <c r="CX322" s="96">
        <v>0</v>
      </c>
      <c r="CY322" s="96">
        <v>0</v>
      </c>
      <c r="CZ322" s="96">
        <v>0</v>
      </c>
      <c r="DA322" s="96">
        <v>0</v>
      </c>
      <c r="DB322" s="96">
        <v>0</v>
      </c>
      <c r="DC322" s="96">
        <v>0</v>
      </c>
      <c r="DD322" s="96">
        <v>0</v>
      </c>
      <c r="DE322" s="96">
        <v>11390906.52</v>
      </c>
      <c r="DF322" s="96">
        <v>0</v>
      </c>
      <c r="DG322" s="96">
        <v>0</v>
      </c>
      <c r="DH322" s="96">
        <v>0</v>
      </c>
      <c r="DI322" s="96">
        <v>0</v>
      </c>
      <c r="DJ322" s="96">
        <v>0</v>
      </c>
      <c r="DK322" s="96">
        <v>0</v>
      </c>
      <c r="DL322" s="96">
        <v>11390906.52</v>
      </c>
      <c r="DM322" s="96">
        <v>9682270.5419999994</v>
      </c>
      <c r="DN322" s="96">
        <v>0</v>
      </c>
      <c r="DO322" s="96">
        <v>0</v>
      </c>
      <c r="DP322" s="96">
        <v>0</v>
      </c>
      <c r="DQ322" s="96">
        <v>0</v>
      </c>
      <c r="DR322" s="96">
        <v>0</v>
      </c>
      <c r="DS322" s="96">
        <v>0</v>
      </c>
      <c r="DT322" s="96">
        <v>0</v>
      </c>
      <c r="DU322" s="96">
        <v>0</v>
      </c>
      <c r="DV322" s="96">
        <v>0</v>
      </c>
      <c r="DW322" s="96">
        <v>0</v>
      </c>
      <c r="DX322" s="96">
        <v>0</v>
      </c>
    </row>
    <row r="323" spans="1:128" x14ac:dyDescent="0.2">
      <c r="A323" s="96">
        <v>5019</v>
      </c>
      <c r="B323" s="96" t="s">
        <v>464</v>
      </c>
      <c r="C323" s="96">
        <v>1098</v>
      </c>
      <c r="D323" s="96">
        <v>1098</v>
      </c>
      <c r="E323" s="96">
        <v>2196</v>
      </c>
      <c r="F323" s="96">
        <v>1098</v>
      </c>
      <c r="G323" s="96">
        <v>45</v>
      </c>
      <c r="H323" s="96">
        <v>0.42</v>
      </c>
      <c r="I323" s="96">
        <v>1150</v>
      </c>
      <c r="J323" s="96">
        <v>12991219</v>
      </c>
      <c r="K323" s="96">
        <v>5264663</v>
      </c>
      <c r="L323" s="96">
        <v>5683508</v>
      </c>
      <c r="M323" s="96">
        <v>0</v>
      </c>
      <c r="N323" s="96">
        <v>0</v>
      </c>
      <c r="O323" s="96">
        <v>0</v>
      </c>
      <c r="P323" s="96">
        <v>0</v>
      </c>
      <c r="Q323" s="96">
        <v>0</v>
      </c>
      <c r="R323" s="96">
        <v>2043048</v>
      </c>
      <c r="S323" s="96">
        <v>13463191</v>
      </c>
      <c r="T323" s="96">
        <v>0</v>
      </c>
      <c r="U323" s="96">
        <v>0</v>
      </c>
      <c r="V323" s="96">
        <v>800</v>
      </c>
      <c r="W323" s="96">
        <v>13462391</v>
      </c>
      <c r="X323" s="96">
        <v>2043048</v>
      </c>
      <c r="Y323" s="96">
        <v>0</v>
      </c>
      <c r="Z323" s="96">
        <v>11419343</v>
      </c>
      <c r="AA323" s="96">
        <v>1036855</v>
      </c>
      <c r="AB323" s="96">
        <v>0</v>
      </c>
      <c r="AC323" s="96">
        <v>1036855</v>
      </c>
      <c r="AD323" s="96">
        <v>0</v>
      </c>
      <c r="AE323" s="96">
        <v>0</v>
      </c>
      <c r="AF323" s="96">
        <v>0</v>
      </c>
      <c r="AG323" s="96">
        <v>1046550</v>
      </c>
      <c r="AH323" s="96">
        <v>26422.75</v>
      </c>
      <c r="AI323" s="96">
        <v>0</v>
      </c>
      <c r="AJ323" s="96">
        <v>0</v>
      </c>
      <c r="AK323" s="96">
        <v>1072972.75</v>
      </c>
      <c r="AL323" s="96">
        <v>12492315.75</v>
      </c>
      <c r="AM323" s="96">
        <v>0</v>
      </c>
      <c r="AN323" s="96">
        <v>0</v>
      </c>
      <c r="AO323" s="96">
        <v>12492315.75</v>
      </c>
      <c r="AP323" s="96">
        <v>12492315.75</v>
      </c>
      <c r="AQ323" s="96">
        <v>1000</v>
      </c>
      <c r="AR323" s="96">
        <v>1150000</v>
      </c>
      <c r="AS323" s="96">
        <v>1150000</v>
      </c>
      <c r="AT323" s="96">
        <v>9780</v>
      </c>
      <c r="AU323" s="96">
        <v>11247000</v>
      </c>
      <c r="AV323" s="96">
        <v>10097000</v>
      </c>
      <c r="AW323" s="96">
        <v>1245315.75</v>
      </c>
      <c r="AX323" s="96">
        <v>565908</v>
      </c>
      <c r="AY323" s="96">
        <v>650793688</v>
      </c>
      <c r="AZ323" s="96">
        <v>1930000</v>
      </c>
      <c r="BA323" s="96">
        <v>2219500000</v>
      </c>
      <c r="BB323" s="96">
        <v>5.1813E-4</v>
      </c>
      <c r="BC323" s="96">
        <v>1568706312</v>
      </c>
      <c r="BD323" s="96">
        <v>812793.8</v>
      </c>
      <c r="BE323" s="96">
        <v>1149452</v>
      </c>
      <c r="BF323" s="96">
        <v>1321869800</v>
      </c>
      <c r="BG323" s="96">
        <v>7.6384199999999999E-3</v>
      </c>
      <c r="BH323" s="96">
        <v>671076112</v>
      </c>
      <c r="BI323" s="96">
        <v>5125961.2</v>
      </c>
      <c r="BJ323" s="96">
        <v>573449</v>
      </c>
      <c r="BK323" s="96">
        <v>659466350</v>
      </c>
      <c r="BL323" s="96">
        <v>1.8883699999999999E-3</v>
      </c>
      <c r="BM323" s="96">
        <v>8672662</v>
      </c>
      <c r="BN323" s="96">
        <v>16377.19</v>
      </c>
      <c r="BO323" s="96">
        <v>5955132.1900000004</v>
      </c>
      <c r="BP323" s="96">
        <v>0</v>
      </c>
      <c r="BQ323" s="96">
        <v>0</v>
      </c>
      <c r="BR323" s="96">
        <v>-82983</v>
      </c>
      <c r="BS323" s="96">
        <v>-146</v>
      </c>
      <c r="BT323" s="96">
        <v>0</v>
      </c>
      <c r="BU323" s="96">
        <v>5872003</v>
      </c>
      <c r="BV323" s="96">
        <v>0</v>
      </c>
      <c r="BW323" s="96">
        <v>0</v>
      </c>
      <c r="BX323" s="96">
        <v>0</v>
      </c>
      <c r="BY323" s="96">
        <v>0</v>
      </c>
      <c r="BZ323" s="96">
        <v>0</v>
      </c>
      <c r="CA323" s="96">
        <v>1</v>
      </c>
      <c r="CB323" s="96">
        <v>5872004</v>
      </c>
      <c r="CC323" s="96">
        <v>0</v>
      </c>
      <c r="CD323" s="96">
        <v>5872004</v>
      </c>
      <c r="CE323" s="96">
        <v>1150</v>
      </c>
      <c r="CF323" s="96">
        <v>0</v>
      </c>
      <c r="CG323" s="96">
        <v>1150</v>
      </c>
      <c r="CH323" s="96">
        <v>11419343</v>
      </c>
      <c r="CI323" s="96">
        <v>1072972.75</v>
      </c>
      <c r="CJ323" s="96">
        <v>0</v>
      </c>
      <c r="CK323" s="96">
        <v>12492315.75</v>
      </c>
      <c r="CL323" s="96">
        <v>10862.88</v>
      </c>
      <c r="CM323" s="96">
        <v>0</v>
      </c>
      <c r="CN323" s="96">
        <v>0</v>
      </c>
      <c r="CO323" s="96">
        <v>0</v>
      </c>
      <c r="CP323" s="96">
        <v>0</v>
      </c>
      <c r="CQ323" s="96">
        <v>0</v>
      </c>
      <c r="CR323" s="96">
        <v>0</v>
      </c>
      <c r="CS323" s="96">
        <v>0</v>
      </c>
      <c r="CT323" s="96">
        <v>0</v>
      </c>
      <c r="CU323" s="96">
        <v>5178.38</v>
      </c>
      <c r="CV323" s="96">
        <v>0</v>
      </c>
      <c r="CW323" s="96">
        <v>0</v>
      </c>
      <c r="CX323" s="96">
        <v>0</v>
      </c>
      <c r="CY323" s="96">
        <v>0</v>
      </c>
      <c r="CZ323" s="96">
        <v>0</v>
      </c>
      <c r="DA323" s="96">
        <v>0</v>
      </c>
      <c r="DB323" s="96">
        <v>0</v>
      </c>
      <c r="DC323" s="96">
        <v>0</v>
      </c>
      <c r="DD323" s="96">
        <v>0</v>
      </c>
      <c r="DE323" s="96">
        <v>5760665.0700000003</v>
      </c>
      <c r="DF323" s="96">
        <v>0</v>
      </c>
      <c r="DG323" s="96">
        <v>0</v>
      </c>
      <c r="DH323" s="96">
        <v>0</v>
      </c>
      <c r="DI323" s="96">
        <v>0</v>
      </c>
      <c r="DJ323" s="96">
        <v>0</v>
      </c>
      <c r="DK323" s="96">
        <v>0</v>
      </c>
      <c r="DL323" s="96">
        <v>5760665.0700000003</v>
      </c>
      <c r="DM323" s="96">
        <v>4896565.3095000004</v>
      </c>
      <c r="DN323" s="96">
        <v>0</v>
      </c>
      <c r="DO323" s="96">
        <v>0</v>
      </c>
      <c r="DP323" s="96">
        <v>0</v>
      </c>
      <c r="DQ323" s="96">
        <v>0</v>
      </c>
      <c r="DR323" s="96">
        <v>0</v>
      </c>
      <c r="DS323" s="96">
        <v>0</v>
      </c>
      <c r="DT323" s="96">
        <v>0</v>
      </c>
      <c r="DU323" s="96">
        <v>0</v>
      </c>
      <c r="DV323" s="96">
        <v>0.25</v>
      </c>
      <c r="DW323" s="96">
        <v>6</v>
      </c>
      <c r="DX323" s="96">
        <v>0</v>
      </c>
    </row>
    <row r="324" spans="1:128" x14ac:dyDescent="0.2">
      <c r="A324" s="96">
        <v>5026</v>
      </c>
      <c r="B324" s="96" t="s">
        <v>465</v>
      </c>
      <c r="C324" s="96">
        <v>810.5</v>
      </c>
      <c r="D324" s="96">
        <v>802.5</v>
      </c>
      <c r="E324" s="96">
        <v>1613</v>
      </c>
      <c r="F324" s="96">
        <v>807</v>
      </c>
      <c r="G324" s="96">
        <v>19</v>
      </c>
      <c r="H324" s="96">
        <v>0</v>
      </c>
      <c r="I324" s="96">
        <v>829</v>
      </c>
      <c r="J324" s="96">
        <v>12541208.439999999</v>
      </c>
      <c r="K324" s="96">
        <v>5654859</v>
      </c>
      <c r="L324" s="96">
        <v>2639780</v>
      </c>
      <c r="M324" s="96">
        <v>0</v>
      </c>
      <c r="N324" s="96">
        <v>0</v>
      </c>
      <c r="O324" s="96">
        <v>0</v>
      </c>
      <c r="P324" s="96">
        <v>0</v>
      </c>
      <c r="Q324" s="96">
        <v>0</v>
      </c>
      <c r="R324" s="96">
        <v>4246569.4400000004</v>
      </c>
      <c r="S324" s="96">
        <v>12860872.880000001</v>
      </c>
      <c r="T324" s="96">
        <v>200000</v>
      </c>
      <c r="U324" s="96">
        <v>0</v>
      </c>
      <c r="V324" s="96">
        <v>2500</v>
      </c>
      <c r="W324" s="96">
        <v>12658372.880000001</v>
      </c>
      <c r="X324" s="96">
        <v>4246569.4400000004</v>
      </c>
      <c r="Y324" s="96">
        <v>0</v>
      </c>
      <c r="Z324" s="96">
        <v>8411803.4399999995</v>
      </c>
      <c r="AA324" s="96">
        <v>10299887</v>
      </c>
      <c r="AB324" s="96">
        <v>200000</v>
      </c>
      <c r="AC324" s="96">
        <v>1009887</v>
      </c>
      <c r="AD324" s="96">
        <v>0</v>
      </c>
      <c r="AE324" s="96">
        <v>9090000</v>
      </c>
      <c r="AF324" s="96">
        <v>0</v>
      </c>
      <c r="AG324" s="96">
        <v>10681655.07</v>
      </c>
      <c r="AH324" s="96">
        <v>0</v>
      </c>
      <c r="AI324" s="96">
        <v>9070000</v>
      </c>
      <c r="AJ324" s="96">
        <v>0</v>
      </c>
      <c r="AK324" s="96">
        <v>1611655.07</v>
      </c>
      <c r="AL324" s="96">
        <v>10023458.51</v>
      </c>
      <c r="AM324" s="96">
        <v>0</v>
      </c>
      <c r="AN324" s="96">
        <v>0</v>
      </c>
      <c r="AO324" s="96">
        <v>10023458.51</v>
      </c>
      <c r="AP324" s="96">
        <v>10023458.51</v>
      </c>
      <c r="AQ324" s="96">
        <v>1000</v>
      </c>
      <c r="AR324" s="96">
        <v>829000</v>
      </c>
      <c r="AS324" s="96">
        <v>829000</v>
      </c>
      <c r="AT324" s="96">
        <v>9780</v>
      </c>
      <c r="AU324" s="96">
        <v>8107620</v>
      </c>
      <c r="AV324" s="96">
        <v>7278620</v>
      </c>
      <c r="AW324" s="96">
        <v>1915838.5099999998</v>
      </c>
      <c r="AX324" s="96">
        <v>657497</v>
      </c>
      <c r="AY324" s="96">
        <v>545064600</v>
      </c>
      <c r="AZ324" s="96">
        <v>1930000</v>
      </c>
      <c r="BA324" s="96">
        <v>1599970000</v>
      </c>
      <c r="BB324" s="96">
        <v>5.1813E-4</v>
      </c>
      <c r="BC324" s="96">
        <v>1054905400</v>
      </c>
      <c r="BD324" s="96">
        <v>546578.13</v>
      </c>
      <c r="BE324" s="96">
        <v>1149452</v>
      </c>
      <c r="BF324" s="96">
        <v>952895708</v>
      </c>
      <c r="BG324" s="96">
        <v>7.6384199999999999E-3</v>
      </c>
      <c r="BH324" s="96">
        <v>407831108</v>
      </c>
      <c r="BI324" s="96">
        <v>3115185.29</v>
      </c>
      <c r="BJ324" s="96">
        <v>573449</v>
      </c>
      <c r="BK324" s="96">
        <v>475389221</v>
      </c>
      <c r="BL324" s="96">
        <v>4.0300400000000004E-3</v>
      </c>
      <c r="BM324" s="96">
        <v>-69675379</v>
      </c>
      <c r="BN324" s="96">
        <v>-280794.56</v>
      </c>
      <c r="BO324" s="96">
        <v>3380968.86</v>
      </c>
      <c r="BP324" s="96">
        <v>0</v>
      </c>
      <c r="BQ324" s="96">
        <v>0</v>
      </c>
      <c r="BR324" s="96">
        <v>-47113</v>
      </c>
      <c r="BS324" s="96">
        <v>-139</v>
      </c>
      <c r="BT324" s="96">
        <v>0</v>
      </c>
      <c r="BU324" s="96">
        <v>3333717</v>
      </c>
      <c r="BV324" s="96">
        <v>343990.35</v>
      </c>
      <c r="BW324" s="96">
        <v>0</v>
      </c>
      <c r="BX324" s="96">
        <v>-4793</v>
      </c>
      <c r="BY324" s="96">
        <v>0</v>
      </c>
      <c r="BZ324" s="96">
        <v>339197</v>
      </c>
      <c r="CA324" s="96">
        <v>2</v>
      </c>
      <c r="CB324" s="96">
        <v>3672916</v>
      </c>
      <c r="CC324" s="96">
        <v>0</v>
      </c>
      <c r="CD324" s="96">
        <v>3672916</v>
      </c>
      <c r="CE324" s="96">
        <v>829</v>
      </c>
      <c r="CF324" s="96">
        <v>28.36</v>
      </c>
      <c r="CG324" s="96">
        <v>857.36</v>
      </c>
      <c r="CH324" s="96">
        <v>8411803.4399999995</v>
      </c>
      <c r="CI324" s="96">
        <v>1611655.07</v>
      </c>
      <c r="CJ324" s="96">
        <v>375817</v>
      </c>
      <c r="CK324" s="96">
        <v>10399275.51</v>
      </c>
      <c r="CL324" s="96">
        <v>12129.42</v>
      </c>
      <c r="CM324" s="96">
        <v>343990.35</v>
      </c>
      <c r="CN324" s="96">
        <v>235615.4375</v>
      </c>
      <c r="CO324" s="96">
        <v>0</v>
      </c>
      <c r="CP324" s="96">
        <v>343990.35</v>
      </c>
      <c r="CQ324" s="96">
        <v>0</v>
      </c>
      <c r="CR324" s="96">
        <v>-4793</v>
      </c>
      <c r="CS324" s="96">
        <v>0</v>
      </c>
      <c r="CT324" s="96">
        <v>339197</v>
      </c>
      <c r="CU324" s="96">
        <v>4078.37</v>
      </c>
      <c r="CV324" s="96">
        <v>0</v>
      </c>
      <c r="CW324" s="96">
        <v>0</v>
      </c>
      <c r="CX324" s="96">
        <v>0</v>
      </c>
      <c r="CY324" s="96">
        <v>0</v>
      </c>
      <c r="CZ324" s="96">
        <v>0</v>
      </c>
      <c r="DA324" s="96">
        <v>0</v>
      </c>
      <c r="DB324" s="96">
        <v>0</v>
      </c>
      <c r="DC324" s="96">
        <v>0</v>
      </c>
      <c r="DD324" s="96">
        <v>0</v>
      </c>
      <c r="DE324" s="96">
        <v>2675157.39</v>
      </c>
      <c r="DF324" s="96">
        <v>0</v>
      </c>
      <c r="DG324" s="96">
        <v>380989</v>
      </c>
      <c r="DH324" s="96">
        <v>0</v>
      </c>
      <c r="DI324" s="96">
        <v>40169</v>
      </c>
      <c r="DJ324" s="96">
        <v>0</v>
      </c>
      <c r="DK324" s="96">
        <v>376984.7</v>
      </c>
      <c r="DL324" s="96">
        <v>3015977.39</v>
      </c>
      <c r="DM324" s="96">
        <v>2563580.7815</v>
      </c>
      <c r="DN324" s="96">
        <v>343990.35</v>
      </c>
      <c r="DO324" s="96">
        <v>0</v>
      </c>
      <c r="DP324" s="96">
        <v>0</v>
      </c>
      <c r="DQ324" s="96">
        <v>0</v>
      </c>
      <c r="DR324" s="96">
        <v>0</v>
      </c>
      <c r="DS324" s="96">
        <v>0</v>
      </c>
      <c r="DT324" s="96">
        <v>0</v>
      </c>
      <c r="DU324" s="96">
        <v>0</v>
      </c>
      <c r="DV324" s="96">
        <v>0</v>
      </c>
      <c r="DW324" s="96">
        <v>3</v>
      </c>
      <c r="DX324" s="96">
        <v>0</v>
      </c>
    </row>
    <row r="325" spans="1:128" x14ac:dyDescent="0.2">
      <c r="A325" s="96">
        <v>5068</v>
      </c>
      <c r="B325" s="96" t="s">
        <v>466</v>
      </c>
      <c r="C325" s="96">
        <v>1065</v>
      </c>
      <c r="D325" s="96">
        <v>1062</v>
      </c>
      <c r="E325" s="96">
        <v>2127</v>
      </c>
      <c r="F325" s="96">
        <v>1064</v>
      </c>
      <c r="G325" s="96">
        <v>26</v>
      </c>
      <c r="H325" s="96">
        <v>0</v>
      </c>
      <c r="I325" s="96">
        <v>1092</v>
      </c>
      <c r="J325" s="96">
        <v>11401630</v>
      </c>
      <c r="K325" s="96">
        <v>3815570</v>
      </c>
      <c r="L325" s="96">
        <v>6424282</v>
      </c>
      <c r="M325" s="96">
        <v>0</v>
      </c>
      <c r="N325" s="96">
        <v>0</v>
      </c>
      <c r="O325" s="96">
        <v>0</v>
      </c>
      <c r="P325" s="96">
        <v>0</v>
      </c>
      <c r="Q325" s="96">
        <v>1000</v>
      </c>
      <c r="R325" s="96">
        <v>1160778</v>
      </c>
      <c r="S325" s="96">
        <v>11864766</v>
      </c>
      <c r="T325" s="96">
        <v>0</v>
      </c>
      <c r="U325" s="96">
        <v>0</v>
      </c>
      <c r="V325" s="96">
        <v>0</v>
      </c>
      <c r="W325" s="96">
        <v>11864766</v>
      </c>
      <c r="X325" s="96">
        <v>1160778</v>
      </c>
      <c r="Y325" s="96">
        <v>0</v>
      </c>
      <c r="Z325" s="96">
        <v>10703988</v>
      </c>
      <c r="AA325" s="96">
        <v>2269913</v>
      </c>
      <c r="AB325" s="96">
        <v>0</v>
      </c>
      <c r="AC325" s="96">
        <v>2269413</v>
      </c>
      <c r="AD325" s="96">
        <v>0</v>
      </c>
      <c r="AE325" s="96">
        <v>0</v>
      </c>
      <c r="AF325" s="96">
        <v>500</v>
      </c>
      <c r="AG325" s="96">
        <v>2425153.5</v>
      </c>
      <c r="AH325" s="96">
        <v>0</v>
      </c>
      <c r="AI325" s="96">
        <v>0</v>
      </c>
      <c r="AJ325" s="96">
        <v>0</v>
      </c>
      <c r="AK325" s="96">
        <v>2424653.5</v>
      </c>
      <c r="AL325" s="96">
        <v>13128641.5</v>
      </c>
      <c r="AM325" s="96">
        <v>0</v>
      </c>
      <c r="AN325" s="96">
        <v>0</v>
      </c>
      <c r="AO325" s="96">
        <v>13128641.5</v>
      </c>
      <c r="AP325" s="96">
        <v>13128641.5</v>
      </c>
      <c r="AQ325" s="96">
        <v>1000</v>
      </c>
      <c r="AR325" s="96">
        <v>1092000</v>
      </c>
      <c r="AS325" s="96">
        <v>1092000</v>
      </c>
      <c r="AT325" s="96">
        <v>9780</v>
      </c>
      <c r="AU325" s="96">
        <v>10679760</v>
      </c>
      <c r="AV325" s="96">
        <v>9587760</v>
      </c>
      <c r="AW325" s="96">
        <v>2448881.5</v>
      </c>
      <c r="AX325" s="96">
        <v>721008</v>
      </c>
      <c r="AY325" s="96">
        <v>787341157</v>
      </c>
      <c r="AZ325" s="96">
        <v>2895000</v>
      </c>
      <c r="BA325" s="96">
        <v>3161340000</v>
      </c>
      <c r="BB325" s="96">
        <v>3.4541999999999998E-4</v>
      </c>
      <c r="BC325" s="96">
        <v>2373998843</v>
      </c>
      <c r="BD325" s="96">
        <v>820026.68</v>
      </c>
      <c r="BE325" s="96">
        <v>1724178</v>
      </c>
      <c r="BF325" s="96">
        <v>1882802376</v>
      </c>
      <c r="BG325" s="96">
        <v>5.0922800000000002E-3</v>
      </c>
      <c r="BH325" s="96">
        <v>1095461219</v>
      </c>
      <c r="BI325" s="96">
        <v>5578395.2599999998</v>
      </c>
      <c r="BJ325" s="96">
        <v>860173</v>
      </c>
      <c r="BK325" s="96">
        <v>939308916</v>
      </c>
      <c r="BL325" s="96">
        <v>2.6071100000000002E-3</v>
      </c>
      <c r="BM325" s="96">
        <v>151967759</v>
      </c>
      <c r="BN325" s="96">
        <v>396196.66</v>
      </c>
      <c r="BO325" s="96">
        <v>6794618.5999999996</v>
      </c>
      <c r="BP325" s="96">
        <v>0</v>
      </c>
      <c r="BQ325" s="96">
        <v>0</v>
      </c>
      <c r="BR325" s="96">
        <v>-94681</v>
      </c>
      <c r="BS325" s="96">
        <v>-119</v>
      </c>
      <c r="BT325" s="96">
        <v>0</v>
      </c>
      <c r="BU325" s="96">
        <v>6699819</v>
      </c>
      <c r="BV325" s="96">
        <v>0</v>
      </c>
      <c r="BW325" s="96">
        <v>0</v>
      </c>
      <c r="BX325" s="96">
        <v>0</v>
      </c>
      <c r="BY325" s="96">
        <v>0</v>
      </c>
      <c r="BZ325" s="96">
        <v>0</v>
      </c>
      <c r="CA325" s="96">
        <v>2</v>
      </c>
      <c r="CB325" s="96">
        <v>6699821</v>
      </c>
      <c r="CC325" s="96">
        <v>0</v>
      </c>
      <c r="CD325" s="96">
        <v>6699821</v>
      </c>
      <c r="CE325" s="96">
        <v>1092</v>
      </c>
      <c r="CF325" s="96">
        <v>0</v>
      </c>
      <c r="CG325" s="96">
        <v>1092</v>
      </c>
      <c r="CH325" s="96">
        <v>10703988</v>
      </c>
      <c r="CI325" s="96">
        <v>2424653.5</v>
      </c>
      <c r="CJ325" s="96">
        <v>0</v>
      </c>
      <c r="CK325" s="96">
        <v>13128641.5</v>
      </c>
      <c r="CL325" s="96">
        <v>12022.57</v>
      </c>
      <c r="CM325" s="96">
        <v>0</v>
      </c>
      <c r="CN325" s="96">
        <v>0</v>
      </c>
      <c r="CO325" s="96">
        <v>0</v>
      </c>
      <c r="CP325" s="96">
        <v>0</v>
      </c>
      <c r="CQ325" s="96">
        <v>0</v>
      </c>
      <c r="CR325" s="96">
        <v>0</v>
      </c>
      <c r="CS325" s="96">
        <v>0</v>
      </c>
      <c r="CT325" s="96">
        <v>0</v>
      </c>
      <c r="CU325" s="96">
        <v>6222.18</v>
      </c>
      <c r="CV325" s="96">
        <v>0</v>
      </c>
      <c r="CW325" s="96">
        <v>0</v>
      </c>
      <c r="CX325" s="96">
        <v>0</v>
      </c>
      <c r="CY325" s="96">
        <v>0</v>
      </c>
      <c r="CZ325" s="96">
        <v>0</v>
      </c>
      <c r="DA325" s="96">
        <v>0</v>
      </c>
      <c r="DB325" s="96">
        <v>0</v>
      </c>
      <c r="DC325" s="96">
        <v>0</v>
      </c>
      <c r="DD325" s="96">
        <v>0</v>
      </c>
      <c r="DE325" s="96">
        <v>6511872.9800000004</v>
      </c>
      <c r="DF325" s="96">
        <v>0</v>
      </c>
      <c r="DG325" s="96">
        <v>0</v>
      </c>
      <c r="DH325" s="96">
        <v>0</v>
      </c>
      <c r="DI325" s="96">
        <v>0</v>
      </c>
      <c r="DJ325" s="96">
        <v>0</v>
      </c>
      <c r="DK325" s="96">
        <v>0</v>
      </c>
      <c r="DL325" s="96">
        <v>6511872.9800000004</v>
      </c>
      <c r="DM325" s="96">
        <v>5535092.0329999998</v>
      </c>
      <c r="DN325" s="96">
        <v>0</v>
      </c>
      <c r="DO325" s="96">
        <v>0</v>
      </c>
      <c r="DP325" s="96">
        <v>0</v>
      </c>
      <c r="DQ325" s="96">
        <v>0</v>
      </c>
      <c r="DR325" s="96">
        <v>0</v>
      </c>
      <c r="DS325" s="96">
        <v>0</v>
      </c>
      <c r="DT325" s="96">
        <v>0</v>
      </c>
      <c r="DU325" s="96">
        <v>0</v>
      </c>
      <c r="DV325" s="96">
        <v>0</v>
      </c>
      <c r="DW325" s="96">
        <v>2</v>
      </c>
      <c r="DX325" s="96">
        <v>0</v>
      </c>
    </row>
    <row r="326" spans="1:128" x14ac:dyDescent="0.2">
      <c r="A326" s="96">
        <v>5100</v>
      </c>
      <c r="B326" s="96" t="s">
        <v>467</v>
      </c>
      <c r="C326" s="96">
        <v>2626</v>
      </c>
      <c r="D326" s="96">
        <v>2615</v>
      </c>
      <c r="E326" s="96">
        <v>5241</v>
      </c>
      <c r="F326" s="96">
        <v>2621</v>
      </c>
      <c r="G326" s="96">
        <v>113</v>
      </c>
      <c r="H326" s="96">
        <v>0</v>
      </c>
      <c r="I326" s="96">
        <v>2734</v>
      </c>
      <c r="J326" s="96">
        <v>29500308</v>
      </c>
      <c r="K326" s="96">
        <v>14506033</v>
      </c>
      <c r="L326" s="96">
        <v>11759907</v>
      </c>
      <c r="M326" s="96">
        <v>0</v>
      </c>
      <c r="N326" s="96">
        <v>0</v>
      </c>
      <c r="O326" s="96">
        <v>0</v>
      </c>
      <c r="P326" s="96">
        <v>0</v>
      </c>
      <c r="Q326" s="96">
        <v>0</v>
      </c>
      <c r="R326" s="96">
        <v>3234368</v>
      </c>
      <c r="S326" s="96">
        <v>30368704</v>
      </c>
      <c r="T326" s="96">
        <v>0</v>
      </c>
      <c r="U326" s="96">
        <v>0</v>
      </c>
      <c r="V326" s="96">
        <v>0</v>
      </c>
      <c r="W326" s="96">
        <v>30368704</v>
      </c>
      <c r="X326" s="96">
        <v>3234368</v>
      </c>
      <c r="Y326" s="96">
        <v>0</v>
      </c>
      <c r="Z326" s="96">
        <v>27134336</v>
      </c>
      <c r="AA326" s="96">
        <v>2665384</v>
      </c>
      <c r="AB326" s="96">
        <v>0</v>
      </c>
      <c r="AC326" s="96">
        <v>2664184</v>
      </c>
      <c r="AD326" s="96">
        <v>0</v>
      </c>
      <c r="AE326" s="96">
        <v>0</v>
      </c>
      <c r="AF326" s="96">
        <v>1200</v>
      </c>
      <c r="AG326" s="96">
        <v>2681872</v>
      </c>
      <c r="AH326" s="96">
        <v>113839</v>
      </c>
      <c r="AI326" s="96">
        <v>0</v>
      </c>
      <c r="AJ326" s="96">
        <v>0</v>
      </c>
      <c r="AK326" s="96">
        <v>2794511</v>
      </c>
      <c r="AL326" s="96">
        <v>29928847</v>
      </c>
      <c r="AM326" s="96">
        <v>0</v>
      </c>
      <c r="AN326" s="96">
        <v>0</v>
      </c>
      <c r="AO326" s="96">
        <v>29928847</v>
      </c>
      <c r="AP326" s="96">
        <v>29928847</v>
      </c>
      <c r="AQ326" s="96">
        <v>1000</v>
      </c>
      <c r="AR326" s="96">
        <v>2734000</v>
      </c>
      <c r="AS326" s="96">
        <v>2734000</v>
      </c>
      <c r="AT326" s="96">
        <v>9780</v>
      </c>
      <c r="AU326" s="96">
        <v>26738520</v>
      </c>
      <c r="AV326" s="96">
        <v>24004520</v>
      </c>
      <c r="AW326" s="96">
        <v>3190327</v>
      </c>
      <c r="AX326" s="96">
        <v>669450</v>
      </c>
      <c r="AY326" s="96">
        <v>1830276945</v>
      </c>
      <c r="AZ326" s="96">
        <v>1930000</v>
      </c>
      <c r="BA326" s="96">
        <v>5276620000</v>
      </c>
      <c r="BB326" s="96">
        <v>5.1813E-4</v>
      </c>
      <c r="BC326" s="96">
        <v>3446343055</v>
      </c>
      <c r="BD326" s="96">
        <v>1785653.73</v>
      </c>
      <c r="BE326" s="96">
        <v>1149452</v>
      </c>
      <c r="BF326" s="96">
        <v>3142601768</v>
      </c>
      <c r="BG326" s="96">
        <v>7.6384199999999999E-3</v>
      </c>
      <c r="BH326" s="96">
        <v>1312324823</v>
      </c>
      <c r="BI326" s="96">
        <v>10024088.17</v>
      </c>
      <c r="BJ326" s="96">
        <v>573449</v>
      </c>
      <c r="BK326" s="96">
        <v>1567809566</v>
      </c>
      <c r="BL326" s="96">
        <v>2.0348900000000001E-3</v>
      </c>
      <c r="BM326" s="96">
        <v>-262467379</v>
      </c>
      <c r="BN326" s="96">
        <v>-534092.24</v>
      </c>
      <c r="BO326" s="96">
        <v>11275649.66</v>
      </c>
      <c r="BP326" s="96">
        <v>0</v>
      </c>
      <c r="BQ326" s="96">
        <v>0</v>
      </c>
      <c r="BR326" s="96">
        <v>-157122</v>
      </c>
      <c r="BS326" s="96">
        <v>-397</v>
      </c>
      <c r="BT326" s="96">
        <v>0</v>
      </c>
      <c r="BU326" s="96">
        <v>11118131</v>
      </c>
      <c r="BV326" s="96">
        <v>0</v>
      </c>
      <c r="BW326" s="96">
        <v>0</v>
      </c>
      <c r="BX326" s="96">
        <v>0</v>
      </c>
      <c r="BY326" s="96">
        <v>0</v>
      </c>
      <c r="BZ326" s="96">
        <v>0</v>
      </c>
      <c r="CA326" s="96">
        <v>6</v>
      </c>
      <c r="CB326" s="96">
        <v>11118137</v>
      </c>
      <c r="CC326" s="96">
        <v>0</v>
      </c>
      <c r="CD326" s="96">
        <v>11118137</v>
      </c>
      <c r="CE326" s="96">
        <v>2734</v>
      </c>
      <c r="CF326" s="96">
        <v>0</v>
      </c>
      <c r="CG326" s="96">
        <v>2734</v>
      </c>
      <c r="CH326" s="96">
        <v>27134336</v>
      </c>
      <c r="CI326" s="96">
        <v>2794511</v>
      </c>
      <c r="CJ326" s="96">
        <v>0</v>
      </c>
      <c r="CK326" s="96">
        <v>29928847</v>
      </c>
      <c r="CL326" s="96">
        <v>10946.91</v>
      </c>
      <c r="CM326" s="96">
        <v>0</v>
      </c>
      <c r="CN326" s="96">
        <v>0</v>
      </c>
      <c r="CO326" s="96">
        <v>0</v>
      </c>
      <c r="CP326" s="96">
        <v>0</v>
      </c>
      <c r="CQ326" s="96">
        <v>0</v>
      </c>
      <c r="CR326" s="96">
        <v>0</v>
      </c>
      <c r="CS326" s="96">
        <v>0</v>
      </c>
      <c r="CT326" s="96">
        <v>0</v>
      </c>
      <c r="CU326" s="96">
        <v>4124.2299999999996</v>
      </c>
      <c r="CV326" s="96">
        <v>0</v>
      </c>
      <c r="CW326" s="96">
        <v>0</v>
      </c>
      <c r="CX326" s="96">
        <v>0</v>
      </c>
      <c r="CY326" s="96">
        <v>0</v>
      </c>
      <c r="CZ326" s="96">
        <v>0</v>
      </c>
      <c r="DA326" s="96">
        <v>0</v>
      </c>
      <c r="DB326" s="96">
        <v>0</v>
      </c>
      <c r="DC326" s="96">
        <v>0</v>
      </c>
      <c r="DD326" s="96">
        <v>0</v>
      </c>
      <c r="DE326" s="96">
        <v>11919449.1</v>
      </c>
      <c r="DF326" s="96">
        <v>0</v>
      </c>
      <c r="DG326" s="96">
        <v>0</v>
      </c>
      <c r="DH326" s="96">
        <v>0</v>
      </c>
      <c r="DI326" s="96">
        <v>0</v>
      </c>
      <c r="DJ326" s="96">
        <v>0</v>
      </c>
      <c r="DK326" s="96">
        <v>0</v>
      </c>
      <c r="DL326" s="96">
        <v>11919449.1</v>
      </c>
      <c r="DM326" s="96">
        <v>10131531.734999999</v>
      </c>
      <c r="DN326" s="96">
        <v>0</v>
      </c>
      <c r="DO326" s="96">
        <v>0</v>
      </c>
      <c r="DP326" s="96">
        <v>0</v>
      </c>
      <c r="DQ326" s="96">
        <v>0</v>
      </c>
      <c r="DR326" s="96">
        <v>0</v>
      </c>
      <c r="DS326" s="96">
        <v>0</v>
      </c>
      <c r="DT326" s="96">
        <v>0</v>
      </c>
      <c r="DU326" s="96">
        <v>0</v>
      </c>
      <c r="DV326" s="96">
        <v>0</v>
      </c>
      <c r="DW326" s="96">
        <v>0</v>
      </c>
      <c r="DX326" s="96">
        <v>0</v>
      </c>
    </row>
    <row r="327" spans="1:128" x14ac:dyDescent="0.2">
      <c r="A327" s="96">
        <v>5124</v>
      </c>
      <c r="B327" s="96" t="s">
        <v>468</v>
      </c>
      <c r="C327" s="96">
        <v>294</v>
      </c>
      <c r="D327" s="96">
        <v>295</v>
      </c>
      <c r="E327" s="96">
        <v>589</v>
      </c>
      <c r="F327" s="96">
        <v>295</v>
      </c>
      <c r="G327" s="96">
        <v>2</v>
      </c>
      <c r="H327" s="96">
        <v>0.12</v>
      </c>
      <c r="I327" s="96">
        <v>298</v>
      </c>
      <c r="J327" s="96">
        <v>4146605</v>
      </c>
      <c r="K327" s="96">
        <v>1578638</v>
      </c>
      <c r="L327" s="96">
        <v>1679832</v>
      </c>
      <c r="M327" s="96">
        <v>0</v>
      </c>
      <c r="N327" s="96">
        <v>0</v>
      </c>
      <c r="O327" s="96">
        <v>0</v>
      </c>
      <c r="P327" s="96">
        <v>0</v>
      </c>
      <c r="Q327" s="96">
        <v>0</v>
      </c>
      <c r="R327" s="96">
        <v>888135</v>
      </c>
      <c r="S327" s="96">
        <v>4146605</v>
      </c>
      <c r="T327" s="96">
        <v>0</v>
      </c>
      <c r="U327" s="96">
        <v>0</v>
      </c>
      <c r="V327" s="96">
        <v>0</v>
      </c>
      <c r="W327" s="96">
        <v>4146605</v>
      </c>
      <c r="X327" s="96">
        <v>888135</v>
      </c>
      <c r="Y327" s="96">
        <v>0</v>
      </c>
      <c r="Z327" s="96">
        <v>3258470</v>
      </c>
      <c r="AA327" s="96">
        <v>40688</v>
      </c>
      <c r="AB327" s="96">
        <v>0</v>
      </c>
      <c r="AC327" s="96">
        <v>40688</v>
      </c>
      <c r="AD327" s="96">
        <v>0</v>
      </c>
      <c r="AE327" s="96">
        <v>0</v>
      </c>
      <c r="AF327" s="96">
        <v>0</v>
      </c>
      <c r="AG327" s="96">
        <v>40687.160000000003</v>
      </c>
      <c r="AH327" s="96">
        <v>0</v>
      </c>
      <c r="AI327" s="96">
        <v>0</v>
      </c>
      <c r="AJ327" s="96">
        <v>0</v>
      </c>
      <c r="AK327" s="96">
        <v>40687.160000000003</v>
      </c>
      <c r="AL327" s="96">
        <v>3299157.16</v>
      </c>
      <c r="AM327" s="96">
        <v>0</v>
      </c>
      <c r="AN327" s="96">
        <v>0</v>
      </c>
      <c r="AO327" s="96">
        <v>3299157.16</v>
      </c>
      <c r="AP327" s="96">
        <v>3299157.16</v>
      </c>
      <c r="AQ327" s="96">
        <v>1000</v>
      </c>
      <c r="AR327" s="96">
        <v>298000</v>
      </c>
      <c r="AS327" s="96">
        <v>298000</v>
      </c>
      <c r="AT327" s="96">
        <v>9780</v>
      </c>
      <c r="AU327" s="96">
        <v>2914440</v>
      </c>
      <c r="AV327" s="96">
        <v>2616440</v>
      </c>
      <c r="AW327" s="96">
        <v>384717.16000000015</v>
      </c>
      <c r="AX327" s="96">
        <v>526713</v>
      </c>
      <c r="AY327" s="96">
        <v>156960588</v>
      </c>
      <c r="AZ327" s="96">
        <v>1930000</v>
      </c>
      <c r="BA327" s="96">
        <v>575140000</v>
      </c>
      <c r="BB327" s="96">
        <v>5.1813E-4</v>
      </c>
      <c r="BC327" s="96">
        <v>418179412</v>
      </c>
      <c r="BD327" s="96">
        <v>216671.3</v>
      </c>
      <c r="BE327" s="96">
        <v>1149452</v>
      </c>
      <c r="BF327" s="96">
        <v>342536696</v>
      </c>
      <c r="BG327" s="96">
        <v>7.6384199999999999E-3</v>
      </c>
      <c r="BH327" s="96">
        <v>185576108</v>
      </c>
      <c r="BI327" s="96">
        <v>1417508.25</v>
      </c>
      <c r="BJ327" s="96">
        <v>573449</v>
      </c>
      <c r="BK327" s="96">
        <v>170887802</v>
      </c>
      <c r="BL327" s="96">
        <v>2.25129E-3</v>
      </c>
      <c r="BM327" s="96">
        <v>13927214</v>
      </c>
      <c r="BN327" s="96">
        <v>31354.2</v>
      </c>
      <c r="BO327" s="96">
        <v>1665533.75</v>
      </c>
      <c r="BP327" s="96">
        <v>0</v>
      </c>
      <c r="BQ327" s="96">
        <v>0</v>
      </c>
      <c r="BR327" s="96">
        <v>-23209</v>
      </c>
      <c r="BS327" s="96">
        <v>-36</v>
      </c>
      <c r="BT327" s="96">
        <v>0</v>
      </c>
      <c r="BU327" s="96">
        <v>1642289</v>
      </c>
      <c r="BV327" s="96">
        <v>0</v>
      </c>
      <c r="BW327" s="96">
        <v>0</v>
      </c>
      <c r="BX327" s="96">
        <v>0</v>
      </c>
      <c r="BY327" s="96">
        <v>0</v>
      </c>
      <c r="BZ327" s="96">
        <v>0</v>
      </c>
      <c r="CA327" s="96">
        <v>1</v>
      </c>
      <c r="CB327" s="96">
        <v>1642290</v>
      </c>
      <c r="CC327" s="96">
        <v>0</v>
      </c>
      <c r="CD327" s="96">
        <v>1642290</v>
      </c>
      <c r="CE327" s="96">
        <v>298</v>
      </c>
      <c r="CF327" s="96">
        <v>0</v>
      </c>
      <c r="CG327" s="96">
        <v>298</v>
      </c>
      <c r="CH327" s="96">
        <v>3258470</v>
      </c>
      <c r="CI327" s="96">
        <v>40687.160000000003</v>
      </c>
      <c r="CJ327" s="96">
        <v>0</v>
      </c>
      <c r="CK327" s="96">
        <v>3299157.16</v>
      </c>
      <c r="CL327" s="96">
        <v>11071</v>
      </c>
      <c r="CM327" s="96">
        <v>0</v>
      </c>
      <c r="CN327" s="96">
        <v>0</v>
      </c>
      <c r="CO327" s="96">
        <v>0</v>
      </c>
      <c r="CP327" s="96">
        <v>0</v>
      </c>
      <c r="CQ327" s="96">
        <v>0</v>
      </c>
      <c r="CR327" s="96">
        <v>0</v>
      </c>
      <c r="CS327" s="96">
        <v>0</v>
      </c>
      <c r="CT327" s="96">
        <v>0</v>
      </c>
      <c r="CU327" s="96">
        <v>5589.04</v>
      </c>
      <c r="CV327" s="96">
        <v>0</v>
      </c>
      <c r="CW327" s="96">
        <v>0</v>
      </c>
      <c r="CX327" s="96">
        <v>0</v>
      </c>
      <c r="CY327" s="96">
        <v>0</v>
      </c>
      <c r="CZ327" s="96">
        <v>0</v>
      </c>
      <c r="DA327" s="96">
        <v>0</v>
      </c>
      <c r="DB327" s="96">
        <v>0</v>
      </c>
      <c r="DC327" s="96">
        <v>0</v>
      </c>
      <c r="DD327" s="96">
        <v>0</v>
      </c>
      <c r="DE327" s="96">
        <v>1683188.46</v>
      </c>
      <c r="DF327" s="96">
        <v>0</v>
      </c>
      <c r="DG327" s="96">
        <v>0</v>
      </c>
      <c r="DH327" s="96">
        <v>0</v>
      </c>
      <c r="DI327" s="96">
        <v>0</v>
      </c>
      <c r="DJ327" s="96">
        <v>0</v>
      </c>
      <c r="DK327" s="96">
        <v>0</v>
      </c>
      <c r="DL327" s="96">
        <v>1683188.46</v>
      </c>
      <c r="DM327" s="96">
        <v>1430710.1909999999</v>
      </c>
      <c r="DN327" s="96">
        <v>0</v>
      </c>
      <c r="DO327" s="96">
        <v>0</v>
      </c>
      <c r="DP327" s="96">
        <v>0</v>
      </c>
      <c r="DQ327" s="96">
        <v>0</v>
      </c>
      <c r="DR327" s="96">
        <v>0</v>
      </c>
      <c r="DS327" s="96">
        <v>0</v>
      </c>
      <c r="DT327" s="96">
        <v>0</v>
      </c>
      <c r="DU327" s="96">
        <v>0</v>
      </c>
      <c r="DV327" s="96">
        <v>0</v>
      </c>
      <c r="DW327" s="96">
        <v>1</v>
      </c>
      <c r="DX327" s="96">
        <v>0</v>
      </c>
    </row>
    <row r="328" spans="1:128" x14ac:dyDescent="0.2">
      <c r="A328" s="96">
        <v>5130</v>
      </c>
      <c r="B328" s="96" t="s">
        <v>469</v>
      </c>
      <c r="C328" s="96">
        <v>566</v>
      </c>
      <c r="D328" s="96">
        <v>556</v>
      </c>
      <c r="E328" s="96">
        <v>1122</v>
      </c>
      <c r="F328" s="96">
        <v>561</v>
      </c>
      <c r="G328" s="96">
        <v>5</v>
      </c>
      <c r="H328" s="96">
        <v>0</v>
      </c>
      <c r="I328" s="96">
        <v>566</v>
      </c>
      <c r="J328" s="96">
        <v>9060592</v>
      </c>
      <c r="K328" s="96">
        <v>7534547</v>
      </c>
      <c r="L328" s="96">
        <v>26980</v>
      </c>
      <c r="M328" s="96">
        <v>0</v>
      </c>
      <c r="N328" s="96">
        <v>0</v>
      </c>
      <c r="O328" s="96">
        <v>0</v>
      </c>
      <c r="P328" s="96">
        <v>0</v>
      </c>
      <c r="Q328" s="96">
        <v>0</v>
      </c>
      <c r="R328" s="96">
        <v>1499065</v>
      </c>
      <c r="S328" s="96">
        <v>9165615.3200000003</v>
      </c>
      <c r="T328" s="96">
        <v>0</v>
      </c>
      <c r="U328" s="96">
        <v>0</v>
      </c>
      <c r="V328" s="96">
        <v>0</v>
      </c>
      <c r="W328" s="96">
        <v>9165615.3200000003</v>
      </c>
      <c r="X328" s="96">
        <v>1499065</v>
      </c>
      <c r="Y328" s="96">
        <v>0</v>
      </c>
      <c r="Z328" s="96">
        <v>7666550.3200000003</v>
      </c>
      <c r="AA328" s="96">
        <v>131945</v>
      </c>
      <c r="AB328" s="96">
        <v>0</v>
      </c>
      <c r="AC328" s="96">
        <v>131945</v>
      </c>
      <c r="AD328" s="96">
        <v>0</v>
      </c>
      <c r="AE328" s="96">
        <v>0</v>
      </c>
      <c r="AF328" s="96">
        <v>0</v>
      </c>
      <c r="AG328" s="96">
        <v>131945</v>
      </c>
      <c r="AH328" s="96">
        <v>0</v>
      </c>
      <c r="AI328" s="96">
        <v>0</v>
      </c>
      <c r="AJ328" s="96">
        <v>0</v>
      </c>
      <c r="AK328" s="96">
        <v>131945</v>
      </c>
      <c r="AL328" s="96">
        <v>7798495.3200000003</v>
      </c>
      <c r="AM328" s="96">
        <v>0</v>
      </c>
      <c r="AN328" s="96">
        <v>0</v>
      </c>
      <c r="AO328" s="96">
        <v>7798495.3200000003</v>
      </c>
      <c r="AP328" s="96">
        <v>7798495.3200000003</v>
      </c>
      <c r="AQ328" s="96">
        <v>1000</v>
      </c>
      <c r="AR328" s="96">
        <v>566000</v>
      </c>
      <c r="AS328" s="96">
        <v>566000</v>
      </c>
      <c r="AT328" s="96">
        <v>9780</v>
      </c>
      <c r="AU328" s="96">
        <v>5535480</v>
      </c>
      <c r="AV328" s="96">
        <v>4969480</v>
      </c>
      <c r="AW328" s="96">
        <v>2263015.3200000003</v>
      </c>
      <c r="AX328" s="96">
        <v>2469445</v>
      </c>
      <c r="AY328" s="96">
        <v>1397705760</v>
      </c>
      <c r="AZ328" s="96">
        <v>1930000</v>
      </c>
      <c r="BA328" s="96">
        <v>1092380000</v>
      </c>
      <c r="BB328" s="96">
        <v>5.1813E-4</v>
      </c>
      <c r="BC328" s="96">
        <v>-305325760</v>
      </c>
      <c r="BD328" s="96">
        <v>0</v>
      </c>
      <c r="BE328" s="96">
        <v>1149452</v>
      </c>
      <c r="BF328" s="96">
        <v>650589832</v>
      </c>
      <c r="BG328" s="96">
        <v>7.6384199999999999E-3</v>
      </c>
      <c r="BH328" s="96">
        <v>-747115928</v>
      </c>
      <c r="BI328" s="96">
        <v>-5706785.25</v>
      </c>
      <c r="BJ328" s="96">
        <v>573449</v>
      </c>
      <c r="BK328" s="96">
        <v>324572134</v>
      </c>
      <c r="BL328" s="96">
        <v>6.9722999999999999E-3</v>
      </c>
      <c r="BM328" s="96">
        <v>-1073133626</v>
      </c>
      <c r="BN328" s="96">
        <v>-7482209.5800000001</v>
      </c>
      <c r="BO328" s="96">
        <v>0</v>
      </c>
      <c r="BP328" s="96">
        <v>0</v>
      </c>
      <c r="BQ328" s="96">
        <v>0</v>
      </c>
      <c r="BR328" s="96">
        <v>0</v>
      </c>
      <c r="BS328" s="96">
        <v>0</v>
      </c>
      <c r="BT328" s="96">
        <v>0</v>
      </c>
      <c r="BU328" s="96">
        <v>0</v>
      </c>
      <c r="BV328" s="96">
        <v>23248.28</v>
      </c>
      <c r="BW328" s="96">
        <v>0</v>
      </c>
      <c r="BX328" s="96">
        <v>-324</v>
      </c>
      <c r="BY328" s="96">
        <v>0</v>
      </c>
      <c r="BZ328" s="96">
        <v>22924</v>
      </c>
      <c r="CA328" s="96">
        <v>0</v>
      </c>
      <c r="CB328" s="96">
        <v>22924</v>
      </c>
      <c r="CC328" s="96">
        <v>0</v>
      </c>
      <c r="CD328" s="96">
        <v>22924</v>
      </c>
      <c r="CE328" s="96">
        <v>566</v>
      </c>
      <c r="CF328" s="96">
        <v>0</v>
      </c>
      <c r="CG328" s="96">
        <v>566</v>
      </c>
      <c r="CH328" s="96">
        <v>7666550.3200000003</v>
      </c>
      <c r="CI328" s="96">
        <v>131945</v>
      </c>
      <c r="CJ328" s="96">
        <v>0</v>
      </c>
      <c r="CK328" s="96">
        <v>7798495.3200000003</v>
      </c>
      <c r="CL328" s="96">
        <v>13778.26</v>
      </c>
      <c r="CM328" s="96">
        <v>0</v>
      </c>
      <c r="CN328" s="96">
        <v>0</v>
      </c>
      <c r="CO328" s="96">
        <v>0</v>
      </c>
      <c r="CP328" s="96">
        <v>0</v>
      </c>
      <c r="CQ328" s="96">
        <v>0</v>
      </c>
      <c r="CR328" s="96">
        <v>0</v>
      </c>
      <c r="CS328" s="96">
        <v>0</v>
      </c>
      <c r="CT328" s="96">
        <v>0</v>
      </c>
      <c r="CU328" s="96">
        <v>0</v>
      </c>
      <c r="CV328" s="96">
        <v>0</v>
      </c>
      <c r="CW328" s="96">
        <v>0</v>
      </c>
      <c r="CX328" s="96">
        <v>0</v>
      </c>
      <c r="CY328" s="96">
        <v>0</v>
      </c>
      <c r="CZ328" s="96">
        <v>0</v>
      </c>
      <c r="DA328" s="96">
        <v>0</v>
      </c>
      <c r="DB328" s="96">
        <v>0</v>
      </c>
      <c r="DC328" s="96">
        <v>0</v>
      </c>
      <c r="DD328" s="96">
        <v>0</v>
      </c>
      <c r="DE328" s="96">
        <v>0</v>
      </c>
      <c r="DF328" s="96">
        <v>27350.92</v>
      </c>
      <c r="DG328" s="96">
        <v>0</v>
      </c>
      <c r="DH328" s="96">
        <v>0</v>
      </c>
      <c r="DI328" s="96">
        <v>0</v>
      </c>
      <c r="DJ328" s="96">
        <v>0</v>
      </c>
      <c r="DK328" s="96">
        <v>0</v>
      </c>
      <c r="DL328" s="96">
        <v>27350.92</v>
      </c>
      <c r="DM328" s="96">
        <v>23248.281999999999</v>
      </c>
      <c r="DN328" s="96">
        <v>0</v>
      </c>
      <c r="DO328" s="96">
        <v>23248.28</v>
      </c>
      <c r="DP328" s="96">
        <v>23248.28</v>
      </c>
      <c r="DQ328" s="96">
        <v>23248.28</v>
      </c>
      <c r="DR328" s="96">
        <v>0</v>
      </c>
      <c r="DS328" s="96">
        <v>-324</v>
      </c>
      <c r="DT328" s="96">
        <v>0</v>
      </c>
      <c r="DU328" s="96">
        <v>22924</v>
      </c>
      <c r="DV328" s="96">
        <v>0</v>
      </c>
      <c r="DW328" s="96">
        <v>0</v>
      </c>
      <c r="DX328" s="96">
        <v>0</v>
      </c>
    </row>
    <row r="329" spans="1:128" x14ac:dyDescent="0.2">
      <c r="A329" s="96">
        <v>5138</v>
      </c>
      <c r="B329" s="96" t="s">
        <v>470</v>
      </c>
      <c r="C329" s="96">
        <v>2295</v>
      </c>
      <c r="D329" s="96">
        <v>2305</v>
      </c>
      <c r="E329" s="96">
        <v>4600</v>
      </c>
      <c r="F329" s="96">
        <v>2300</v>
      </c>
      <c r="G329" s="96">
        <v>55</v>
      </c>
      <c r="H329" s="96">
        <v>0</v>
      </c>
      <c r="I329" s="96">
        <v>2363</v>
      </c>
      <c r="J329" s="96">
        <v>25703373</v>
      </c>
      <c r="K329" s="96">
        <v>5463183</v>
      </c>
      <c r="L329" s="96">
        <v>17871558</v>
      </c>
      <c r="M329" s="96">
        <v>64638</v>
      </c>
      <c r="N329" s="96">
        <v>0</v>
      </c>
      <c r="O329" s="96">
        <v>0</v>
      </c>
      <c r="P329" s="96">
        <v>0</v>
      </c>
      <c r="Q329" s="96">
        <v>0</v>
      </c>
      <c r="R329" s="96">
        <v>2303994</v>
      </c>
      <c r="S329" s="96">
        <v>25703373</v>
      </c>
      <c r="T329" s="96">
        <v>0</v>
      </c>
      <c r="U329" s="96">
        <v>0</v>
      </c>
      <c r="V329" s="96">
        <v>6500</v>
      </c>
      <c r="W329" s="96">
        <v>25696873</v>
      </c>
      <c r="X329" s="96">
        <v>2303994</v>
      </c>
      <c r="Y329" s="96">
        <v>0</v>
      </c>
      <c r="Z329" s="96">
        <v>23392879</v>
      </c>
      <c r="AA329" s="96">
        <v>1335688</v>
      </c>
      <c r="AB329" s="96">
        <v>0</v>
      </c>
      <c r="AC329" s="96">
        <v>1334988</v>
      </c>
      <c r="AD329" s="96">
        <v>0</v>
      </c>
      <c r="AE329" s="96">
        <v>0</v>
      </c>
      <c r="AF329" s="96">
        <v>700</v>
      </c>
      <c r="AG329" s="96">
        <v>1361294.44</v>
      </c>
      <c r="AH329" s="96">
        <v>0</v>
      </c>
      <c r="AI329" s="96">
        <v>0</v>
      </c>
      <c r="AJ329" s="96">
        <v>0</v>
      </c>
      <c r="AK329" s="96">
        <v>1360594.44</v>
      </c>
      <c r="AL329" s="96">
        <v>24753473.440000001</v>
      </c>
      <c r="AM329" s="96">
        <v>0</v>
      </c>
      <c r="AN329" s="96">
        <v>0</v>
      </c>
      <c r="AO329" s="96">
        <v>24753473.440000001</v>
      </c>
      <c r="AP329" s="96">
        <v>24753473.440000001</v>
      </c>
      <c r="AQ329" s="96">
        <v>1000</v>
      </c>
      <c r="AR329" s="96">
        <v>2363000</v>
      </c>
      <c r="AS329" s="96">
        <v>2363000</v>
      </c>
      <c r="AT329" s="96">
        <v>9780</v>
      </c>
      <c r="AU329" s="96">
        <v>23110140</v>
      </c>
      <c r="AV329" s="96">
        <v>20747140</v>
      </c>
      <c r="AW329" s="96">
        <v>1643333.4400000013</v>
      </c>
      <c r="AX329" s="96">
        <v>308116</v>
      </c>
      <c r="AY329" s="96">
        <v>728079048</v>
      </c>
      <c r="AZ329" s="96">
        <v>1930000</v>
      </c>
      <c r="BA329" s="96">
        <v>4560590000</v>
      </c>
      <c r="BB329" s="96">
        <v>5.1813E-4</v>
      </c>
      <c r="BC329" s="96">
        <v>3832510952</v>
      </c>
      <c r="BD329" s="96">
        <v>1985738.9</v>
      </c>
      <c r="BE329" s="96">
        <v>1149452</v>
      </c>
      <c r="BF329" s="96">
        <v>2716155076</v>
      </c>
      <c r="BG329" s="96">
        <v>7.6384199999999999E-3</v>
      </c>
      <c r="BH329" s="96">
        <v>1988076028</v>
      </c>
      <c r="BI329" s="96">
        <v>15185759.689999999</v>
      </c>
      <c r="BJ329" s="96">
        <v>573449</v>
      </c>
      <c r="BK329" s="96">
        <v>1355059987</v>
      </c>
      <c r="BL329" s="96">
        <v>1.2127399999999999E-3</v>
      </c>
      <c r="BM329" s="96">
        <v>626980939</v>
      </c>
      <c r="BN329" s="96">
        <v>760364.86</v>
      </c>
      <c r="BO329" s="96">
        <v>17931863.449999999</v>
      </c>
      <c r="BP329" s="96">
        <v>0</v>
      </c>
      <c r="BQ329" s="96">
        <v>0</v>
      </c>
      <c r="BR329" s="96">
        <v>-249874</v>
      </c>
      <c r="BS329" s="96">
        <v>-169</v>
      </c>
      <c r="BT329" s="96">
        <v>0</v>
      </c>
      <c r="BU329" s="96">
        <v>17681820</v>
      </c>
      <c r="BV329" s="96">
        <v>0</v>
      </c>
      <c r="BW329" s="96">
        <v>0</v>
      </c>
      <c r="BX329" s="96">
        <v>0</v>
      </c>
      <c r="BY329" s="96">
        <v>0</v>
      </c>
      <c r="BZ329" s="96">
        <v>0</v>
      </c>
      <c r="CA329" s="96">
        <v>2</v>
      </c>
      <c r="CB329" s="96">
        <v>17681822</v>
      </c>
      <c r="CC329" s="96">
        <v>0</v>
      </c>
      <c r="CD329" s="96">
        <v>17681822</v>
      </c>
      <c r="CE329" s="96">
        <v>2363</v>
      </c>
      <c r="CF329" s="96">
        <v>0</v>
      </c>
      <c r="CG329" s="96">
        <v>2363</v>
      </c>
      <c r="CH329" s="96">
        <v>23392879</v>
      </c>
      <c r="CI329" s="96">
        <v>1360594.44</v>
      </c>
      <c r="CJ329" s="96">
        <v>0</v>
      </c>
      <c r="CK329" s="96">
        <v>24753473.440000001</v>
      </c>
      <c r="CL329" s="96">
        <v>10475.44</v>
      </c>
      <c r="CM329" s="96">
        <v>0</v>
      </c>
      <c r="CN329" s="96">
        <v>0</v>
      </c>
      <c r="CO329" s="96">
        <v>0</v>
      </c>
      <c r="CP329" s="96">
        <v>0</v>
      </c>
      <c r="CQ329" s="96">
        <v>0</v>
      </c>
      <c r="CR329" s="96">
        <v>0</v>
      </c>
      <c r="CS329" s="96">
        <v>0</v>
      </c>
      <c r="CT329" s="96">
        <v>0</v>
      </c>
      <c r="CU329" s="96">
        <v>7588.6</v>
      </c>
      <c r="CV329" s="96">
        <v>0</v>
      </c>
      <c r="CW329" s="96">
        <v>0</v>
      </c>
      <c r="CX329" s="96">
        <v>0</v>
      </c>
      <c r="CY329" s="96">
        <v>0</v>
      </c>
      <c r="CZ329" s="96">
        <v>0</v>
      </c>
      <c r="DA329" s="96">
        <v>0</v>
      </c>
      <c r="DB329" s="96">
        <v>0</v>
      </c>
      <c r="DC329" s="96">
        <v>0</v>
      </c>
      <c r="DD329" s="96">
        <v>0</v>
      </c>
      <c r="DE329" s="96">
        <v>18116346.09</v>
      </c>
      <c r="DF329" s="96">
        <v>0</v>
      </c>
      <c r="DG329" s="96">
        <v>0</v>
      </c>
      <c r="DH329" s="96">
        <v>0</v>
      </c>
      <c r="DI329" s="96">
        <v>0</v>
      </c>
      <c r="DJ329" s="96">
        <v>0</v>
      </c>
      <c r="DK329" s="96">
        <v>0</v>
      </c>
      <c r="DL329" s="96">
        <v>18116346.09</v>
      </c>
      <c r="DM329" s="96">
        <v>15398894.1765</v>
      </c>
      <c r="DN329" s="96">
        <v>0</v>
      </c>
      <c r="DO329" s="96">
        <v>0</v>
      </c>
      <c r="DP329" s="96">
        <v>0</v>
      </c>
      <c r="DQ329" s="96">
        <v>0</v>
      </c>
      <c r="DR329" s="96">
        <v>0</v>
      </c>
      <c r="DS329" s="96">
        <v>0</v>
      </c>
      <c r="DT329" s="96">
        <v>0</v>
      </c>
      <c r="DU329" s="96">
        <v>0</v>
      </c>
      <c r="DV329" s="96">
        <v>0</v>
      </c>
      <c r="DW329" s="96">
        <v>8</v>
      </c>
      <c r="DX329" s="96">
        <v>0</v>
      </c>
    </row>
    <row r="330" spans="1:128" x14ac:dyDescent="0.2">
      <c r="A330" s="96">
        <v>5258</v>
      </c>
      <c r="B330" s="96" t="s">
        <v>471</v>
      </c>
      <c r="C330" s="96">
        <v>257</v>
      </c>
      <c r="D330" s="96">
        <v>259</v>
      </c>
      <c r="E330" s="96">
        <v>516</v>
      </c>
      <c r="F330" s="96">
        <v>258</v>
      </c>
      <c r="G330" s="96">
        <v>9</v>
      </c>
      <c r="H330" s="96">
        <v>0</v>
      </c>
      <c r="I330" s="96">
        <v>267</v>
      </c>
      <c r="J330" s="96">
        <v>3610096</v>
      </c>
      <c r="K330" s="96">
        <v>603315</v>
      </c>
      <c r="L330" s="96">
        <v>2558440</v>
      </c>
      <c r="M330" s="96">
        <v>0</v>
      </c>
      <c r="N330" s="96">
        <v>0</v>
      </c>
      <c r="O330" s="96">
        <v>0</v>
      </c>
      <c r="P330" s="96">
        <v>0</v>
      </c>
      <c r="Q330" s="96">
        <v>0</v>
      </c>
      <c r="R330" s="96">
        <v>448341</v>
      </c>
      <c r="S330" s="96">
        <v>3610096</v>
      </c>
      <c r="T330" s="96">
        <v>0</v>
      </c>
      <c r="U330" s="96">
        <v>0</v>
      </c>
      <c r="V330" s="96">
        <v>0</v>
      </c>
      <c r="W330" s="96">
        <v>3610096</v>
      </c>
      <c r="X330" s="96">
        <v>448341</v>
      </c>
      <c r="Y330" s="96">
        <v>0</v>
      </c>
      <c r="Z330" s="96">
        <v>3161755</v>
      </c>
      <c r="AA330" s="96">
        <v>556718</v>
      </c>
      <c r="AB330" s="96">
        <v>0</v>
      </c>
      <c r="AC330" s="96">
        <v>433186</v>
      </c>
      <c r="AD330" s="96">
        <v>0</v>
      </c>
      <c r="AE330" s="96">
        <v>0</v>
      </c>
      <c r="AF330" s="96">
        <v>123532</v>
      </c>
      <c r="AG330" s="96">
        <v>556717.85</v>
      </c>
      <c r="AH330" s="96">
        <v>0</v>
      </c>
      <c r="AI330" s="96">
        <v>0</v>
      </c>
      <c r="AJ330" s="96">
        <v>0</v>
      </c>
      <c r="AK330" s="96">
        <v>433185.85</v>
      </c>
      <c r="AL330" s="96">
        <v>3594940.85</v>
      </c>
      <c r="AM330" s="96">
        <v>0</v>
      </c>
      <c r="AN330" s="96">
        <v>0</v>
      </c>
      <c r="AO330" s="96">
        <v>3594940.85</v>
      </c>
      <c r="AP330" s="96">
        <v>3594940.85</v>
      </c>
      <c r="AQ330" s="96">
        <v>1000</v>
      </c>
      <c r="AR330" s="96">
        <v>267000</v>
      </c>
      <c r="AS330" s="96">
        <v>267000</v>
      </c>
      <c r="AT330" s="96">
        <v>9780</v>
      </c>
      <c r="AU330" s="96">
        <v>2611260</v>
      </c>
      <c r="AV330" s="96">
        <v>2344260</v>
      </c>
      <c r="AW330" s="96">
        <v>983680.85000000009</v>
      </c>
      <c r="AX330" s="96">
        <v>405892</v>
      </c>
      <c r="AY330" s="96">
        <v>108373177</v>
      </c>
      <c r="AZ330" s="96">
        <v>2895000</v>
      </c>
      <c r="BA330" s="96">
        <v>772965000</v>
      </c>
      <c r="BB330" s="96">
        <v>3.4541999999999998E-4</v>
      </c>
      <c r="BC330" s="96">
        <v>664591823</v>
      </c>
      <c r="BD330" s="96">
        <v>229563.31</v>
      </c>
      <c r="BE330" s="96">
        <v>1724178</v>
      </c>
      <c r="BF330" s="96">
        <v>460355526</v>
      </c>
      <c r="BG330" s="96">
        <v>5.0922800000000002E-3</v>
      </c>
      <c r="BH330" s="96">
        <v>351982349</v>
      </c>
      <c r="BI330" s="96">
        <v>1792392.68</v>
      </c>
      <c r="BJ330" s="96">
        <v>860173</v>
      </c>
      <c r="BK330" s="96">
        <v>229666191</v>
      </c>
      <c r="BL330" s="96">
        <v>4.2830899999999998E-3</v>
      </c>
      <c r="BM330" s="96">
        <v>121293014</v>
      </c>
      <c r="BN330" s="96">
        <v>519508.9</v>
      </c>
      <c r="BO330" s="96">
        <v>2541464.89</v>
      </c>
      <c r="BP330" s="96">
        <v>0</v>
      </c>
      <c r="BQ330" s="96">
        <v>0</v>
      </c>
      <c r="BR330" s="96">
        <v>-35414</v>
      </c>
      <c r="BS330" s="96">
        <v>-18</v>
      </c>
      <c r="BT330" s="96">
        <v>0</v>
      </c>
      <c r="BU330" s="96">
        <v>2506033</v>
      </c>
      <c r="BV330" s="96">
        <v>0</v>
      </c>
      <c r="BW330" s="96">
        <v>0</v>
      </c>
      <c r="BX330" s="96">
        <v>0</v>
      </c>
      <c r="BY330" s="96">
        <v>0</v>
      </c>
      <c r="BZ330" s="96">
        <v>0</v>
      </c>
      <c r="CA330" s="96">
        <v>0</v>
      </c>
      <c r="CB330" s="96">
        <v>2506033</v>
      </c>
      <c r="CC330" s="96">
        <v>0</v>
      </c>
      <c r="CD330" s="96">
        <v>2506033</v>
      </c>
      <c r="CE330" s="96">
        <v>267</v>
      </c>
      <c r="CF330" s="96">
        <v>0</v>
      </c>
      <c r="CG330" s="96">
        <v>267</v>
      </c>
      <c r="CH330" s="96">
        <v>3161755</v>
      </c>
      <c r="CI330" s="96">
        <v>433185.85</v>
      </c>
      <c r="CJ330" s="96">
        <v>0</v>
      </c>
      <c r="CK330" s="96">
        <v>3594940.85</v>
      </c>
      <c r="CL330" s="96">
        <v>13464.2</v>
      </c>
      <c r="CM330" s="96">
        <v>0</v>
      </c>
      <c r="CN330" s="96">
        <v>0</v>
      </c>
      <c r="CO330" s="96">
        <v>0</v>
      </c>
      <c r="CP330" s="96">
        <v>0</v>
      </c>
      <c r="CQ330" s="96">
        <v>0</v>
      </c>
      <c r="CR330" s="96">
        <v>0</v>
      </c>
      <c r="CS330" s="96">
        <v>0</v>
      </c>
      <c r="CT330" s="96">
        <v>0</v>
      </c>
      <c r="CU330" s="96">
        <v>9518.6</v>
      </c>
      <c r="CV330" s="96">
        <v>0</v>
      </c>
      <c r="CW330" s="96">
        <v>0</v>
      </c>
      <c r="CX330" s="96">
        <v>0</v>
      </c>
      <c r="CY330" s="96">
        <v>0</v>
      </c>
      <c r="CZ330" s="96">
        <v>0</v>
      </c>
      <c r="DA330" s="96">
        <v>0</v>
      </c>
      <c r="DB330" s="96">
        <v>0</v>
      </c>
      <c r="DC330" s="96">
        <v>0</v>
      </c>
      <c r="DD330" s="96">
        <v>0</v>
      </c>
      <c r="DE330" s="96">
        <v>2574209.75</v>
      </c>
      <c r="DF330" s="96">
        <v>0</v>
      </c>
      <c r="DG330" s="96">
        <v>0</v>
      </c>
      <c r="DH330" s="96">
        <v>0</v>
      </c>
      <c r="DI330" s="96">
        <v>0</v>
      </c>
      <c r="DJ330" s="96">
        <v>0</v>
      </c>
      <c r="DK330" s="96">
        <v>0</v>
      </c>
      <c r="DL330" s="96">
        <v>2574209.75</v>
      </c>
      <c r="DM330" s="96">
        <v>2188078.2875000001</v>
      </c>
      <c r="DN330" s="96">
        <v>0</v>
      </c>
      <c r="DO330" s="96">
        <v>0</v>
      </c>
      <c r="DP330" s="96">
        <v>0</v>
      </c>
      <c r="DQ330" s="96">
        <v>0</v>
      </c>
      <c r="DR330" s="96">
        <v>0</v>
      </c>
      <c r="DS330" s="96">
        <v>0</v>
      </c>
      <c r="DT330" s="96">
        <v>0</v>
      </c>
      <c r="DU330" s="96">
        <v>0</v>
      </c>
      <c r="DV330" s="96">
        <v>0</v>
      </c>
      <c r="DW330" s="96">
        <v>0</v>
      </c>
      <c r="DX330" s="96">
        <v>0</v>
      </c>
    </row>
    <row r="331" spans="1:128" x14ac:dyDescent="0.2">
      <c r="A331" s="96">
        <v>5264</v>
      </c>
      <c r="B331" s="96" t="s">
        <v>472</v>
      </c>
      <c r="C331" s="96">
        <v>2403</v>
      </c>
      <c r="D331" s="96">
        <v>2376</v>
      </c>
      <c r="E331" s="96">
        <v>4779</v>
      </c>
      <c r="F331" s="96">
        <v>2390</v>
      </c>
      <c r="G331" s="96">
        <v>137</v>
      </c>
      <c r="H331" s="96">
        <v>1.02</v>
      </c>
      <c r="I331" s="96">
        <v>2555</v>
      </c>
      <c r="J331" s="96">
        <v>27801091</v>
      </c>
      <c r="K331" s="96">
        <v>9578154</v>
      </c>
      <c r="L331" s="96">
        <v>14280696</v>
      </c>
      <c r="M331" s="96">
        <v>0</v>
      </c>
      <c r="N331" s="96">
        <v>0</v>
      </c>
      <c r="O331" s="96">
        <v>0</v>
      </c>
      <c r="P331" s="96">
        <v>0</v>
      </c>
      <c r="Q331" s="96">
        <v>0</v>
      </c>
      <c r="R331" s="96">
        <v>3942241</v>
      </c>
      <c r="S331" s="96">
        <v>27801091</v>
      </c>
      <c r="T331" s="96">
        <v>205000</v>
      </c>
      <c r="U331" s="96">
        <v>0</v>
      </c>
      <c r="V331" s="96">
        <v>0</v>
      </c>
      <c r="W331" s="96">
        <v>27596091</v>
      </c>
      <c r="X331" s="96">
        <v>3942241</v>
      </c>
      <c r="Y331" s="96">
        <v>0</v>
      </c>
      <c r="Z331" s="96">
        <v>23653850</v>
      </c>
      <c r="AA331" s="96">
        <v>3513257</v>
      </c>
      <c r="AB331" s="96">
        <v>205000</v>
      </c>
      <c r="AC331" s="96">
        <v>3242802</v>
      </c>
      <c r="AD331" s="96">
        <v>0</v>
      </c>
      <c r="AE331" s="96">
        <v>0</v>
      </c>
      <c r="AF331" s="96">
        <v>65455</v>
      </c>
      <c r="AG331" s="96">
        <v>3447839</v>
      </c>
      <c r="AH331" s="96">
        <v>0</v>
      </c>
      <c r="AI331" s="96">
        <v>0</v>
      </c>
      <c r="AJ331" s="96">
        <v>0</v>
      </c>
      <c r="AK331" s="96">
        <v>3382384</v>
      </c>
      <c r="AL331" s="96">
        <v>27036234</v>
      </c>
      <c r="AM331" s="96">
        <v>0</v>
      </c>
      <c r="AN331" s="96">
        <v>0</v>
      </c>
      <c r="AO331" s="96">
        <v>27036234</v>
      </c>
      <c r="AP331" s="96">
        <v>27036234</v>
      </c>
      <c r="AQ331" s="96">
        <v>1000</v>
      </c>
      <c r="AR331" s="96">
        <v>2555000</v>
      </c>
      <c r="AS331" s="96">
        <v>2555000</v>
      </c>
      <c r="AT331" s="96">
        <v>9780</v>
      </c>
      <c r="AU331" s="96">
        <v>24987900</v>
      </c>
      <c r="AV331" s="96">
        <v>22432900</v>
      </c>
      <c r="AW331" s="96">
        <v>2048334</v>
      </c>
      <c r="AX331" s="96">
        <v>499367</v>
      </c>
      <c r="AY331" s="96">
        <v>1275883614</v>
      </c>
      <c r="AZ331" s="96">
        <v>1930000</v>
      </c>
      <c r="BA331" s="96">
        <v>4931150000</v>
      </c>
      <c r="BB331" s="96">
        <v>5.1813E-4</v>
      </c>
      <c r="BC331" s="96">
        <v>3655266386</v>
      </c>
      <c r="BD331" s="96">
        <v>1893903.17</v>
      </c>
      <c r="BE331" s="96">
        <v>1149452</v>
      </c>
      <c r="BF331" s="96">
        <v>2936849860</v>
      </c>
      <c r="BG331" s="96">
        <v>7.6384199999999999E-3</v>
      </c>
      <c r="BH331" s="96">
        <v>1660966246</v>
      </c>
      <c r="BI331" s="96">
        <v>12687157.789999999</v>
      </c>
      <c r="BJ331" s="96">
        <v>573449</v>
      </c>
      <c r="BK331" s="96">
        <v>1465162195</v>
      </c>
      <c r="BL331" s="96">
        <v>1.39803E-3</v>
      </c>
      <c r="BM331" s="96">
        <v>189278581</v>
      </c>
      <c r="BN331" s="96">
        <v>264617.13</v>
      </c>
      <c r="BO331" s="96">
        <v>14845678.09</v>
      </c>
      <c r="BP331" s="96">
        <v>0</v>
      </c>
      <c r="BQ331" s="96">
        <v>0</v>
      </c>
      <c r="BR331" s="96">
        <v>-206869</v>
      </c>
      <c r="BS331" s="96">
        <v>-294</v>
      </c>
      <c r="BT331" s="96">
        <v>0</v>
      </c>
      <c r="BU331" s="96">
        <v>14638515</v>
      </c>
      <c r="BV331" s="96">
        <v>0</v>
      </c>
      <c r="BW331" s="96">
        <v>0</v>
      </c>
      <c r="BX331" s="96">
        <v>0</v>
      </c>
      <c r="BY331" s="96">
        <v>0</v>
      </c>
      <c r="BZ331" s="96">
        <v>0</v>
      </c>
      <c r="CA331" s="96">
        <v>4</v>
      </c>
      <c r="CB331" s="96">
        <v>14638519</v>
      </c>
      <c r="CC331" s="96">
        <v>0</v>
      </c>
      <c r="CD331" s="96">
        <v>14638519</v>
      </c>
      <c r="CE331" s="96">
        <v>2555</v>
      </c>
      <c r="CF331" s="96">
        <v>0</v>
      </c>
      <c r="CG331" s="96">
        <v>2555</v>
      </c>
      <c r="CH331" s="96">
        <v>23653850</v>
      </c>
      <c r="CI331" s="96">
        <v>3382384</v>
      </c>
      <c r="CJ331" s="96">
        <v>0</v>
      </c>
      <c r="CK331" s="96">
        <v>27036234</v>
      </c>
      <c r="CL331" s="96">
        <v>10581.7</v>
      </c>
      <c r="CM331" s="96">
        <v>0</v>
      </c>
      <c r="CN331" s="96">
        <v>0</v>
      </c>
      <c r="CO331" s="96">
        <v>0</v>
      </c>
      <c r="CP331" s="96">
        <v>0</v>
      </c>
      <c r="CQ331" s="96">
        <v>0</v>
      </c>
      <c r="CR331" s="96">
        <v>0</v>
      </c>
      <c r="CS331" s="96">
        <v>0</v>
      </c>
      <c r="CT331" s="96">
        <v>0</v>
      </c>
      <c r="CU331" s="96">
        <v>5810.44</v>
      </c>
      <c r="CV331" s="96">
        <v>0</v>
      </c>
      <c r="CW331" s="96">
        <v>0</v>
      </c>
      <c r="CX331" s="96">
        <v>0</v>
      </c>
      <c r="CY331" s="96">
        <v>0</v>
      </c>
      <c r="CZ331" s="96">
        <v>0</v>
      </c>
      <c r="DA331" s="96">
        <v>0</v>
      </c>
      <c r="DB331" s="96">
        <v>0</v>
      </c>
      <c r="DC331" s="96">
        <v>0</v>
      </c>
      <c r="DD331" s="96">
        <v>0</v>
      </c>
      <c r="DE331" s="96">
        <v>14306040.4</v>
      </c>
      <c r="DF331" s="96">
        <v>0</v>
      </c>
      <c r="DG331" s="96">
        <v>0</v>
      </c>
      <c r="DH331" s="96">
        <v>0</v>
      </c>
      <c r="DI331" s="96">
        <v>0</v>
      </c>
      <c r="DJ331" s="96">
        <v>0</v>
      </c>
      <c r="DK331" s="96">
        <v>0</v>
      </c>
      <c r="DL331" s="96">
        <v>14306040.4</v>
      </c>
      <c r="DM331" s="96">
        <v>12160134.34</v>
      </c>
      <c r="DN331" s="96">
        <v>0</v>
      </c>
      <c r="DO331" s="96">
        <v>0</v>
      </c>
      <c r="DP331" s="96">
        <v>0</v>
      </c>
      <c r="DQ331" s="96">
        <v>0</v>
      </c>
      <c r="DR331" s="96">
        <v>0</v>
      </c>
      <c r="DS331" s="96">
        <v>0</v>
      </c>
      <c r="DT331" s="96">
        <v>0</v>
      </c>
      <c r="DU331" s="96">
        <v>0</v>
      </c>
      <c r="DV331" s="96">
        <v>0.88</v>
      </c>
      <c r="DW331" s="96">
        <v>26</v>
      </c>
      <c r="DX331" s="96">
        <v>0</v>
      </c>
    </row>
    <row r="332" spans="1:128" x14ac:dyDescent="0.2">
      <c r="A332" s="96">
        <v>5271</v>
      </c>
      <c r="B332" s="96" t="s">
        <v>473</v>
      </c>
      <c r="C332" s="96">
        <v>10162</v>
      </c>
      <c r="D332" s="96">
        <v>10143</v>
      </c>
      <c r="E332" s="96">
        <v>20305</v>
      </c>
      <c r="F332" s="96">
        <v>10153</v>
      </c>
      <c r="G332" s="96">
        <v>159</v>
      </c>
      <c r="H332" s="96">
        <v>0.96</v>
      </c>
      <c r="I332" s="96">
        <v>10373</v>
      </c>
      <c r="J332" s="96">
        <v>117608195</v>
      </c>
      <c r="K332" s="96">
        <v>28365295</v>
      </c>
      <c r="L332" s="96">
        <v>75910779</v>
      </c>
      <c r="M332" s="96">
        <v>0</v>
      </c>
      <c r="N332" s="96">
        <v>0</v>
      </c>
      <c r="O332" s="96">
        <v>0</v>
      </c>
      <c r="P332" s="96">
        <v>0</v>
      </c>
      <c r="Q332" s="96">
        <v>0</v>
      </c>
      <c r="R332" s="96">
        <v>13332121</v>
      </c>
      <c r="S332" s="96">
        <v>122187281.23</v>
      </c>
      <c r="T332" s="96">
        <v>0</v>
      </c>
      <c r="U332" s="96">
        <v>0</v>
      </c>
      <c r="V332" s="96">
        <v>0</v>
      </c>
      <c r="W332" s="96">
        <v>122187281.23</v>
      </c>
      <c r="X332" s="96">
        <v>13332121</v>
      </c>
      <c r="Y332" s="96">
        <v>0</v>
      </c>
      <c r="Z332" s="96">
        <v>108855160.23</v>
      </c>
      <c r="AA332" s="96">
        <v>5429368</v>
      </c>
      <c r="AB332" s="96">
        <v>0</v>
      </c>
      <c r="AC332" s="96">
        <v>5427368</v>
      </c>
      <c r="AD332" s="96">
        <v>0</v>
      </c>
      <c r="AE332" s="96">
        <v>0</v>
      </c>
      <c r="AF332" s="96">
        <v>2000</v>
      </c>
      <c r="AG332" s="96">
        <v>4738564</v>
      </c>
      <c r="AH332" s="96">
        <v>850590.4</v>
      </c>
      <c r="AI332" s="96">
        <v>0</v>
      </c>
      <c r="AJ332" s="96">
        <v>0</v>
      </c>
      <c r="AK332" s="96">
        <v>5587154.4000000004</v>
      </c>
      <c r="AL332" s="96">
        <v>114442314.63000001</v>
      </c>
      <c r="AM332" s="96">
        <v>0</v>
      </c>
      <c r="AN332" s="96">
        <v>0</v>
      </c>
      <c r="AO332" s="96">
        <v>114442314.63000001</v>
      </c>
      <c r="AP332" s="96">
        <v>114442314.63000001</v>
      </c>
      <c r="AQ332" s="96">
        <v>1000</v>
      </c>
      <c r="AR332" s="96">
        <v>10373000</v>
      </c>
      <c r="AS332" s="96">
        <v>10373000</v>
      </c>
      <c r="AT332" s="96">
        <v>9780</v>
      </c>
      <c r="AU332" s="96">
        <v>101447940</v>
      </c>
      <c r="AV332" s="96">
        <v>91074940</v>
      </c>
      <c r="AW332" s="96">
        <v>12994374.63000001</v>
      </c>
      <c r="AX332" s="96">
        <v>319844</v>
      </c>
      <c r="AY332" s="96">
        <v>3317739931</v>
      </c>
      <c r="AZ332" s="96">
        <v>1930000</v>
      </c>
      <c r="BA332" s="96">
        <v>20019890000</v>
      </c>
      <c r="BB332" s="96">
        <v>5.1813E-4</v>
      </c>
      <c r="BC332" s="96">
        <v>16702150069</v>
      </c>
      <c r="BD332" s="96">
        <v>8653885.0199999996</v>
      </c>
      <c r="BE332" s="96">
        <v>1149452</v>
      </c>
      <c r="BF332" s="96">
        <v>11923265596</v>
      </c>
      <c r="BG332" s="96">
        <v>7.6384199999999999E-3</v>
      </c>
      <c r="BH332" s="96">
        <v>8605525665</v>
      </c>
      <c r="BI332" s="96">
        <v>65732619.350000001</v>
      </c>
      <c r="BJ332" s="96">
        <v>573449</v>
      </c>
      <c r="BK332" s="96">
        <v>5948386477</v>
      </c>
      <c r="BL332" s="96">
        <v>2.1845200000000001E-3</v>
      </c>
      <c r="BM332" s="96">
        <v>2630646546</v>
      </c>
      <c r="BN332" s="96">
        <v>5746699.9900000002</v>
      </c>
      <c r="BO332" s="96">
        <v>80133204.359999999</v>
      </c>
      <c r="BP332" s="96">
        <v>0</v>
      </c>
      <c r="BQ332" s="96">
        <v>0</v>
      </c>
      <c r="BR332" s="96">
        <v>-1116628</v>
      </c>
      <c r="BS332" s="96">
        <v>-788</v>
      </c>
      <c r="BT332" s="96">
        <v>0</v>
      </c>
      <c r="BU332" s="96">
        <v>79015788</v>
      </c>
      <c r="BV332" s="96">
        <v>0</v>
      </c>
      <c r="BW332" s="96">
        <v>0</v>
      </c>
      <c r="BX332" s="96">
        <v>0</v>
      </c>
      <c r="BY332" s="96">
        <v>0</v>
      </c>
      <c r="BZ332" s="96">
        <v>0</v>
      </c>
      <c r="CA332" s="96">
        <v>11</v>
      </c>
      <c r="CB332" s="96">
        <v>79015799</v>
      </c>
      <c r="CC332" s="96">
        <v>0</v>
      </c>
      <c r="CD332" s="96">
        <v>79015799</v>
      </c>
      <c r="CE332" s="96">
        <v>10373</v>
      </c>
      <c r="CF332" s="96">
        <v>0</v>
      </c>
      <c r="CG332" s="96">
        <v>10373</v>
      </c>
      <c r="CH332" s="96">
        <v>108855160.23</v>
      </c>
      <c r="CI332" s="96">
        <v>5587154.4000000004</v>
      </c>
      <c r="CJ332" s="96">
        <v>0</v>
      </c>
      <c r="CK332" s="96">
        <v>114442314.63000001</v>
      </c>
      <c r="CL332" s="96">
        <v>11032.71</v>
      </c>
      <c r="CM332" s="96">
        <v>0</v>
      </c>
      <c r="CN332" s="96">
        <v>0</v>
      </c>
      <c r="CO332" s="96">
        <v>0</v>
      </c>
      <c r="CP332" s="96">
        <v>0</v>
      </c>
      <c r="CQ332" s="96">
        <v>0</v>
      </c>
      <c r="CR332" s="96">
        <v>0</v>
      </c>
      <c r="CS332" s="96">
        <v>0</v>
      </c>
      <c r="CT332" s="96">
        <v>0</v>
      </c>
      <c r="CU332" s="96">
        <v>7725.17</v>
      </c>
      <c r="CV332" s="96">
        <v>0</v>
      </c>
      <c r="CW332" s="96">
        <v>0</v>
      </c>
      <c r="CX332" s="96">
        <v>0</v>
      </c>
      <c r="CY332" s="96">
        <v>0</v>
      </c>
      <c r="CZ332" s="96">
        <v>0</v>
      </c>
      <c r="DA332" s="96">
        <v>0</v>
      </c>
      <c r="DB332" s="96">
        <v>0</v>
      </c>
      <c r="DC332" s="96">
        <v>0</v>
      </c>
      <c r="DD332" s="96">
        <v>0</v>
      </c>
      <c r="DE332" s="96">
        <v>76949915.709999993</v>
      </c>
      <c r="DF332" s="96">
        <v>0</v>
      </c>
      <c r="DG332" s="96">
        <v>0</v>
      </c>
      <c r="DH332" s="96">
        <v>0</v>
      </c>
      <c r="DI332" s="96">
        <v>0</v>
      </c>
      <c r="DJ332" s="96">
        <v>0</v>
      </c>
      <c r="DK332" s="96">
        <v>0</v>
      </c>
      <c r="DL332" s="96">
        <v>76949915.709999993</v>
      </c>
      <c r="DM332" s="96">
        <v>65407428.353499994</v>
      </c>
      <c r="DN332" s="96">
        <v>0</v>
      </c>
      <c r="DO332" s="96">
        <v>0</v>
      </c>
      <c r="DP332" s="96">
        <v>0</v>
      </c>
      <c r="DQ332" s="96">
        <v>0</v>
      </c>
      <c r="DR332" s="96">
        <v>0</v>
      </c>
      <c r="DS332" s="96">
        <v>0</v>
      </c>
      <c r="DT332" s="96">
        <v>0</v>
      </c>
      <c r="DU332" s="96">
        <v>0</v>
      </c>
      <c r="DV332" s="96">
        <v>0</v>
      </c>
      <c r="DW332" s="96">
        <v>59</v>
      </c>
      <c r="DX332" s="96">
        <v>1</v>
      </c>
    </row>
    <row r="333" spans="1:128" x14ac:dyDescent="0.2">
      <c r="A333" s="96">
        <v>5278</v>
      </c>
      <c r="B333" s="96" t="s">
        <v>474</v>
      </c>
      <c r="C333" s="96">
        <v>1633</v>
      </c>
      <c r="D333" s="96">
        <v>1643</v>
      </c>
      <c r="E333" s="96">
        <v>3276</v>
      </c>
      <c r="F333" s="96">
        <v>1638</v>
      </c>
      <c r="G333" s="96">
        <v>28</v>
      </c>
      <c r="H333" s="96">
        <v>0</v>
      </c>
      <c r="I333" s="96">
        <v>1672</v>
      </c>
      <c r="J333" s="96">
        <v>19587540</v>
      </c>
      <c r="K333" s="96">
        <v>7018078</v>
      </c>
      <c r="L333" s="96">
        <v>9508771</v>
      </c>
      <c r="M333" s="96">
        <v>0</v>
      </c>
      <c r="N333" s="96">
        <v>0</v>
      </c>
      <c r="O333" s="96">
        <v>0</v>
      </c>
      <c r="P333" s="96">
        <v>0</v>
      </c>
      <c r="Q333" s="96">
        <v>0</v>
      </c>
      <c r="R333" s="96">
        <v>3060691</v>
      </c>
      <c r="S333" s="96">
        <v>19587540</v>
      </c>
      <c r="T333" s="96">
        <v>0</v>
      </c>
      <c r="U333" s="96">
        <v>0</v>
      </c>
      <c r="V333" s="96">
        <v>0</v>
      </c>
      <c r="W333" s="96">
        <v>19587540</v>
      </c>
      <c r="X333" s="96">
        <v>3060691</v>
      </c>
      <c r="Y333" s="96">
        <v>0</v>
      </c>
      <c r="Z333" s="96">
        <v>16526849</v>
      </c>
      <c r="AA333" s="96">
        <v>33057907.550000001</v>
      </c>
      <c r="AB333" s="96">
        <v>0</v>
      </c>
      <c r="AC333" s="96">
        <v>2051048</v>
      </c>
      <c r="AD333" s="96">
        <v>0</v>
      </c>
      <c r="AE333" s="96">
        <v>31005959.550000001</v>
      </c>
      <c r="AF333" s="96">
        <v>900</v>
      </c>
      <c r="AG333" s="96">
        <v>11853762.09</v>
      </c>
      <c r="AH333" s="96">
        <v>0</v>
      </c>
      <c r="AI333" s="96">
        <v>9940443.6999999993</v>
      </c>
      <c r="AJ333" s="96">
        <v>0</v>
      </c>
      <c r="AK333" s="96">
        <v>1912418.39</v>
      </c>
      <c r="AL333" s="96">
        <v>18439267.390000001</v>
      </c>
      <c r="AM333" s="96">
        <v>0</v>
      </c>
      <c r="AN333" s="96">
        <v>0</v>
      </c>
      <c r="AO333" s="96">
        <v>18439267.390000001</v>
      </c>
      <c r="AP333" s="96">
        <v>18439267.390000001</v>
      </c>
      <c r="AQ333" s="96">
        <v>1000</v>
      </c>
      <c r="AR333" s="96">
        <v>1672000</v>
      </c>
      <c r="AS333" s="96">
        <v>1672000</v>
      </c>
      <c r="AT333" s="96">
        <v>9780</v>
      </c>
      <c r="AU333" s="96">
        <v>16352160</v>
      </c>
      <c r="AV333" s="96">
        <v>14680160</v>
      </c>
      <c r="AW333" s="96">
        <v>2087107.3900000006</v>
      </c>
      <c r="AX333" s="96">
        <v>529410</v>
      </c>
      <c r="AY333" s="96">
        <v>885174067</v>
      </c>
      <c r="AZ333" s="96">
        <v>1930000</v>
      </c>
      <c r="BA333" s="96">
        <v>3226960000</v>
      </c>
      <c r="BB333" s="96">
        <v>5.1813E-4</v>
      </c>
      <c r="BC333" s="96">
        <v>2341785933</v>
      </c>
      <c r="BD333" s="96">
        <v>1213349.55</v>
      </c>
      <c r="BE333" s="96">
        <v>1149452</v>
      </c>
      <c r="BF333" s="96">
        <v>1921883744</v>
      </c>
      <c r="BG333" s="96">
        <v>7.6384199999999999E-3</v>
      </c>
      <c r="BH333" s="96">
        <v>1036709677</v>
      </c>
      <c r="BI333" s="96">
        <v>7918823.9299999997</v>
      </c>
      <c r="BJ333" s="96">
        <v>573449</v>
      </c>
      <c r="BK333" s="96">
        <v>958806728</v>
      </c>
      <c r="BL333" s="96">
        <v>2.1767800000000001E-3</v>
      </c>
      <c r="BM333" s="96">
        <v>73632661</v>
      </c>
      <c r="BN333" s="96">
        <v>160282.1</v>
      </c>
      <c r="BO333" s="96">
        <v>9292455.5800000001</v>
      </c>
      <c r="BP333" s="96">
        <v>0</v>
      </c>
      <c r="BQ333" s="96">
        <v>0</v>
      </c>
      <c r="BR333" s="96">
        <v>-129487</v>
      </c>
      <c r="BS333" s="96">
        <v>-202</v>
      </c>
      <c r="BT333" s="96">
        <v>0</v>
      </c>
      <c r="BU333" s="96">
        <v>9162767</v>
      </c>
      <c r="BV333" s="96">
        <v>0</v>
      </c>
      <c r="BW333" s="96">
        <v>0</v>
      </c>
      <c r="BX333" s="96">
        <v>0</v>
      </c>
      <c r="BY333" s="96">
        <v>0</v>
      </c>
      <c r="BZ333" s="96">
        <v>0</v>
      </c>
      <c r="CA333" s="96">
        <v>2</v>
      </c>
      <c r="CB333" s="96">
        <v>9162769</v>
      </c>
      <c r="CC333" s="96">
        <v>0</v>
      </c>
      <c r="CD333" s="96">
        <v>9162769</v>
      </c>
      <c r="CE333" s="96">
        <v>1672</v>
      </c>
      <c r="CF333" s="96">
        <v>0</v>
      </c>
      <c r="CG333" s="96">
        <v>1672</v>
      </c>
      <c r="CH333" s="96">
        <v>16526849</v>
      </c>
      <c r="CI333" s="96">
        <v>1912418.39</v>
      </c>
      <c r="CJ333" s="96">
        <v>0</v>
      </c>
      <c r="CK333" s="96">
        <v>18439267.390000001</v>
      </c>
      <c r="CL333" s="96">
        <v>11028.27</v>
      </c>
      <c r="CM333" s="96">
        <v>0</v>
      </c>
      <c r="CN333" s="96">
        <v>0</v>
      </c>
      <c r="CO333" s="96">
        <v>0</v>
      </c>
      <c r="CP333" s="96">
        <v>0</v>
      </c>
      <c r="CQ333" s="96">
        <v>0</v>
      </c>
      <c r="CR333" s="96">
        <v>0</v>
      </c>
      <c r="CS333" s="96">
        <v>0</v>
      </c>
      <c r="CT333" s="96">
        <v>0</v>
      </c>
      <c r="CU333" s="96">
        <v>5557.69</v>
      </c>
      <c r="CV333" s="96">
        <v>0</v>
      </c>
      <c r="CW333" s="96">
        <v>0</v>
      </c>
      <c r="CX333" s="96">
        <v>0</v>
      </c>
      <c r="CY333" s="96">
        <v>0</v>
      </c>
      <c r="CZ333" s="96">
        <v>0</v>
      </c>
      <c r="DA333" s="96">
        <v>0</v>
      </c>
      <c r="DB333" s="96">
        <v>0</v>
      </c>
      <c r="DC333" s="96">
        <v>0</v>
      </c>
      <c r="DD333" s="96">
        <v>0</v>
      </c>
      <c r="DE333" s="96">
        <v>9628829.25</v>
      </c>
      <c r="DF333" s="96">
        <v>0</v>
      </c>
      <c r="DG333" s="96">
        <v>0</v>
      </c>
      <c r="DH333" s="96">
        <v>0</v>
      </c>
      <c r="DI333" s="96">
        <v>0</v>
      </c>
      <c r="DJ333" s="96">
        <v>0</v>
      </c>
      <c r="DK333" s="96">
        <v>0</v>
      </c>
      <c r="DL333" s="96">
        <v>9628829.25</v>
      </c>
      <c r="DM333" s="96">
        <v>8184504.8624999998</v>
      </c>
      <c r="DN333" s="96">
        <v>0</v>
      </c>
      <c r="DO333" s="96">
        <v>0</v>
      </c>
      <c r="DP333" s="96">
        <v>0</v>
      </c>
      <c r="DQ333" s="96">
        <v>0</v>
      </c>
      <c r="DR333" s="96">
        <v>0</v>
      </c>
      <c r="DS333" s="96">
        <v>0</v>
      </c>
      <c r="DT333" s="96">
        <v>0</v>
      </c>
      <c r="DU333" s="96">
        <v>0</v>
      </c>
      <c r="DV333" s="96">
        <v>0</v>
      </c>
      <c r="DW333" s="96">
        <v>6</v>
      </c>
      <c r="DX333" s="96">
        <v>0</v>
      </c>
    </row>
    <row r="334" spans="1:128" x14ac:dyDescent="0.2">
      <c r="A334" s="96">
        <v>5306</v>
      </c>
      <c r="B334" s="96" t="s">
        <v>475</v>
      </c>
      <c r="C334" s="96">
        <v>593</v>
      </c>
      <c r="D334" s="96">
        <v>606</v>
      </c>
      <c r="E334" s="96">
        <v>1199</v>
      </c>
      <c r="F334" s="96">
        <v>600</v>
      </c>
      <c r="G334" s="96">
        <v>10</v>
      </c>
      <c r="H334" s="96">
        <v>0.09</v>
      </c>
      <c r="I334" s="96">
        <v>610</v>
      </c>
      <c r="J334" s="96">
        <v>8114580</v>
      </c>
      <c r="K334" s="96">
        <v>3294784</v>
      </c>
      <c r="L334" s="96">
        <v>3167430</v>
      </c>
      <c r="M334" s="96">
        <v>0</v>
      </c>
      <c r="N334" s="96">
        <v>0</v>
      </c>
      <c r="O334" s="96">
        <v>0</v>
      </c>
      <c r="P334" s="96">
        <v>0</v>
      </c>
      <c r="Q334" s="96">
        <v>0</v>
      </c>
      <c r="R334" s="96">
        <v>1652366</v>
      </c>
      <c r="S334" s="96">
        <v>8264580</v>
      </c>
      <c r="T334" s="96">
        <v>0</v>
      </c>
      <c r="U334" s="96">
        <v>0</v>
      </c>
      <c r="V334" s="96">
        <v>0</v>
      </c>
      <c r="W334" s="96">
        <v>8264580</v>
      </c>
      <c r="X334" s="96">
        <v>1652366</v>
      </c>
      <c r="Y334" s="96">
        <v>0</v>
      </c>
      <c r="Z334" s="96">
        <v>6612214</v>
      </c>
      <c r="AA334" s="96">
        <v>0</v>
      </c>
      <c r="AB334" s="96">
        <v>0</v>
      </c>
      <c r="AC334" s="96">
        <v>0</v>
      </c>
      <c r="AD334" s="96">
        <v>0</v>
      </c>
      <c r="AE334" s="96">
        <v>0</v>
      </c>
      <c r="AF334" s="96">
        <v>0</v>
      </c>
      <c r="AG334" s="96">
        <v>0</v>
      </c>
      <c r="AH334" s="96">
        <v>16405.990000000002</v>
      </c>
      <c r="AI334" s="96">
        <v>0</v>
      </c>
      <c r="AJ334" s="96">
        <v>0</v>
      </c>
      <c r="AK334" s="96">
        <v>16405.990000000002</v>
      </c>
      <c r="AL334" s="96">
        <v>6628619.9900000002</v>
      </c>
      <c r="AM334" s="96">
        <v>0</v>
      </c>
      <c r="AN334" s="96">
        <v>0</v>
      </c>
      <c r="AO334" s="96">
        <v>6628619.9900000002</v>
      </c>
      <c r="AP334" s="96">
        <v>6628619.9900000002</v>
      </c>
      <c r="AQ334" s="96">
        <v>1000</v>
      </c>
      <c r="AR334" s="96">
        <v>610000</v>
      </c>
      <c r="AS334" s="96">
        <v>610000</v>
      </c>
      <c r="AT334" s="96">
        <v>9780</v>
      </c>
      <c r="AU334" s="96">
        <v>5965800</v>
      </c>
      <c r="AV334" s="96">
        <v>5355800</v>
      </c>
      <c r="AW334" s="96">
        <v>662819.99000000022</v>
      </c>
      <c r="AX334" s="96">
        <v>595400</v>
      </c>
      <c r="AY334" s="96">
        <v>363193852</v>
      </c>
      <c r="AZ334" s="96">
        <v>1930000</v>
      </c>
      <c r="BA334" s="96">
        <v>1177300000</v>
      </c>
      <c r="BB334" s="96">
        <v>5.1813E-4</v>
      </c>
      <c r="BC334" s="96">
        <v>814106148</v>
      </c>
      <c r="BD334" s="96">
        <v>421812.82</v>
      </c>
      <c r="BE334" s="96">
        <v>1149452</v>
      </c>
      <c r="BF334" s="96">
        <v>701165720</v>
      </c>
      <c r="BG334" s="96">
        <v>7.6384199999999999E-3</v>
      </c>
      <c r="BH334" s="96">
        <v>337971868</v>
      </c>
      <c r="BI334" s="96">
        <v>2581571.08</v>
      </c>
      <c r="BJ334" s="96">
        <v>573449</v>
      </c>
      <c r="BK334" s="96">
        <v>349803890</v>
      </c>
      <c r="BL334" s="96">
        <v>1.8948299999999999E-3</v>
      </c>
      <c r="BM334" s="96">
        <v>-13389962</v>
      </c>
      <c r="BN334" s="96">
        <v>-25371.7</v>
      </c>
      <c r="BO334" s="96">
        <v>2978012.2</v>
      </c>
      <c r="BP334" s="96">
        <v>0</v>
      </c>
      <c r="BQ334" s="96">
        <v>0</v>
      </c>
      <c r="BR334" s="96">
        <v>-41498</v>
      </c>
      <c r="BS334" s="96">
        <v>-82</v>
      </c>
      <c r="BT334" s="96">
        <v>0</v>
      </c>
      <c r="BU334" s="96">
        <v>2936432</v>
      </c>
      <c r="BV334" s="96">
        <v>0</v>
      </c>
      <c r="BW334" s="96">
        <v>0</v>
      </c>
      <c r="BX334" s="96">
        <v>0</v>
      </c>
      <c r="BY334" s="96">
        <v>0</v>
      </c>
      <c r="BZ334" s="96">
        <v>0</v>
      </c>
      <c r="CA334" s="96">
        <v>1</v>
      </c>
      <c r="CB334" s="96">
        <v>2936433</v>
      </c>
      <c r="CC334" s="96">
        <v>0</v>
      </c>
      <c r="CD334" s="96">
        <v>2936433</v>
      </c>
      <c r="CE334" s="96">
        <v>610</v>
      </c>
      <c r="CF334" s="96">
        <v>0</v>
      </c>
      <c r="CG334" s="96">
        <v>610</v>
      </c>
      <c r="CH334" s="96">
        <v>6612214</v>
      </c>
      <c r="CI334" s="96">
        <v>16405.990000000002</v>
      </c>
      <c r="CJ334" s="96">
        <v>0</v>
      </c>
      <c r="CK334" s="96">
        <v>6628619.9900000002</v>
      </c>
      <c r="CL334" s="96">
        <v>10866.59</v>
      </c>
      <c r="CM334" s="96">
        <v>0</v>
      </c>
      <c r="CN334" s="96">
        <v>0</v>
      </c>
      <c r="CO334" s="96">
        <v>0</v>
      </c>
      <c r="CP334" s="96">
        <v>0</v>
      </c>
      <c r="CQ334" s="96">
        <v>0</v>
      </c>
      <c r="CR334" s="96">
        <v>0</v>
      </c>
      <c r="CS334" s="96">
        <v>0</v>
      </c>
      <c r="CT334" s="96">
        <v>0</v>
      </c>
      <c r="CU334" s="96">
        <v>4881.99</v>
      </c>
      <c r="CV334" s="96">
        <v>0</v>
      </c>
      <c r="CW334" s="96">
        <v>0</v>
      </c>
      <c r="CX334" s="96">
        <v>0</v>
      </c>
      <c r="CY334" s="96">
        <v>0</v>
      </c>
      <c r="CZ334" s="96">
        <v>0</v>
      </c>
      <c r="DA334" s="96">
        <v>0</v>
      </c>
      <c r="DB334" s="96">
        <v>0</v>
      </c>
      <c r="DC334" s="96">
        <v>0</v>
      </c>
      <c r="DD334" s="96">
        <v>0</v>
      </c>
      <c r="DE334" s="96">
        <v>3168324.25</v>
      </c>
      <c r="DF334" s="96">
        <v>0</v>
      </c>
      <c r="DG334" s="96">
        <v>0</v>
      </c>
      <c r="DH334" s="96">
        <v>0</v>
      </c>
      <c r="DI334" s="96">
        <v>0</v>
      </c>
      <c r="DJ334" s="96">
        <v>0</v>
      </c>
      <c r="DK334" s="96">
        <v>0</v>
      </c>
      <c r="DL334" s="96">
        <v>3168324.25</v>
      </c>
      <c r="DM334" s="96">
        <v>2693075.6124999998</v>
      </c>
      <c r="DN334" s="96">
        <v>0</v>
      </c>
      <c r="DO334" s="96">
        <v>0</v>
      </c>
      <c r="DP334" s="96">
        <v>0</v>
      </c>
      <c r="DQ334" s="96">
        <v>0</v>
      </c>
      <c r="DR334" s="96">
        <v>0</v>
      </c>
      <c r="DS334" s="96">
        <v>0</v>
      </c>
      <c r="DT334" s="96">
        <v>0</v>
      </c>
      <c r="DU334" s="96">
        <v>0</v>
      </c>
      <c r="DV334" s="96">
        <v>0</v>
      </c>
      <c r="DW334" s="96">
        <v>0</v>
      </c>
      <c r="DX334" s="96">
        <v>0</v>
      </c>
    </row>
    <row r="335" spans="1:128" x14ac:dyDescent="0.2">
      <c r="A335" s="96">
        <v>5348</v>
      </c>
      <c r="B335" s="96" t="s">
        <v>476</v>
      </c>
      <c r="C335" s="96">
        <v>706</v>
      </c>
      <c r="D335" s="96">
        <v>716</v>
      </c>
      <c r="E335" s="96">
        <v>1422</v>
      </c>
      <c r="F335" s="96">
        <v>711</v>
      </c>
      <c r="G335" s="96">
        <v>17</v>
      </c>
      <c r="H335" s="96">
        <v>0.24</v>
      </c>
      <c r="I335" s="96">
        <v>730</v>
      </c>
      <c r="J335" s="96">
        <v>8957128</v>
      </c>
      <c r="K335" s="96">
        <v>3211542</v>
      </c>
      <c r="L335" s="96">
        <v>4705243</v>
      </c>
      <c r="M335" s="96">
        <v>0</v>
      </c>
      <c r="N335" s="96">
        <v>0</v>
      </c>
      <c r="O335" s="96">
        <v>0</v>
      </c>
      <c r="P335" s="96">
        <v>0</v>
      </c>
      <c r="Q335" s="96">
        <v>0</v>
      </c>
      <c r="R335" s="96">
        <v>1040343</v>
      </c>
      <c r="S335" s="96">
        <v>8957128</v>
      </c>
      <c r="T335" s="96">
        <v>0</v>
      </c>
      <c r="U335" s="96">
        <v>0</v>
      </c>
      <c r="V335" s="96">
        <v>0</v>
      </c>
      <c r="W335" s="96">
        <v>8957128</v>
      </c>
      <c r="X335" s="96">
        <v>1040343</v>
      </c>
      <c r="Y335" s="96">
        <v>0</v>
      </c>
      <c r="Z335" s="96">
        <v>7916785</v>
      </c>
      <c r="AA335" s="96">
        <v>81635</v>
      </c>
      <c r="AB335" s="96">
        <v>0</v>
      </c>
      <c r="AC335" s="96">
        <v>81635</v>
      </c>
      <c r="AD335" s="96">
        <v>0</v>
      </c>
      <c r="AE335" s="96">
        <v>0</v>
      </c>
      <c r="AF335" s="96">
        <v>0</v>
      </c>
      <c r="AG335" s="96">
        <v>116881.32</v>
      </c>
      <c r="AH335" s="96">
        <v>0</v>
      </c>
      <c r="AI335" s="96">
        <v>0</v>
      </c>
      <c r="AJ335" s="96">
        <v>0</v>
      </c>
      <c r="AK335" s="96">
        <v>116881.32</v>
      </c>
      <c r="AL335" s="96">
        <v>8033666.3200000003</v>
      </c>
      <c r="AM335" s="96">
        <v>0</v>
      </c>
      <c r="AN335" s="96">
        <v>0</v>
      </c>
      <c r="AO335" s="96">
        <v>8033666.3200000003</v>
      </c>
      <c r="AP335" s="96">
        <v>8033666.3200000003</v>
      </c>
      <c r="AQ335" s="96">
        <v>1000</v>
      </c>
      <c r="AR335" s="96">
        <v>730000</v>
      </c>
      <c r="AS335" s="96">
        <v>730000</v>
      </c>
      <c r="AT335" s="96">
        <v>9780</v>
      </c>
      <c r="AU335" s="96">
        <v>7139400</v>
      </c>
      <c r="AV335" s="96">
        <v>6409400</v>
      </c>
      <c r="AW335" s="96">
        <v>894266.3200000003</v>
      </c>
      <c r="AX335" s="96">
        <v>423770</v>
      </c>
      <c r="AY335" s="96">
        <v>309352368</v>
      </c>
      <c r="AZ335" s="96">
        <v>1930000</v>
      </c>
      <c r="BA335" s="96">
        <v>1408900000</v>
      </c>
      <c r="BB335" s="96">
        <v>5.1813E-4</v>
      </c>
      <c r="BC335" s="96">
        <v>1099547632</v>
      </c>
      <c r="BD335" s="96">
        <v>569708.61</v>
      </c>
      <c r="BE335" s="96">
        <v>1149452</v>
      </c>
      <c r="BF335" s="96">
        <v>839099960</v>
      </c>
      <c r="BG335" s="96">
        <v>7.6384199999999999E-3</v>
      </c>
      <c r="BH335" s="96">
        <v>529747592</v>
      </c>
      <c r="BI335" s="96">
        <v>4046434.6</v>
      </c>
      <c r="BJ335" s="96">
        <v>573449</v>
      </c>
      <c r="BK335" s="96">
        <v>418617770</v>
      </c>
      <c r="BL335" s="96">
        <v>2.1362400000000002E-3</v>
      </c>
      <c r="BM335" s="96">
        <v>109265402</v>
      </c>
      <c r="BN335" s="96">
        <v>233417.12</v>
      </c>
      <c r="BO335" s="96">
        <v>4849560.33</v>
      </c>
      <c r="BP335" s="96">
        <v>0</v>
      </c>
      <c r="BQ335" s="96">
        <v>0</v>
      </c>
      <c r="BR335" s="96">
        <v>-67577</v>
      </c>
      <c r="BS335" s="96">
        <v>-70</v>
      </c>
      <c r="BT335" s="96">
        <v>0</v>
      </c>
      <c r="BU335" s="96">
        <v>4781913</v>
      </c>
      <c r="BV335" s="96">
        <v>0</v>
      </c>
      <c r="BW335" s="96">
        <v>0</v>
      </c>
      <c r="BX335" s="96">
        <v>0</v>
      </c>
      <c r="BY335" s="96">
        <v>0</v>
      </c>
      <c r="BZ335" s="96">
        <v>0</v>
      </c>
      <c r="CA335" s="96">
        <v>1</v>
      </c>
      <c r="CB335" s="96">
        <v>4781914</v>
      </c>
      <c r="CC335" s="96">
        <v>0</v>
      </c>
      <c r="CD335" s="96">
        <v>4781914</v>
      </c>
      <c r="CE335" s="96">
        <v>730</v>
      </c>
      <c r="CF335" s="96">
        <v>0</v>
      </c>
      <c r="CG335" s="96">
        <v>730</v>
      </c>
      <c r="CH335" s="96">
        <v>7916785</v>
      </c>
      <c r="CI335" s="96">
        <v>116881.32</v>
      </c>
      <c r="CJ335" s="96">
        <v>0</v>
      </c>
      <c r="CK335" s="96">
        <v>8033666.3200000003</v>
      </c>
      <c r="CL335" s="96">
        <v>11005.02</v>
      </c>
      <c r="CM335" s="96">
        <v>0</v>
      </c>
      <c r="CN335" s="96">
        <v>0</v>
      </c>
      <c r="CO335" s="96">
        <v>0</v>
      </c>
      <c r="CP335" s="96">
        <v>0</v>
      </c>
      <c r="CQ335" s="96">
        <v>0</v>
      </c>
      <c r="CR335" s="96">
        <v>0</v>
      </c>
      <c r="CS335" s="96">
        <v>0</v>
      </c>
      <c r="CT335" s="96">
        <v>0</v>
      </c>
      <c r="CU335" s="96">
        <v>6643.23</v>
      </c>
      <c r="CV335" s="96">
        <v>0</v>
      </c>
      <c r="CW335" s="96">
        <v>0</v>
      </c>
      <c r="CX335" s="96">
        <v>0</v>
      </c>
      <c r="CY335" s="96">
        <v>0</v>
      </c>
      <c r="CZ335" s="96">
        <v>0</v>
      </c>
      <c r="DA335" s="96">
        <v>0</v>
      </c>
      <c r="DB335" s="96">
        <v>0</v>
      </c>
      <c r="DC335" s="96">
        <v>0</v>
      </c>
      <c r="DD335" s="96">
        <v>0</v>
      </c>
      <c r="DE335" s="96">
        <v>4769512.41</v>
      </c>
      <c r="DF335" s="96">
        <v>0</v>
      </c>
      <c r="DG335" s="96">
        <v>0</v>
      </c>
      <c r="DH335" s="96">
        <v>0</v>
      </c>
      <c r="DI335" s="96">
        <v>0</v>
      </c>
      <c r="DJ335" s="96">
        <v>0</v>
      </c>
      <c r="DK335" s="96">
        <v>0</v>
      </c>
      <c r="DL335" s="96">
        <v>4769512.41</v>
      </c>
      <c r="DM335" s="96">
        <v>4054085.5485</v>
      </c>
      <c r="DN335" s="96">
        <v>0</v>
      </c>
      <c r="DO335" s="96">
        <v>0</v>
      </c>
      <c r="DP335" s="96">
        <v>0</v>
      </c>
      <c r="DQ335" s="96">
        <v>0</v>
      </c>
      <c r="DR335" s="96">
        <v>0</v>
      </c>
      <c r="DS335" s="96">
        <v>0</v>
      </c>
      <c r="DT335" s="96">
        <v>0</v>
      </c>
      <c r="DU335" s="96">
        <v>0</v>
      </c>
      <c r="DV335" s="96">
        <v>0</v>
      </c>
      <c r="DW335" s="96">
        <v>2</v>
      </c>
      <c r="DX335" s="96">
        <v>0</v>
      </c>
    </row>
    <row r="336" spans="1:128" x14ac:dyDescent="0.2">
      <c r="A336" s="96">
        <v>5355</v>
      </c>
      <c r="B336" s="96" t="s">
        <v>477</v>
      </c>
      <c r="C336" s="96">
        <v>1885.75</v>
      </c>
      <c r="D336" s="96">
        <v>1896.75</v>
      </c>
      <c r="E336" s="96">
        <v>3782.5</v>
      </c>
      <c r="F336" s="96">
        <v>1891</v>
      </c>
      <c r="G336" s="96">
        <v>10</v>
      </c>
      <c r="H336" s="96">
        <v>0</v>
      </c>
      <c r="I336" s="96">
        <v>1901</v>
      </c>
      <c r="J336" s="96">
        <v>24312900.890000001</v>
      </c>
      <c r="K336" s="96">
        <v>15578296</v>
      </c>
      <c r="L336" s="96">
        <v>4456259</v>
      </c>
      <c r="M336" s="96">
        <v>0</v>
      </c>
      <c r="N336" s="96">
        <v>0</v>
      </c>
      <c r="O336" s="96">
        <v>0</v>
      </c>
      <c r="P336" s="96">
        <v>0</v>
      </c>
      <c r="Q336" s="96">
        <v>0</v>
      </c>
      <c r="R336" s="96">
        <v>4278345.8899999997</v>
      </c>
      <c r="S336" s="96">
        <v>24312900.890000001</v>
      </c>
      <c r="T336" s="96">
        <v>0</v>
      </c>
      <c r="U336" s="96">
        <v>0</v>
      </c>
      <c r="V336" s="96">
        <v>1000</v>
      </c>
      <c r="W336" s="96">
        <v>24311900.890000001</v>
      </c>
      <c r="X336" s="96">
        <v>4278345.8899999997</v>
      </c>
      <c r="Y336" s="96">
        <v>0</v>
      </c>
      <c r="Z336" s="96">
        <v>20033555</v>
      </c>
      <c r="AA336" s="96">
        <v>3444134</v>
      </c>
      <c r="AB336" s="96">
        <v>0</v>
      </c>
      <c r="AC336" s="96">
        <v>3444134</v>
      </c>
      <c r="AD336" s="96">
        <v>0</v>
      </c>
      <c r="AE336" s="96">
        <v>0</v>
      </c>
      <c r="AF336" s="96">
        <v>0</v>
      </c>
      <c r="AG336" s="96">
        <v>2868557</v>
      </c>
      <c r="AH336" s="96">
        <v>0</v>
      </c>
      <c r="AI336" s="96">
        <v>0</v>
      </c>
      <c r="AJ336" s="96">
        <v>0</v>
      </c>
      <c r="AK336" s="96">
        <v>2868557</v>
      </c>
      <c r="AL336" s="96">
        <v>22902112</v>
      </c>
      <c r="AM336" s="96">
        <v>0</v>
      </c>
      <c r="AN336" s="96">
        <v>0</v>
      </c>
      <c r="AO336" s="96">
        <v>22902112</v>
      </c>
      <c r="AP336" s="96">
        <v>22902112</v>
      </c>
      <c r="AQ336" s="96">
        <v>1000</v>
      </c>
      <c r="AR336" s="96">
        <v>1901000</v>
      </c>
      <c r="AS336" s="96">
        <v>1901000</v>
      </c>
      <c r="AT336" s="96">
        <v>9780</v>
      </c>
      <c r="AU336" s="96">
        <v>18591780</v>
      </c>
      <c r="AV336" s="96">
        <v>16690780</v>
      </c>
      <c r="AW336" s="96">
        <v>4310332</v>
      </c>
      <c r="AX336" s="96">
        <v>761990</v>
      </c>
      <c r="AY336" s="96">
        <v>1448542241</v>
      </c>
      <c r="AZ336" s="96">
        <v>1930000</v>
      </c>
      <c r="BA336" s="96">
        <v>3668930000</v>
      </c>
      <c r="BB336" s="96">
        <v>5.1813E-4</v>
      </c>
      <c r="BC336" s="96">
        <v>2220387759</v>
      </c>
      <c r="BD336" s="96">
        <v>1150449.51</v>
      </c>
      <c r="BE336" s="96">
        <v>1149452</v>
      </c>
      <c r="BF336" s="96">
        <v>2185108252</v>
      </c>
      <c r="BG336" s="96">
        <v>7.6384199999999999E-3</v>
      </c>
      <c r="BH336" s="96">
        <v>736566011</v>
      </c>
      <c r="BI336" s="96">
        <v>5626200.5499999998</v>
      </c>
      <c r="BJ336" s="96">
        <v>573449</v>
      </c>
      <c r="BK336" s="96">
        <v>1090126549</v>
      </c>
      <c r="BL336" s="96">
        <v>3.9539700000000002E-3</v>
      </c>
      <c r="BM336" s="96">
        <v>-358415692</v>
      </c>
      <c r="BN336" s="96">
        <v>-1417164.89</v>
      </c>
      <c r="BO336" s="96">
        <v>5359485.17</v>
      </c>
      <c r="BP336" s="96">
        <v>0</v>
      </c>
      <c r="BQ336" s="96">
        <v>0</v>
      </c>
      <c r="BR336" s="96">
        <v>-74683</v>
      </c>
      <c r="BS336" s="96">
        <v>-331</v>
      </c>
      <c r="BT336" s="96">
        <v>0</v>
      </c>
      <c r="BU336" s="96">
        <v>5284471</v>
      </c>
      <c r="BV336" s="96">
        <v>1020541.55</v>
      </c>
      <c r="BW336" s="96">
        <v>0</v>
      </c>
      <c r="BX336" s="96">
        <v>-14221</v>
      </c>
      <c r="BY336" s="96">
        <v>0</v>
      </c>
      <c r="BZ336" s="96">
        <v>1006321</v>
      </c>
      <c r="CA336" s="96">
        <v>4</v>
      </c>
      <c r="CB336" s="96">
        <v>6290796</v>
      </c>
      <c r="CC336" s="96">
        <v>0</v>
      </c>
      <c r="CD336" s="96">
        <v>6290796</v>
      </c>
      <c r="CE336" s="96">
        <v>1901</v>
      </c>
      <c r="CF336" s="96">
        <v>78</v>
      </c>
      <c r="CG336" s="96">
        <v>1979</v>
      </c>
      <c r="CH336" s="96">
        <v>20033555</v>
      </c>
      <c r="CI336" s="96">
        <v>2868557</v>
      </c>
      <c r="CJ336" s="96">
        <v>1208745</v>
      </c>
      <c r="CK336" s="96">
        <v>24110857</v>
      </c>
      <c r="CL336" s="96">
        <v>12183.35</v>
      </c>
      <c r="CM336" s="96">
        <v>950301.3</v>
      </c>
      <c r="CN336" s="96">
        <v>1020541.55</v>
      </c>
      <c r="CO336" s="96">
        <v>70240.25</v>
      </c>
      <c r="CP336" s="96">
        <v>1020541.55</v>
      </c>
      <c r="CQ336" s="96">
        <v>0</v>
      </c>
      <c r="CR336" s="96">
        <v>-14221</v>
      </c>
      <c r="CS336" s="96">
        <v>0</v>
      </c>
      <c r="CT336" s="96">
        <v>1006321</v>
      </c>
      <c r="CU336" s="96">
        <v>2819.3</v>
      </c>
      <c r="CV336" s="96">
        <v>0</v>
      </c>
      <c r="CW336" s="96">
        <v>0</v>
      </c>
      <c r="CX336" s="96">
        <v>0</v>
      </c>
      <c r="CY336" s="96">
        <v>0</v>
      </c>
      <c r="CZ336" s="96">
        <v>0</v>
      </c>
      <c r="DA336" s="96">
        <v>0</v>
      </c>
      <c r="DB336" s="96">
        <v>0</v>
      </c>
      <c r="DC336" s="96">
        <v>0</v>
      </c>
      <c r="DD336" s="96">
        <v>0</v>
      </c>
      <c r="DE336" s="96">
        <v>4738654.16</v>
      </c>
      <c r="DF336" s="96">
        <v>0</v>
      </c>
      <c r="DG336" s="96">
        <v>1224650</v>
      </c>
      <c r="DH336" s="96">
        <v>0</v>
      </c>
      <c r="DI336" s="96">
        <v>23246</v>
      </c>
      <c r="DJ336" s="96">
        <v>0</v>
      </c>
      <c r="DK336" s="96">
        <v>1632866.48</v>
      </c>
      <c r="DL336" s="96">
        <v>5940058.1600000001</v>
      </c>
      <c r="DM336" s="96">
        <v>5049049.4359999998</v>
      </c>
      <c r="DN336" s="96">
        <v>1020541.55</v>
      </c>
      <c r="DO336" s="96">
        <v>0</v>
      </c>
      <c r="DP336" s="96">
        <v>0</v>
      </c>
      <c r="DQ336" s="96">
        <v>0</v>
      </c>
      <c r="DR336" s="96">
        <v>0</v>
      </c>
      <c r="DS336" s="96">
        <v>0</v>
      </c>
      <c r="DT336" s="96">
        <v>0</v>
      </c>
      <c r="DU336" s="96">
        <v>0</v>
      </c>
      <c r="DV336" s="96">
        <v>0</v>
      </c>
      <c r="DW336" s="96">
        <v>0</v>
      </c>
      <c r="DX336" s="96">
        <v>0</v>
      </c>
    </row>
    <row r="337" spans="1:128" x14ac:dyDescent="0.2">
      <c r="A337" s="96">
        <v>5362</v>
      </c>
      <c r="B337" s="96" t="s">
        <v>478</v>
      </c>
      <c r="C337" s="96">
        <v>381</v>
      </c>
      <c r="D337" s="96">
        <v>381</v>
      </c>
      <c r="E337" s="96">
        <v>762</v>
      </c>
      <c r="F337" s="96">
        <v>381</v>
      </c>
      <c r="G337" s="96">
        <v>4</v>
      </c>
      <c r="H337" s="96">
        <v>0</v>
      </c>
      <c r="I337" s="96">
        <v>385</v>
      </c>
      <c r="J337" s="96">
        <v>4435234</v>
      </c>
      <c r="K337" s="96">
        <v>846408</v>
      </c>
      <c r="L337" s="96">
        <v>2733592</v>
      </c>
      <c r="M337" s="96">
        <v>0</v>
      </c>
      <c r="N337" s="96">
        <v>0</v>
      </c>
      <c r="O337" s="96">
        <v>0</v>
      </c>
      <c r="P337" s="96">
        <v>0</v>
      </c>
      <c r="Q337" s="96">
        <v>0</v>
      </c>
      <c r="R337" s="96">
        <v>855234</v>
      </c>
      <c r="S337" s="96">
        <v>4496977</v>
      </c>
      <c r="T337" s="96">
        <v>0</v>
      </c>
      <c r="U337" s="96">
        <v>0</v>
      </c>
      <c r="V337" s="96">
        <v>0</v>
      </c>
      <c r="W337" s="96">
        <v>4496977</v>
      </c>
      <c r="X337" s="96">
        <v>855234</v>
      </c>
      <c r="Y337" s="96">
        <v>0</v>
      </c>
      <c r="Z337" s="96">
        <v>3641743</v>
      </c>
      <c r="AA337" s="96">
        <v>384212</v>
      </c>
      <c r="AB337" s="96">
        <v>0</v>
      </c>
      <c r="AC337" s="96">
        <v>383212</v>
      </c>
      <c r="AD337" s="96">
        <v>0</v>
      </c>
      <c r="AE337" s="96">
        <v>0</v>
      </c>
      <c r="AF337" s="96">
        <v>1000</v>
      </c>
      <c r="AG337" s="96">
        <v>383212</v>
      </c>
      <c r="AH337" s="96">
        <v>0</v>
      </c>
      <c r="AI337" s="96">
        <v>0</v>
      </c>
      <c r="AJ337" s="96">
        <v>0</v>
      </c>
      <c r="AK337" s="96">
        <v>382212</v>
      </c>
      <c r="AL337" s="96">
        <v>4023955</v>
      </c>
      <c r="AM337" s="96">
        <v>0</v>
      </c>
      <c r="AN337" s="96">
        <v>0</v>
      </c>
      <c r="AO337" s="96">
        <v>4023955</v>
      </c>
      <c r="AP337" s="96">
        <v>4023955</v>
      </c>
      <c r="AQ337" s="96">
        <v>1000</v>
      </c>
      <c r="AR337" s="96">
        <v>385000</v>
      </c>
      <c r="AS337" s="96">
        <v>385000</v>
      </c>
      <c r="AT337" s="96">
        <v>9780</v>
      </c>
      <c r="AU337" s="96">
        <v>3765300</v>
      </c>
      <c r="AV337" s="96">
        <v>3380300</v>
      </c>
      <c r="AW337" s="96">
        <v>258655</v>
      </c>
      <c r="AX337" s="96">
        <v>361284</v>
      </c>
      <c r="AY337" s="96">
        <v>139094300</v>
      </c>
      <c r="AZ337" s="96">
        <v>1930000</v>
      </c>
      <c r="BA337" s="96">
        <v>743050000</v>
      </c>
      <c r="BB337" s="96">
        <v>5.1813E-4</v>
      </c>
      <c r="BC337" s="96">
        <v>603955700</v>
      </c>
      <c r="BD337" s="96">
        <v>312927.57</v>
      </c>
      <c r="BE337" s="96">
        <v>1149452</v>
      </c>
      <c r="BF337" s="96">
        <v>442539020</v>
      </c>
      <c r="BG337" s="96">
        <v>7.6384199999999999E-3</v>
      </c>
      <c r="BH337" s="96">
        <v>303444720</v>
      </c>
      <c r="BI337" s="96">
        <v>2317838.2200000002</v>
      </c>
      <c r="BJ337" s="96">
        <v>573449</v>
      </c>
      <c r="BK337" s="96">
        <v>220777865</v>
      </c>
      <c r="BL337" s="96">
        <v>1.1715600000000001E-3</v>
      </c>
      <c r="BM337" s="96">
        <v>81683565</v>
      </c>
      <c r="BN337" s="96">
        <v>95697.2</v>
      </c>
      <c r="BO337" s="96">
        <v>2726462.99</v>
      </c>
      <c r="BP337" s="96">
        <v>0</v>
      </c>
      <c r="BQ337" s="96">
        <v>0</v>
      </c>
      <c r="BR337" s="96">
        <v>-37992</v>
      </c>
      <c r="BS337" s="96">
        <v>-31</v>
      </c>
      <c r="BT337" s="96">
        <v>0</v>
      </c>
      <c r="BU337" s="96">
        <v>2688440</v>
      </c>
      <c r="BV337" s="96">
        <v>0</v>
      </c>
      <c r="BW337" s="96">
        <v>0</v>
      </c>
      <c r="BX337" s="96">
        <v>0</v>
      </c>
      <c r="BY337" s="96">
        <v>0</v>
      </c>
      <c r="BZ337" s="96">
        <v>0</v>
      </c>
      <c r="CA337" s="96">
        <v>0</v>
      </c>
      <c r="CB337" s="96">
        <v>2688440</v>
      </c>
      <c r="CC337" s="96">
        <v>0</v>
      </c>
      <c r="CD337" s="96">
        <v>2688440</v>
      </c>
      <c r="CE337" s="96">
        <v>385</v>
      </c>
      <c r="CF337" s="96">
        <v>0</v>
      </c>
      <c r="CG337" s="96">
        <v>385</v>
      </c>
      <c r="CH337" s="96">
        <v>3641743</v>
      </c>
      <c r="CI337" s="96">
        <v>382212</v>
      </c>
      <c r="CJ337" s="96">
        <v>0</v>
      </c>
      <c r="CK337" s="96">
        <v>4023955</v>
      </c>
      <c r="CL337" s="96">
        <v>10451.83</v>
      </c>
      <c r="CM337" s="96">
        <v>0</v>
      </c>
      <c r="CN337" s="96">
        <v>0</v>
      </c>
      <c r="CO337" s="96">
        <v>0</v>
      </c>
      <c r="CP337" s="96">
        <v>0</v>
      </c>
      <c r="CQ337" s="96">
        <v>0</v>
      </c>
      <c r="CR337" s="96">
        <v>0</v>
      </c>
      <c r="CS337" s="96">
        <v>0</v>
      </c>
      <c r="CT337" s="96">
        <v>0</v>
      </c>
      <c r="CU337" s="96">
        <v>7081.72</v>
      </c>
      <c r="CV337" s="96">
        <v>0</v>
      </c>
      <c r="CW337" s="96">
        <v>0</v>
      </c>
      <c r="CX337" s="96">
        <v>0</v>
      </c>
      <c r="CY337" s="96">
        <v>0</v>
      </c>
      <c r="CZ337" s="96">
        <v>0</v>
      </c>
      <c r="DA337" s="96">
        <v>0</v>
      </c>
      <c r="DB337" s="96">
        <v>0</v>
      </c>
      <c r="DC337" s="96">
        <v>0</v>
      </c>
      <c r="DD337" s="96">
        <v>0</v>
      </c>
      <c r="DE337" s="96">
        <v>2744701.01</v>
      </c>
      <c r="DF337" s="96">
        <v>0</v>
      </c>
      <c r="DG337" s="96">
        <v>0</v>
      </c>
      <c r="DH337" s="96">
        <v>0</v>
      </c>
      <c r="DI337" s="96">
        <v>0</v>
      </c>
      <c r="DJ337" s="96">
        <v>0</v>
      </c>
      <c r="DK337" s="96">
        <v>0</v>
      </c>
      <c r="DL337" s="96">
        <v>2744701.01</v>
      </c>
      <c r="DM337" s="96">
        <v>2332995.8584999996</v>
      </c>
      <c r="DN337" s="96">
        <v>0</v>
      </c>
      <c r="DO337" s="96">
        <v>0</v>
      </c>
      <c r="DP337" s="96">
        <v>0</v>
      </c>
      <c r="DQ337" s="96">
        <v>0</v>
      </c>
      <c r="DR337" s="96">
        <v>0</v>
      </c>
      <c r="DS337" s="96">
        <v>0</v>
      </c>
      <c r="DT337" s="96">
        <v>0</v>
      </c>
      <c r="DU337" s="96">
        <v>0</v>
      </c>
      <c r="DV337" s="96">
        <v>0</v>
      </c>
      <c r="DW337" s="96">
        <v>0</v>
      </c>
      <c r="DX337" s="96">
        <v>0</v>
      </c>
    </row>
    <row r="338" spans="1:128" x14ac:dyDescent="0.2">
      <c r="A338" s="96">
        <v>5369</v>
      </c>
      <c r="B338" s="96" t="s">
        <v>479</v>
      </c>
      <c r="C338" s="96">
        <v>445</v>
      </c>
      <c r="D338" s="96">
        <v>446</v>
      </c>
      <c r="E338" s="96">
        <v>891</v>
      </c>
      <c r="F338" s="96">
        <v>446</v>
      </c>
      <c r="G338" s="96">
        <v>11</v>
      </c>
      <c r="H338" s="96">
        <v>0</v>
      </c>
      <c r="I338" s="96">
        <v>457</v>
      </c>
      <c r="J338" s="96">
        <v>5670341</v>
      </c>
      <c r="K338" s="96">
        <v>1858180</v>
      </c>
      <c r="L338" s="96">
        <v>2918435</v>
      </c>
      <c r="M338" s="96">
        <v>0</v>
      </c>
      <c r="N338" s="96">
        <v>0</v>
      </c>
      <c r="O338" s="96">
        <v>0</v>
      </c>
      <c r="P338" s="96">
        <v>0</v>
      </c>
      <c r="Q338" s="96">
        <v>0</v>
      </c>
      <c r="R338" s="96">
        <v>893726</v>
      </c>
      <c r="S338" s="96">
        <v>5670341</v>
      </c>
      <c r="T338" s="96">
        <v>0</v>
      </c>
      <c r="U338" s="96">
        <v>0</v>
      </c>
      <c r="V338" s="96">
        <v>0</v>
      </c>
      <c r="W338" s="96">
        <v>5670341</v>
      </c>
      <c r="X338" s="96">
        <v>893726</v>
      </c>
      <c r="Y338" s="96">
        <v>0</v>
      </c>
      <c r="Z338" s="96">
        <v>4776615</v>
      </c>
      <c r="AA338" s="96">
        <v>588350</v>
      </c>
      <c r="AB338" s="96">
        <v>0</v>
      </c>
      <c r="AC338" s="96">
        <v>588350</v>
      </c>
      <c r="AD338" s="96">
        <v>0</v>
      </c>
      <c r="AE338" s="96">
        <v>0</v>
      </c>
      <c r="AF338" s="96">
        <v>0</v>
      </c>
      <c r="AG338" s="96">
        <v>597119.81000000006</v>
      </c>
      <c r="AH338" s="96">
        <v>0</v>
      </c>
      <c r="AI338" s="96">
        <v>0</v>
      </c>
      <c r="AJ338" s="96">
        <v>0</v>
      </c>
      <c r="AK338" s="96">
        <v>597119.81000000006</v>
      </c>
      <c r="AL338" s="96">
        <v>5373734.8100000005</v>
      </c>
      <c r="AM338" s="96">
        <v>0</v>
      </c>
      <c r="AN338" s="96">
        <v>0</v>
      </c>
      <c r="AO338" s="96">
        <v>5373734.8100000005</v>
      </c>
      <c r="AP338" s="96">
        <v>5373734.8100000005</v>
      </c>
      <c r="AQ338" s="96">
        <v>1000</v>
      </c>
      <c r="AR338" s="96">
        <v>457000</v>
      </c>
      <c r="AS338" s="96">
        <v>457000</v>
      </c>
      <c r="AT338" s="96">
        <v>9780</v>
      </c>
      <c r="AU338" s="96">
        <v>4469460</v>
      </c>
      <c r="AV338" s="96">
        <v>4012460</v>
      </c>
      <c r="AW338" s="96">
        <v>904274.81000000052</v>
      </c>
      <c r="AX338" s="96">
        <v>776650</v>
      </c>
      <c r="AY338" s="96">
        <v>354928961</v>
      </c>
      <c r="AZ338" s="96">
        <v>2895000</v>
      </c>
      <c r="BA338" s="96">
        <v>1323015000</v>
      </c>
      <c r="BB338" s="96">
        <v>3.4541999999999998E-4</v>
      </c>
      <c r="BC338" s="96">
        <v>968086039</v>
      </c>
      <c r="BD338" s="96">
        <v>334396.28000000003</v>
      </c>
      <c r="BE338" s="96">
        <v>1724178</v>
      </c>
      <c r="BF338" s="96">
        <v>787949346</v>
      </c>
      <c r="BG338" s="96">
        <v>5.0922800000000002E-3</v>
      </c>
      <c r="BH338" s="96">
        <v>433020385</v>
      </c>
      <c r="BI338" s="96">
        <v>2205061.0499999998</v>
      </c>
      <c r="BJ338" s="96">
        <v>860173</v>
      </c>
      <c r="BK338" s="96">
        <v>393099061</v>
      </c>
      <c r="BL338" s="96">
        <v>2.3003699999999999E-3</v>
      </c>
      <c r="BM338" s="96">
        <v>38170100</v>
      </c>
      <c r="BN338" s="96">
        <v>87805.35</v>
      </c>
      <c r="BO338" s="96">
        <v>2627262.6800000002</v>
      </c>
      <c r="BP338" s="96">
        <v>0</v>
      </c>
      <c r="BQ338" s="96">
        <v>0</v>
      </c>
      <c r="BR338" s="96">
        <v>-36610</v>
      </c>
      <c r="BS338" s="96">
        <v>-53</v>
      </c>
      <c r="BT338" s="96">
        <v>0</v>
      </c>
      <c r="BU338" s="96">
        <v>2590600</v>
      </c>
      <c r="BV338" s="96">
        <v>0</v>
      </c>
      <c r="BW338" s="96">
        <v>0</v>
      </c>
      <c r="BX338" s="96">
        <v>0</v>
      </c>
      <c r="BY338" s="96">
        <v>0</v>
      </c>
      <c r="BZ338" s="96">
        <v>0</v>
      </c>
      <c r="CA338" s="96">
        <v>0</v>
      </c>
      <c r="CB338" s="96">
        <v>2590600</v>
      </c>
      <c r="CC338" s="96">
        <v>0</v>
      </c>
      <c r="CD338" s="96">
        <v>2590600</v>
      </c>
      <c r="CE338" s="96">
        <v>457</v>
      </c>
      <c r="CF338" s="96">
        <v>0</v>
      </c>
      <c r="CG338" s="96">
        <v>457</v>
      </c>
      <c r="CH338" s="96">
        <v>4776615</v>
      </c>
      <c r="CI338" s="96">
        <v>597119.81000000006</v>
      </c>
      <c r="CJ338" s="96">
        <v>0</v>
      </c>
      <c r="CK338" s="96">
        <v>5373734.8100000005</v>
      </c>
      <c r="CL338" s="96">
        <v>11758.72</v>
      </c>
      <c r="CM338" s="96">
        <v>0</v>
      </c>
      <c r="CN338" s="96">
        <v>0</v>
      </c>
      <c r="CO338" s="96">
        <v>0</v>
      </c>
      <c r="CP338" s="96">
        <v>0</v>
      </c>
      <c r="CQ338" s="96">
        <v>0</v>
      </c>
      <c r="CR338" s="96">
        <v>0</v>
      </c>
      <c r="CS338" s="96">
        <v>0</v>
      </c>
      <c r="CT338" s="96">
        <v>0</v>
      </c>
      <c r="CU338" s="96">
        <v>5748.93</v>
      </c>
      <c r="CV338" s="96">
        <v>0</v>
      </c>
      <c r="CW338" s="96">
        <v>0</v>
      </c>
      <c r="CX338" s="96">
        <v>0</v>
      </c>
      <c r="CY338" s="96">
        <v>0</v>
      </c>
      <c r="CZ338" s="96">
        <v>0</v>
      </c>
      <c r="DA338" s="96">
        <v>0</v>
      </c>
      <c r="DB338" s="96">
        <v>0</v>
      </c>
      <c r="DC338" s="96">
        <v>0</v>
      </c>
      <c r="DD338" s="96">
        <v>0</v>
      </c>
      <c r="DE338" s="96">
        <v>2958224.87</v>
      </c>
      <c r="DF338" s="96">
        <v>0</v>
      </c>
      <c r="DG338" s="96">
        <v>0</v>
      </c>
      <c r="DH338" s="96">
        <v>0</v>
      </c>
      <c r="DI338" s="96">
        <v>0</v>
      </c>
      <c r="DJ338" s="96">
        <v>0</v>
      </c>
      <c r="DK338" s="96">
        <v>0</v>
      </c>
      <c r="DL338" s="96">
        <v>2958224.87</v>
      </c>
      <c r="DM338" s="96">
        <v>2514491.1395</v>
      </c>
      <c r="DN338" s="96">
        <v>0</v>
      </c>
      <c r="DO338" s="96">
        <v>0</v>
      </c>
      <c r="DP338" s="96">
        <v>0</v>
      </c>
      <c r="DQ338" s="96">
        <v>0</v>
      </c>
      <c r="DR338" s="96">
        <v>0</v>
      </c>
      <c r="DS338" s="96">
        <v>0</v>
      </c>
      <c r="DT338" s="96">
        <v>0</v>
      </c>
      <c r="DU338" s="96">
        <v>0</v>
      </c>
      <c r="DV338" s="96">
        <v>0</v>
      </c>
      <c r="DW338" s="96">
        <v>0</v>
      </c>
      <c r="DX338" s="96">
        <v>0</v>
      </c>
    </row>
    <row r="339" spans="1:128" x14ac:dyDescent="0.2">
      <c r="A339" s="96">
        <v>5376</v>
      </c>
      <c r="B339" s="96" t="s">
        <v>480</v>
      </c>
      <c r="C339" s="96">
        <v>480</v>
      </c>
      <c r="D339" s="96">
        <v>473</v>
      </c>
      <c r="E339" s="96">
        <v>953</v>
      </c>
      <c r="F339" s="96">
        <v>477</v>
      </c>
      <c r="G339" s="96">
        <v>5</v>
      </c>
      <c r="H339" s="96">
        <v>0</v>
      </c>
      <c r="I339" s="96">
        <v>482</v>
      </c>
      <c r="J339" s="96">
        <v>6388943</v>
      </c>
      <c r="K339" s="96">
        <v>3997976</v>
      </c>
      <c r="L339" s="96">
        <v>808158</v>
      </c>
      <c r="M339" s="96">
        <v>22841</v>
      </c>
      <c r="N339" s="96">
        <v>0</v>
      </c>
      <c r="O339" s="96">
        <v>0</v>
      </c>
      <c r="P339" s="96">
        <v>0</v>
      </c>
      <c r="Q339" s="96">
        <v>0</v>
      </c>
      <c r="R339" s="96">
        <v>1559968</v>
      </c>
      <c r="S339" s="96">
        <v>6388943</v>
      </c>
      <c r="T339" s="96">
        <v>0</v>
      </c>
      <c r="U339" s="96">
        <v>0</v>
      </c>
      <c r="V339" s="96">
        <v>0</v>
      </c>
      <c r="W339" s="96">
        <v>6388943</v>
      </c>
      <c r="X339" s="96">
        <v>1559968</v>
      </c>
      <c r="Y339" s="96">
        <v>0</v>
      </c>
      <c r="Z339" s="96">
        <v>4828975</v>
      </c>
      <c r="AA339" s="96">
        <v>840961</v>
      </c>
      <c r="AB339" s="96">
        <v>0</v>
      </c>
      <c r="AC339" s="96">
        <v>840941</v>
      </c>
      <c r="AD339" s="96">
        <v>0</v>
      </c>
      <c r="AE339" s="96">
        <v>0</v>
      </c>
      <c r="AF339" s="96">
        <v>20</v>
      </c>
      <c r="AG339" s="96">
        <v>848440.49</v>
      </c>
      <c r="AH339" s="96">
        <v>0</v>
      </c>
      <c r="AI339" s="96">
        <v>0</v>
      </c>
      <c r="AJ339" s="96">
        <v>0</v>
      </c>
      <c r="AK339" s="96">
        <v>848420.49</v>
      </c>
      <c r="AL339" s="96">
        <v>5677395.4900000002</v>
      </c>
      <c r="AM339" s="96">
        <v>0</v>
      </c>
      <c r="AN339" s="96">
        <v>22841</v>
      </c>
      <c r="AO339" s="96">
        <v>5654554.4900000002</v>
      </c>
      <c r="AP339" s="96">
        <v>5654554.4900000002</v>
      </c>
      <c r="AQ339" s="96">
        <v>1000</v>
      </c>
      <c r="AR339" s="96">
        <v>482000</v>
      </c>
      <c r="AS339" s="96">
        <v>482000</v>
      </c>
      <c r="AT339" s="96">
        <v>9780</v>
      </c>
      <c r="AU339" s="96">
        <v>4713960</v>
      </c>
      <c r="AV339" s="96">
        <v>4231960</v>
      </c>
      <c r="AW339" s="96">
        <v>940594.49000000022</v>
      </c>
      <c r="AX339" s="96">
        <v>857545</v>
      </c>
      <c r="AY339" s="96">
        <v>413336825</v>
      </c>
      <c r="AZ339" s="96">
        <v>1930000</v>
      </c>
      <c r="BA339" s="96">
        <v>930260000</v>
      </c>
      <c r="BB339" s="96">
        <v>5.1813E-4</v>
      </c>
      <c r="BC339" s="96">
        <v>516923175</v>
      </c>
      <c r="BD339" s="96">
        <v>267833.40000000002</v>
      </c>
      <c r="BE339" s="96">
        <v>1149452</v>
      </c>
      <c r="BF339" s="96">
        <v>554035864</v>
      </c>
      <c r="BG339" s="96">
        <v>7.6384199999999999E-3</v>
      </c>
      <c r="BH339" s="96">
        <v>140699039</v>
      </c>
      <c r="BI339" s="96">
        <v>1074718.3500000001</v>
      </c>
      <c r="BJ339" s="96">
        <v>573449</v>
      </c>
      <c r="BK339" s="96">
        <v>276402418</v>
      </c>
      <c r="BL339" s="96">
        <v>3.4029899999999998E-3</v>
      </c>
      <c r="BM339" s="96">
        <v>-136934407</v>
      </c>
      <c r="BN339" s="96">
        <v>-465986.42</v>
      </c>
      <c r="BO339" s="96">
        <v>876565.33</v>
      </c>
      <c r="BP339" s="96">
        <v>0</v>
      </c>
      <c r="BQ339" s="96">
        <v>0</v>
      </c>
      <c r="BR339" s="96">
        <v>-12215</v>
      </c>
      <c r="BS339" s="96">
        <v>-91</v>
      </c>
      <c r="BT339" s="96">
        <v>0</v>
      </c>
      <c r="BU339" s="96">
        <v>864259</v>
      </c>
      <c r="BV339" s="96">
        <v>0</v>
      </c>
      <c r="BW339" s="96">
        <v>0</v>
      </c>
      <c r="BX339" s="96">
        <v>0</v>
      </c>
      <c r="BY339" s="96">
        <v>0</v>
      </c>
      <c r="BZ339" s="96">
        <v>0</v>
      </c>
      <c r="CA339" s="96">
        <v>1</v>
      </c>
      <c r="CB339" s="96">
        <v>864260</v>
      </c>
      <c r="CC339" s="96">
        <v>0</v>
      </c>
      <c r="CD339" s="96">
        <v>864260</v>
      </c>
      <c r="CE339" s="96">
        <v>482</v>
      </c>
      <c r="CF339" s="96">
        <v>0</v>
      </c>
      <c r="CG339" s="96">
        <v>482</v>
      </c>
      <c r="CH339" s="96">
        <v>4828975</v>
      </c>
      <c r="CI339" s="96">
        <v>848420.49</v>
      </c>
      <c r="CJ339" s="96">
        <v>0</v>
      </c>
      <c r="CK339" s="96">
        <v>5677395.4900000002</v>
      </c>
      <c r="CL339" s="96">
        <v>11778.83</v>
      </c>
      <c r="CM339" s="96">
        <v>0</v>
      </c>
      <c r="CN339" s="96">
        <v>0</v>
      </c>
      <c r="CO339" s="96">
        <v>0</v>
      </c>
      <c r="CP339" s="96">
        <v>0</v>
      </c>
      <c r="CQ339" s="96">
        <v>0</v>
      </c>
      <c r="CR339" s="96">
        <v>0</v>
      </c>
      <c r="CS339" s="96">
        <v>0</v>
      </c>
      <c r="CT339" s="96">
        <v>0</v>
      </c>
      <c r="CU339" s="96">
        <v>1818.6</v>
      </c>
      <c r="CV339" s="96">
        <v>0</v>
      </c>
      <c r="CW339" s="96">
        <v>0</v>
      </c>
      <c r="CX339" s="96">
        <v>0</v>
      </c>
      <c r="CY339" s="96">
        <v>0</v>
      </c>
      <c r="CZ339" s="96">
        <v>0</v>
      </c>
      <c r="DA339" s="96">
        <v>0</v>
      </c>
      <c r="DB339" s="96">
        <v>0</v>
      </c>
      <c r="DC339" s="96">
        <v>0</v>
      </c>
      <c r="DD339" s="96">
        <v>0</v>
      </c>
      <c r="DE339" s="96">
        <v>786824.18</v>
      </c>
      <c r="DF339" s="96">
        <v>0</v>
      </c>
      <c r="DG339" s="96">
        <v>0</v>
      </c>
      <c r="DH339" s="96">
        <v>0</v>
      </c>
      <c r="DI339" s="96">
        <v>0</v>
      </c>
      <c r="DJ339" s="96">
        <v>0</v>
      </c>
      <c r="DK339" s="96">
        <v>0</v>
      </c>
      <c r="DL339" s="96">
        <v>786824.18</v>
      </c>
      <c r="DM339" s="96">
        <v>668800.55300000007</v>
      </c>
      <c r="DN339" s="96">
        <v>0</v>
      </c>
      <c r="DO339" s="96">
        <v>0</v>
      </c>
      <c r="DP339" s="96">
        <v>0</v>
      </c>
      <c r="DQ339" s="96">
        <v>0</v>
      </c>
      <c r="DR339" s="96">
        <v>0</v>
      </c>
      <c r="DS339" s="96">
        <v>0</v>
      </c>
      <c r="DT339" s="96">
        <v>0</v>
      </c>
      <c r="DU339" s="96">
        <v>0</v>
      </c>
      <c r="DV339" s="96">
        <v>0</v>
      </c>
      <c r="DW339" s="96">
        <v>0</v>
      </c>
      <c r="DX339" s="96">
        <v>0</v>
      </c>
    </row>
    <row r="340" spans="1:128" x14ac:dyDescent="0.2">
      <c r="A340" s="96">
        <v>5390</v>
      </c>
      <c r="B340" s="96" t="s">
        <v>481</v>
      </c>
      <c r="C340" s="96">
        <v>2703</v>
      </c>
      <c r="D340" s="96">
        <v>2724</v>
      </c>
      <c r="E340" s="96">
        <v>5427</v>
      </c>
      <c r="F340" s="96">
        <v>2714</v>
      </c>
      <c r="G340" s="96">
        <v>66</v>
      </c>
      <c r="H340" s="96">
        <v>0.11</v>
      </c>
      <c r="I340" s="96">
        <v>2782</v>
      </c>
      <c r="J340" s="96">
        <v>30394231</v>
      </c>
      <c r="K340" s="96">
        <v>13571341</v>
      </c>
      <c r="L340" s="96">
        <v>11503028</v>
      </c>
      <c r="M340" s="96">
        <v>0</v>
      </c>
      <c r="N340" s="96">
        <v>0</v>
      </c>
      <c r="O340" s="96">
        <v>0</v>
      </c>
      <c r="P340" s="96">
        <v>0</v>
      </c>
      <c r="Q340" s="96">
        <v>0</v>
      </c>
      <c r="R340" s="96">
        <v>5319862</v>
      </c>
      <c r="S340" s="96">
        <v>30394231</v>
      </c>
      <c r="T340" s="96">
        <v>0</v>
      </c>
      <c r="U340" s="96">
        <v>0</v>
      </c>
      <c r="V340" s="96">
        <v>600</v>
      </c>
      <c r="W340" s="96">
        <v>30393631</v>
      </c>
      <c r="X340" s="96">
        <v>5319862</v>
      </c>
      <c r="Y340" s="96">
        <v>0</v>
      </c>
      <c r="Z340" s="96">
        <v>25073769</v>
      </c>
      <c r="AA340" s="96">
        <v>2976437.02</v>
      </c>
      <c r="AB340" s="96">
        <v>0</v>
      </c>
      <c r="AC340" s="96">
        <v>2968560</v>
      </c>
      <c r="AD340" s="96">
        <v>0</v>
      </c>
      <c r="AE340" s="96">
        <v>0</v>
      </c>
      <c r="AF340" s="96">
        <v>7877.02</v>
      </c>
      <c r="AG340" s="96">
        <v>3643841.25</v>
      </c>
      <c r="AH340" s="96">
        <v>137418.4</v>
      </c>
      <c r="AI340" s="96">
        <v>0</v>
      </c>
      <c r="AJ340" s="96">
        <v>0</v>
      </c>
      <c r="AK340" s="96">
        <v>3773382.63</v>
      </c>
      <c r="AL340" s="96">
        <v>28847151.629999999</v>
      </c>
      <c r="AM340" s="96">
        <v>0</v>
      </c>
      <c r="AN340" s="96">
        <v>0</v>
      </c>
      <c r="AO340" s="96">
        <v>28847151.629999999</v>
      </c>
      <c r="AP340" s="96">
        <v>28847151.629999999</v>
      </c>
      <c r="AQ340" s="96">
        <v>1000</v>
      </c>
      <c r="AR340" s="96">
        <v>2782000</v>
      </c>
      <c r="AS340" s="96">
        <v>2782000</v>
      </c>
      <c r="AT340" s="96">
        <v>9780</v>
      </c>
      <c r="AU340" s="96">
        <v>27207960</v>
      </c>
      <c r="AV340" s="96">
        <v>24425960</v>
      </c>
      <c r="AW340" s="96">
        <v>1639191.629999999</v>
      </c>
      <c r="AX340" s="96">
        <v>669922</v>
      </c>
      <c r="AY340" s="96">
        <v>1863722642</v>
      </c>
      <c r="AZ340" s="96">
        <v>1930000</v>
      </c>
      <c r="BA340" s="96">
        <v>5369260000</v>
      </c>
      <c r="BB340" s="96">
        <v>5.1813E-4</v>
      </c>
      <c r="BC340" s="96">
        <v>3505537358</v>
      </c>
      <c r="BD340" s="96">
        <v>1816324.07</v>
      </c>
      <c r="BE340" s="96">
        <v>1149452</v>
      </c>
      <c r="BF340" s="96">
        <v>3197775464</v>
      </c>
      <c r="BG340" s="96">
        <v>7.6384199999999999E-3</v>
      </c>
      <c r="BH340" s="96">
        <v>1334052822</v>
      </c>
      <c r="BI340" s="96">
        <v>10190055.76</v>
      </c>
      <c r="BJ340" s="96">
        <v>573449</v>
      </c>
      <c r="BK340" s="96">
        <v>1595335118</v>
      </c>
      <c r="BL340" s="96">
        <v>1.02749E-3</v>
      </c>
      <c r="BM340" s="96">
        <v>-268387524</v>
      </c>
      <c r="BN340" s="96">
        <v>-275765.5</v>
      </c>
      <c r="BO340" s="96">
        <v>11730614.33</v>
      </c>
      <c r="BP340" s="96">
        <v>0</v>
      </c>
      <c r="BQ340" s="96">
        <v>0</v>
      </c>
      <c r="BR340" s="96">
        <v>-163462</v>
      </c>
      <c r="BS340" s="96">
        <v>1097</v>
      </c>
      <c r="BT340" s="96">
        <v>0</v>
      </c>
      <c r="BU340" s="96">
        <v>11568249</v>
      </c>
      <c r="BV340" s="96">
        <v>0</v>
      </c>
      <c r="BW340" s="96">
        <v>0</v>
      </c>
      <c r="BX340" s="96">
        <v>0</v>
      </c>
      <c r="BY340" s="96">
        <v>0</v>
      </c>
      <c r="BZ340" s="96">
        <v>0</v>
      </c>
      <c r="CA340" s="96">
        <v>-15</v>
      </c>
      <c r="CB340" s="96">
        <v>11568234</v>
      </c>
      <c r="CC340" s="96">
        <v>0</v>
      </c>
      <c r="CD340" s="96">
        <v>11568234</v>
      </c>
      <c r="CE340" s="96">
        <v>2782</v>
      </c>
      <c r="CF340" s="96">
        <v>0</v>
      </c>
      <c r="CG340" s="96">
        <v>2782</v>
      </c>
      <c r="CH340" s="96">
        <v>25073769</v>
      </c>
      <c r="CI340" s="96">
        <v>3773382.63</v>
      </c>
      <c r="CJ340" s="96">
        <v>0</v>
      </c>
      <c r="CK340" s="96">
        <v>28847151.629999999</v>
      </c>
      <c r="CL340" s="96">
        <v>10369.209999999999</v>
      </c>
      <c r="CM340" s="96">
        <v>0</v>
      </c>
      <c r="CN340" s="96">
        <v>0</v>
      </c>
      <c r="CO340" s="96">
        <v>0</v>
      </c>
      <c r="CP340" s="96">
        <v>0</v>
      </c>
      <c r="CQ340" s="96">
        <v>0</v>
      </c>
      <c r="CR340" s="96">
        <v>0</v>
      </c>
      <c r="CS340" s="96">
        <v>0</v>
      </c>
      <c r="CT340" s="96">
        <v>0</v>
      </c>
      <c r="CU340" s="96">
        <v>4216.6099999999997</v>
      </c>
      <c r="CV340" s="96">
        <v>0</v>
      </c>
      <c r="CW340" s="96">
        <v>0</v>
      </c>
      <c r="CX340" s="96">
        <v>0</v>
      </c>
      <c r="CY340" s="96">
        <v>0</v>
      </c>
      <c r="CZ340" s="96">
        <v>0</v>
      </c>
      <c r="DA340" s="96">
        <v>0</v>
      </c>
      <c r="DB340" s="96">
        <v>0</v>
      </c>
      <c r="DC340" s="96">
        <v>0</v>
      </c>
      <c r="DD340" s="96">
        <v>0</v>
      </c>
      <c r="DE340" s="96">
        <v>11660127.09</v>
      </c>
      <c r="DF340" s="96">
        <v>0</v>
      </c>
      <c r="DG340" s="96">
        <v>0</v>
      </c>
      <c r="DH340" s="96">
        <v>0</v>
      </c>
      <c r="DI340" s="96">
        <v>9231</v>
      </c>
      <c r="DJ340" s="96">
        <v>0</v>
      </c>
      <c r="DK340" s="96">
        <v>0</v>
      </c>
      <c r="DL340" s="96">
        <v>11650896.09</v>
      </c>
      <c r="DM340" s="96">
        <v>9903261.6765000001</v>
      </c>
      <c r="DN340" s="96">
        <v>0</v>
      </c>
      <c r="DO340" s="96">
        <v>0</v>
      </c>
      <c r="DP340" s="96">
        <v>0</v>
      </c>
      <c r="DQ340" s="96">
        <v>0</v>
      </c>
      <c r="DR340" s="96">
        <v>0</v>
      </c>
      <c r="DS340" s="96">
        <v>0</v>
      </c>
      <c r="DT340" s="96">
        <v>0</v>
      </c>
      <c r="DU340" s="96">
        <v>0</v>
      </c>
      <c r="DV340" s="96">
        <v>0</v>
      </c>
      <c r="DW340" s="96">
        <v>2</v>
      </c>
      <c r="DX340" s="96">
        <v>0</v>
      </c>
    </row>
    <row r="341" spans="1:128" x14ac:dyDescent="0.2">
      <c r="A341" s="96">
        <v>5397</v>
      </c>
      <c r="B341" s="96" t="s">
        <v>482</v>
      </c>
      <c r="C341" s="96">
        <v>292</v>
      </c>
      <c r="D341" s="96">
        <v>296</v>
      </c>
      <c r="E341" s="96">
        <v>588</v>
      </c>
      <c r="F341" s="96">
        <v>294</v>
      </c>
      <c r="G341" s="96">
        <v>0</v>
      </c>
      <c r="H341" s="96">
        <v>0</v>
      </c>
      <c r="I341" s="96">
        <v>294</v>
      </c>
      <c r="J341" s="96">
        <v>4109578</v>
      </c>
      <c r="K341" s="96">
        <v>2665987</v>
      </c>
      <c r="L341" s="96">
        <v>807043</v>
      </c>
      <c r="M341" s="96">
        <v>0</v>
      </c>
      <c r="N341" s="96">
        <v>0</v>
      </c>
      <c r="O341" s="96">
        <v>0</v>
      </c>
      <c r="P341" s="96">
        <v>0</v>
      </c>
      <c r="Q341" s="96">
        <v>0</v>
      </c>
      <c r="R341" s="96">
        <v>636548</v>
      </c>
      <c r="S341" s="96">
        <v>4048677</v>
      </c>
      <c r="T341" s="96">
        <v>31675</v>
      </c>
      <c r="U341" s="96">
        <v>0</v>
      </c>
      <c r="V341" s="96">
        <v>0</v>
      </c>
      <c r="W341" s="96">
        <v>4017002</v>
      </c>
      <c r="X341" s="96">
        <v>636548</v>
      </c>
      <c r="Y341" s="96">
        <v>0</v>
      </c>
      <c r="Z341" s="96">
        <v>3380454</v>
      </c>
      <c r="AA341" s="96">
        <v>31675</v>
      </c>
      <c r="AB341" s="96">
        <v>31675</v>
      </c>
      <c r="AC341" s="96">
        <v>0</v>
      </c>
      <c r="AD341" s="96">
        <v>0</v>
      </c>
      <c r="AE341" s="96">
        <v>0</v>
      </c>
      <c r="AF341" s="96">
        <v>0</v>
      </c>
      <c r="AG341" s="96">
        <v>31675</v>
      </c>
      <c r="AH341" s="96">
        <v>0</v>
      </c>
      <c r="AI341" s="96">
        <v>0</v>
      </c>
      <c r="AJ341" s="96">
        <v>0</v>
      </c>
      <c r="AK341" s="96">
        <v>31675</v>
      </c>
      <c r="AL341" s="96">
        <v>3412129</v>
      </c>
      <c r="AM341" s="96">
        <v>0</v>
      </c>
      <c r="AN341" s="96">
        <v>0</v>
      </c>
      <c r="AO341" s="96">
        <v>3412129</v>
      </c>
      <c r="AP341" s="96">
        <v>3412129</v>
      </c>
      <c r="AQ341" s="96">
        <v>1000</v>
      </c>
      <c r="AR341" s="96">
        <v>294000</v>
      </c>
      <c r="AS341" s="96">
        <v>294000</v>
      </c>
      <c r="AT341" s="96">
        <v>9780</v>
      </c>
      <c r="AU341" s="96">
        <v>2875320</v>
      </c>
      <c r="AV341" s="96">
        <v>2581320</v>
      </c>
      <c r="AW341" s="96">
        <v>536809</v>
      </c>
      <c r="AX341" s="96">
        <v>760603</v>
      </c>
      <c r="AY341" s="96">
        <v>223617315</v>
      </c>
      <c r="AZ341" s="96">
        <v>1930000</v>
      </c>
      <c r="BA341" s="96">
        <v>567420000</v>
      </c>
      <c r="BB341" s="96">
        <v>5.1813E-4</v>
      </c>
      <c r="BC341" s="96">
        <v>343802685</v>
      </c>
      <c r="BD341" s="96">
        <v>178134.49</v>
      </c>
      <c r="BE341" s="96">
        <v>1149452</v>
      </c>
      <c r="BF341" s="96">
        <v>337938888</v>
      </c>
      <c r="BG341" s="96">
        <v>7.6384199999999999E-3</v>
      </c>
      <c r="BH341" s="96">
        <v>114321573</v>
      </c>
      <c r="BI341" s="96">
        <v>873236.19</v>
      </c>
      <c r="BJ341" s="96">
        <v>573449</v>
      </c>
      <c r="BK341" s="96">
        <v>168594006</v>
      </c>
      <c r="BL341" s="96">
        <v>3.18403E-3</v>
      </c>
      <c r="BM341" s="96">
        <v>-55023309</v>
      </c>
      <c r="BN341" s="96">
        <v>-175195.87</v>
      </c>
      <c r="BO341" s="96">
        <v>876174.81</v>
      </c>
      <c r="BP341" s="96">
        <v>0</v>
      </c>
      <c r="BQ341" s="96">
        <v>0</v>
      </c>
      <c r="BR341" s="96">
        <v>-12209</v>
      </c>
      <c r="BS341" s="96">
        <v>-53</v>
      </c>
      <c r="BT341" s="96">
        <v>0</v>
      </c>
      <c r="BU341" s="96">
        <v>863913</v>
      </c>
      <c r="BV341" s="96">
        <v>0</v>
      </c>
      <c r="BW341" s="96">
        <v>0</v>
      </c>
      <c r="BX341" s="96">
        <v>0</v>
      </c>
      <c r="BY341" s="96">
        <v>0</v>
      </c>
      <c r="BZ341" s="96">
        <v>0</v>
      </c>
      <c r="CA341" s="96">
        <v>1</v>
      </c>
      <c r="CB341" s="96">
        <v>863914</v>
      </c>
      <c r="CC341" s="96">
        <v>0</v>
      </c>
      <c r="CD341" s="96">
        <v>863914</v>
      </c>
      <c r="CE341" s="96">
        <v>294</v>
      </c>
      <c r="CF341" s="96">
        <v>0</v>
      </c>
      <c r="CG341" s="96">
        <v>294</v>
      </c>
      <c r="CH341" s="96">
        <v>3380454</v>
      </c>
      <c r="CI341" s="96">
        <v>31675</v>
      </c>
      <c r="CJ341" s="96">
        <v>0</v>
      </c>
      <c r="CK341" s="96">
        <v>3412129</v>
      </c>
      <c r="CL341" s="96">
        <v>11605.88</v>
      </c>
      <c r="CM341" s="96">
        <v>0</v>
      </c>
      <c r="CN341" s="96">
        <v>0</v>
      </c>
      <c r="CO341" s="96">
        <v>0</v>
      </c>
      <c r="CP341" s="96">
        <v>0</v>
      </c>
      <c r="CQ341" s="96">
        <v>0</v>
      </c>
      <c r="CR341" s="96">
        <v>0</v>
      </c>
      <c r="CS341" s="96">
        <v>0</v>
      </c>
      <c r="CT341" s="96">
        <v>0</v>
      </c>
      <c r="CU341" s="96">
        <v>2980.19</v>
      </c>
      <c r="CV341" s="96">
        <v>0</v>
      </c>
      <c r="CW341" s="96">
        <v>0</v>
      </c>
      <c r="CX341" s="96">
        <v>0</v>
      </c>
      <c r="CY341" s="96">
        <v>0</v>
      </c>
      <c r="CZ341" s="96">
        <v>0</v>
      </c>
      <c r="DA341" s="96">
        <v>0</v>
      </c>
      <c r="DB341" s="96">
        <v>0</v>
      </c>
      <c r="DC341" s="96">
        <v>0</v>
      </c>
      <c r="DD341" s="96">
        <v>0</v>
      </c>
      <c r="DE341" s="96">
        <v>817769.97</v>
      </c>
      <c r="DF341" s="96">
        <v>0</v>
      </c>
      <c r="DG341" s="96">
        <v>0</v>
      </c>
      <c r="DH341" s="96">
        <v>0</v>
      </c>
      <c r="DI341" s="96">
        <v>0</v>
      </c>
      <c r="DJ341" s="96">
        <v>0</v>
      </c>
      <c r="DK341" s="96">
        <v>0</v>
      </c>
      <c r="DL341" s="96">
        <v>817769.97</v>
      </c>
      <c r="DM341" s="96">
        <v>695104.47450000001</v>
      </c>
      <c r="DN341" s="96">
        <v>0</v>
      </c>
      <c r="DO341" s="96">
        <v>0</v>
      </c>
      <c r="DP341" s="96">
        <v>0</v>
      </c>
      <c r="DQ341" s="96">
        <v>0</v>
      </c>
      <c r="DR341" s="96">
        <v>0</v>
      </c>
      <c r="DS341" s="96">
        <v>0</v>
      </c>
      <c r="DT341" s="96">
        <v>0</v>
      </c>
      <c r="DU341" s="96">
        <v>0</v>
      </c>
      <c r="DV341" s="96">
        <v>0</v>
      </c>
      <c r="DW341" s="96">
        <v>0</v>
      </c>
      <c r="DX341" s="96">
        <v>0</v>
      </c>
    </row>
    <row r="342" spans="1:128" x14ac:dyDescent="0.2">
      <c r="A342" s="96">
        <v>5432</v>
      </c>
      <c r="B342" s="96" t="s">
        <v>483</v>
      </c>
      <c r="C342" s="96">
        <v>1507</v>
      </c>
      <c r="D342" s="96">
        <v>1506</v>
      </c>
      <c r="E342" s="96">
        <v>3013</v>
      </c>
      <c r="F342" s="96">
        <v>1507</v>
      </c>
      <c r="G342" s="96">
        <v>81</v>
      </c>
      <c r="H342" s="96">
        <v>0.38</v>
      </c>
      <c r="I342" s="96">
        <v>1590</v>
      </c>
      <c r="J342" s="96">
        <v>16909099</v>
      </c>
      <c r="K342" s="96">
        <v>5033939</v>
      </c>
      <c r="L342" s="96">
        <v>10172795</v>
      </c>
      <c r="M342" s="96">
        <v>0</v>
      </c>
      <c r="N342" s="96">
        <v>0</v>
      </c>
      <c r="O342" s="96">
        <v>0</v>
      </c>
      <c r="P342" s="96">
        <v>0</v>
      </c>
      <c r="Q342" s="96">
        <v>0</v>
      </c>
      <c r="R342" s="96">
        <v>1702365</v>
      </c>
      <c r="S342" s="96">
        <v>16975154.420000002</v>
      </c>
      <c r="T342" s="96">
        <v>1303.3399999999999</v>
      </c>
      <c r="U342" s="96">
        <v>0</v>
      </c>
      <c r="V342" s="96">
        <v>2500</v>
      </c>
      <c r="W342" s="96">
        <v>16971351.079999998</v>
      </c>
      <c r="X342" s="96">
        <v>1702365</v>
      </c>
      <c r="Y342" s="96">
        <v>0</v>
      </c>
      <c r="Z342" s="96">
        <v>15268986.08</v>
      </c>
      <c r="AA342" s="96">
        <v>2226134.91</v>
      </c>
      <c r="AB342" s="96">
        <v>1303.3399999999999</v>
      </c>
      <c r="AC342" s="96">
        <v>2205746</v>
      </c>
      <c r="AD342" s="96">
        <v>0</v>
      </c>
      <c r="AE342" s="96">
        <v>0</v>
      </c>
      <c r="AF342" s="96">
        <v>19085.57</v>
      </c>
      <c r="AG342" s="96">
        <v>2202678.66</v>
      </c>
      <c r="AH342" s="96">
        <v>0</v>
      </c>
      <c r="AI342" s="96">
        <v>0</v>
      </c>
      <c r="AJ342" s="96">
        <v>0</v>
      </c>
      <c r="AK342" s="96">
        <v>2183593.09</v>
      </c>
      <c r="AL342" s="96">
        <v>17452579.170000002</v>
      </c>
      <c r="AM342" s="96">
        <v>0</v>
      </c>
      <c r="AN342" s="96">
        <v>0</v>
      </c>
      <c r="AO342" s="96">
        <v>17452579.170000002</v>
      </c>
      <c r="AP342" s="96">
        <v>17452579.170000002</v>
      </c>
      <c r="AQ342" s="96">
        <v>1000</v>
      </c>
      <c r="AR342" s="96">
        <v>1590000</v>
      </c>
      <c r="AS342" s="96">
        <v>1590000</v>
      </c>
      <c r="AT342" s="96">
        <v>9780</v>
      </c>
      <c r="AU342" s="96">
        <v>15550200</v>
      </c>
      <c r="AV342" s="96">
        <v>13960200</v>
      </c>
      <c r="AW342" s="96">
        <v>1902379.1700000018</v>
      </c>
      <c r="AX342" s="96">
        <v>458362</v>
      </c>
      <c r="AY342" s="96">
        <v>728795157</v>
      </c>
      <c r="AZ342" s="96">
        <v>1930000</v>
      </c>
      <c r="BA342" s="96">
        <v>3068700000</v>
      </c>
      <c r="BB342" s="96">
        <v>5.1813E-4</v>
      </c>
      <c r="BC342" s="96">
        <v>2339904843</v>
      </c>
      <c r="BD342" s="96">
        <v>1212374.8999999999</v>
      </c>
      <c r="BE342" s="96">
        <v>1149452</v>
      </c>
      <c r="BF342" s="96">
        <v>1827628680</v>
      </c>
      <c r="BG342" s="96">
        <v>7.6384199999999999E-3</v>
      </c>
      <c r="BH342" s="96">
        <v>1098833523</v>
      </c>
      <c r="BI342" s="96">
        <v>8393351.9600000009</v>
      </c>
      <c r="BJ342" s="96">
        <v>573449</v>
      </c>
      <c r="BK342" s="96">
        <v>911783910</v>
      </c>
      <c r="BL342" s="96">
        <v>2.0864400000000002E-3</v>
      </c>
      <c r="BM342" s="96">
        <v>182988753</v>
      </c>
      <c r="BN342" s="96">
        <v>381795.05</v>
      </c>
      <c r="BO342" s="96">
        <v>9987521.9100000001</v>
      </c>
      <c r="BP342" s="96">
        <v>0</v>
      </c>
      <c r="BQ342" s="96">
        <v>0</v>
      </c>
      <c r="BR342" s="96">
        <v>-139173</v>
      </c>
      <c r="BS342" s="96">
        <v>-155</v>
      </c>
      <c r="BT342" s="96">
        <v>0</v>
      </c>
      <c r="BU342" s="96">
        <v>9848194</v>
      </c>
      <c r="BV342" s="96">
        <v>0</v>
      </c>
      <c r="BW342" s="96">
        <v>0</v>
      </c>
      <c r="BX342" s="96">
        <v>0</v>
      </c>
      <c r="BY342" s="96">
        <v>0</v>
      </c>
      <c r="BZ342" s="96">
        <v>0</v>
      </c>
      <c r="CA342" s="96">
        <v>2</v>
      </c>
      <c r="CB342" s="96">
        <v>9848196</v>
      </c>
      <c r="CC342" s="96">
        <v>0</v>
      </c>
      <c r="CD342" s="96">
        <v>9848196</v>
      </c>
      <c r="CE342" s="96">
        <v>1590</v>
      </c>
      <c r="CF342" s="96">
        <v>0</v>
      </c>
      <c r="CG342" s="96">
        <v>1590</v>
      </c>
      <c r="CH342" s="96">
        <v>15268986.08</v>
      </c>
      <c r="CI342" s="96">
        <v>2183593.09</v>
      </c>
      <c r="CJ342" s="96">
        <v>0</v>
      </c>
      <c r="CK342" s="96">
        <v>17452579.170000002</v>
      </c>
      <c r="CL342" s="96">
        <v>10976.46</v>
      </c>
      <c r="CM342" s="96">
        <v>0</v>
      </c>
      <c r="CN342" s="96">
        <v>0</v>
      </c>
      <c r="CO342" s="96">
        <v>0</v>
      </c>
      <c r="CP342" s="96">
        <v>0</v>
      </c>
      <c r="CQ342" s="96">
        <v>0</v>
      </c>
      <c r="CR342" s="96">
        <v>0</v>
      </c>
      <c r="CS342" s="96">
        <v>0</v>
      </c>
      <c r="CT342" s="96">
        <v>0</v>
      </c>
      <c r="CU342" s="96">
        <v>6281.46</v>
      </c>
      <c r="CV342" s="96">
        <v>0</v>
      </c>
      <c r="CW342" s="96">
        <v>0</v>
      </c>
      <c r="CX342" s="96">
        <v>0</v>
      </c>
      <c r="CY342" s="96">
        <v>0</v>
      </c>
      <c r="CZ342" s="96">
        <v>0</v>
      </c>
      <c r="DA342" s="96">
        <v>0</v>
      </c>
      <c r="DB342" s="96">
        <v>0</v>
      </c>
      <c r="DC342" s="96">
        <v>0</v>
      </c>
      <c r="DD342" s="96">
        <v>0</v>
      </c>
      <c r="DE342" s="96">
        <v>10311771.359999999</v>
      </c>
      <c r="DF342" s="96">
        <v>0</v>
      </c>
      <c r="DG342" s="96">
        <v>0</v>
      </c>
      <c r="DH342" s="96">
        <v>0</v>
      </c>
      <c r="DI342" s="96">
        <v>0</v>
      </c>
      <c r="DJ342" s="96">
        <v>0</v>
      </c>
      <c r="DK342" s="96">
        <v>0</v>
      </c>
      <c r="DL342" s="96">
        <v>10311771.359999999</v>
      </c>
      <c r="DM342" s="96">
        <v>8765005.6559999995</v>
      </c>
      <c r="DN342" s="96">
        <v>0</v>
      </c>
      <c r="DO342" s="96">
        <v>0</v>
      </c>
      <c r="DP342" s="96">
        <v>0</v>
      </c>
      <c r="DQ342" s="96">
        <v>0</v>
      </c>
      <c r="DR342" s="96">
        <v>0</v>
      </c>
      <c r="DS342" s="96">
        <v>0</v>
      </c>
      <c r="DT342" s="96">
        <v>0</v>
      </c>
      <c r="DU342" s="96">
        <v>0</v>
      </c>
      <c r="DV342" s="96">
        <v>0</v>
      </c>
      <c r="DW342" s="96">
        <v>2</v>
      </c>
      <c r="DX342" s="96">
        <v>0</v>
      </c>
    </row>
    <row r="343" spans="1:128" x14ac:dyDescent="0.2">
      <c r="A343" s="96">
        <v>5439</v>
      </c>
      <c r="B343" s="96" t="s">
        <v>484</v>
      </c>
      <c r="C343" s="96">
        <v>3031.5</v>
      </c>
      <c r="D343" s="96">
        <v>3016.5</v>
      </c>
      <c r="E343" s="96">
        <v>6048</v>
      </c>
      <c r="F343" s="96">
        <v>3024</v>
      </c>
      <c r="G343" s="96">
        <v>87</v>
      </c>
      <c r="H343" s="96">
        <v>0</v>
      </c>
      <c r="I343" s="96">
        <v>3116</v>
      </c>
      <c r="J343" s="96">
        <v>34811455</v>
      </c>
      <c r="K343" s="96">
        <v>7180374</v>
      </c>
      <c r="L343" s="96">
        <v>22619217</v>
      </c>
      <c r="M343" s="96">
        <v>0</v>
      </c>
      <c r="N343" s="96">
        <v>0</v>
      </c>
      <c r="O343" s="96">
        <v>0</v>
      </c>
      <c r="P343" s="96">
        <v>0</v>
      </c>
      <c r="Q343" s="96">
        <v>0</v>
      </c>
      <c r="R343" s="96">
        <v>5011864</v>
      </c>
      <c r="S343" s="96">
        <v>34811455</v>
      </c>
      <c r="T343" s="96">
        <v>146707</v>
      </c>
      <c r="U343" s="96">
        <v>0</v>
      </c>
      <c r="V343" s="96">
        <v>244108</v>
      </c>
      <c r="W343" s="96">
        <v>34420640</v>
      </c>
      <c r="X343" s="96">
        <v>5011864</v>
      </c>
      <c r="Y343" s="96">
        <v>0</v>
      </c>
      <c r="Z343" s="96">
        <v>29408776</v>
      </c>
      <c r="AA343" s="96">
        <v>5016120</v>
      </c>
      <c r="AB343" s="96">
        <v>146707</v>
      </c>
      <c r="AC343" s="96">
        <v>4869413</v>
      </c>
      <c r="AD343" s="96">
        <v>0</v>
      </c>
      <c r="AE343" s="96">
        <v>0</v>
      </c>
      <c r="AF343" s="96">
        <v>0</v>
      </c>
      <c r="AG343" s="96">
        <v>4889367</v>
      </c>
      <c r="AH343" s="96">
        <v>0</v>
      </c>
      <c r="AI343" s="96">
        <v>0</v>
      </c>
      <c r="AJ343" s="96">
        <v>0</v>
      </c>
      <c r="AK343" s="96">
        <v>4889367</v>
      </c>
      <c r="AL343" s="96">
        <v>34298143</v>
      </c>
      <c r="AM343" s="96">
        <v>0</v>
      </c>
      <c r="AN343" s="96">
        <v>0</v>
      </c>
      <c r="AO343" s="96">
        <v>34298143</v>
      </c>
      <c r="AP343" s="96">
        <v>34298143</v>
      </c>
      <c r="AQ343" s="96">
        <v>1000</v>
      </c>
      <c r="AR343" s="96">
        <v>3116000</v>
      </c>
      <c r="AS343" s="96">
        <v>3116000</v>
      </c>
      <c r="AT343" s="96">
        <v>9780</v>
      </c>
      <c r="AU343" s="96">
        <v>30474480</v>
      </c>
      <c r="AV343" s="96">
        <v>27358480</v>
      </c>
      <c r="AW343" s="96">
        <v>3823663</v>
      </c>
      <c r="AX343" s="96">
        <v>363661</v>
      </c>
      <c r="AY343" s="96">
        <v>1133169000</v>
      </c>
      <c r="AZ343" s="96">
        <v>1930000</v>
      </c>
      <c r="BA343" s="96">
        <v>6013880000</v>
      </c>
      <c r="BB343" s="96">
        <v>5.1813E-4</v>
      </c>
      <c r="BC343" s="96">
        <v>4880711000</v>
      </c>
      <c r="BD343" s="96">
        <v>2528842.79</v>
      </c>
      <c r="BE343" s="96">
        <v>1149452</v>
      </c>
      <c r="BF343" s="96">
        <v>3581692432</v>
      </c>
      <c r="BG343" s="96">
        <v>7.6384199999999999E-3</v>
      </c>
      <c r="BH343" s="96">
        <v>2448523432</v>
      </c>
      <c r="BI343" s="96">
        <v>18702850.350000001</v>
      </c>
      <c r="BJ343" s="96">
        <v>573449</v>
      </c>
      <c r="BK343" s="96">
        <v>1786867084</v>
      </c>
      <c r="BL343" s="96">
        <v>2.1398699999999999E-3</v>
      </c>
      <c r="BM343" s="96">
        <v>653698084</v>
      </c>
      <c r="BN343" s="96">
        <v>1398828.92</v>
      </c>
      <c r="BO343" s="96">
        <v>22630522.059999999</v>
      </c>
      <c r="BP343" s="96">
        <v>0</v>
      </c>
      <c r="BQ343" s="96">
        <v>0</v>
      </c>
      <c r="BR343" s="96">
        <v>-315348</v>
      </c>
      <c r="BS343" s="96">
        <v>-258</v>
      </c>
      <c r="BT343" s="96">
        <v>0</v>
      </c>
      <c r="BU343" s="96">
        <v>22314916</v>
      </c>
      <c r="BV343" s="96">
        <v>187852.79</v>
      </c>
      <c r="BW343" s="96">
        <v>0</v>
      </c>
      <c r="BX343" s="96">
        <v>-2618</v>
      </c>
      <c r="BY343" s="96">
        <v>0</v>
      </c>
      <c r="BZ343" s="96">
        <v>185235</v>
      </c>
      <c r="CA343" s="96">
        <v>4</v>
      </c>
      <c r="CB343" s="96">
        <v>22500155</v>
      </c>
      <c r="CC343" s="96">
        <v>0</v>
      </c>
      <c r="CD343" s="96">
        <v>22500155</v>
      </c>
      <c r="CE343" s="96">
        <v>3116</v>
      </c>
      <c r="CF343" s="96">
        <v>8.27</v>
      </c>
      <c r="CG343" s="96">
        <v>3124.27</v>
      </c>
      <c r="CH343" s="96">
        <v>29408776</v>
      </c>
      <c r="CI343" s="96">
        <v>4889367</v>
      </c>
      <c r="CJ343" s="96">
        <v>222363</v>
      </c>
      <c r="CK343" s="96">
        <v>34520506</v>
      </c>
      <c r="CL343" s="96">
        <v>11049.14</v>
      </c>
      <c r="CM343" s="96">
        <v>91376.39</v>
      </c>
      <c r="CN343" s="96">
        <v>187852.79374999998</v>
      </c>
      <c r="CO343" s="96">
        <v>96476.403749999983</v>
      </c>
      <c r="CP343" s="96">
        <v>187852.79</v>
      </c>
      <c r="CQ343" s="96">
        <v>0</v>
      </c>
      <c r="CR343" s="96">
        <v>-2618</v>
      </c>
      <c r="CS343" s="96">
        <v>0</v>
      </c>
      <c r="CT343" s="96">
        <v>185235</v>
      </c>
      <c r="CU343" s="96">
        <v>7262.68</v>
      </c>
      <c r="CV343" s="96">
        <v>0</v>
      </c>
      <c r="CW343" s="96">
        <v>0</v>
      </c>
      <c r="CX343" s="96">
        <v>0</v>
      </c>
      <c r="CY343" s="96">
        <v>0</v>
      </c>
      <c r="CZ343" s="96">
        <v>0</v>
      </c>
      <c r="DA343" s="96">
        <v>0</v>
      </c>
      <c r="DB343" s="96">
        <v>0</v>
      </c>
      <c r="DC343" s="96">
        <v>0</v>
      </c>
      <c r="DD343" s="96">
        <v>0</v>
      </c>
      <c r="DE343" s="96">
        <v>22722876.460000001</v>
      </c>
      <c r="DF343" s="96">
        <v>0</v>
      </c>
      <c r="DG343" s="96">
        <v>225423</v>
      </c>
      <c r="DH343" s="96">
        <v>0</v>
      </c>
      <c r="DI343" s="96">
        <v>9778</v>
      </c>
      <c r="DJ343" s="96">
        <v>0</v>
      </c>
      <c r="DK343" s="96">
        <v>300564.46999999997</v>
      </c>
      <c r="DL343" s="96">
        <v>22938521.460000001</v>
      </c>
      <c r="DM343" s="96">
        <v>19497743.241</v>
      </c>
      <c r="DN343" s="96">
        <v>187852.79374999998</v>
      </c>
      <c r="DO343" s="96">
        <v>0</v>
      </c>
      <c r="DP343" s="96">
        <v>0</v>
      </c>
      <c r="DQ343" s="96">
        <v>0</v>
      </c>
      <c r="DR343" s="96">
        <v>0</v>
      </c>
      <c r="DS343" s="96">
        <v>0</v>
      </c>
      <c r="DT343" s="96">
        <v>0</v>
      </c>
      <c r="DU343" s="96">
        <v>0</v>
      </c>
      <c r="DV343" s="96">
        <v>0</v>
      </c>
      <c r="DW343" s="96">
        <v>5</v>
      </c>
      <c r="DX343" s="96">
        <v>0</v>
      </c>
    </row>
    <row r="344" spans="1:128" x14ac:dyDescent="0.2">
      <c r="A344" s="96">
        <v>4522</v>
      </c>
      <c r="B344" s="96" t="s">
        <v>485</v>
      </c>
      <c r="C344" s="96">
        <v>181</v>
      </c>
      <c r="D344" s="96">
        <v>190</v>
      </c>
      <c r="E344" s="96">
        <v>371</v>
      </c>
      <c r="F344" s="96">
        <v>186</v>
      </c>
      <c r="G344" s="96">
        <v>7</v>
      </c>
      <c r="H344" s="96">
        <v>0</v>
      </c>
      <c r="I344" s="96">
        <v>193</v>
      </c>
      <c r="J344" s="96">
        <v>3988167</v>
      </c>
      <c r="K344" s="96">
        <v>3356618</v>
      </c>
      <c r="L344" s="96">
        <v>73585</v>
      </c>
      <c r="M344" s="96">
        <v>0</v>
      </c>
      <c r="N344" s="96">
        <v>0</v>
      </c>
      <c r="O344" s="96">
        <v>0</v>
      </c>
      <c r="P344" s="96">
        <v>0</v>
      </c>
      <c r="Q344" s="96">
        <v>0</v>
      </c>
      <c r="R344" s="96">
        <v>557964</v>
      </c>
      <c r="S344" s="96">
        <v>3548231</v>
      </c>
      <c r="T344" s="96">
        <v>0</v>
      </c>
      <c r="U344" s="96">
        <v>0</v>
      </c>
      <c r="V344" s="96">
        <v>7725</v>
      </c>
      <c r="W344" s="96">
        <v>3540506</v>
      </c>
      <c r="X344" s="96">
        <v>557964</v>
      </c>
      <c r="Y344" s="96">
        <v>0</v>
      </c>
      <c r="Z344" s="96">
        <v>2982542</v>
      </c>
      <c r="AA344" s="96">
        <v>0</v>
      </c>
      <c r="AB344" s="96">
        <v>0</v>
      </c>
      <c r="AC344" s="96">
        <v>0</v>
      </c>
      <c r="AD344" s="96">
        <v>0</v>
      </c>
      <c r="AE344" s="96">
        <v>0</v>
      </c>
      <c r="AF344" s="96">
        <v>0</v>
      </c>
      <c r="AG344" s="96">
        <v>0</v>
      </c>
      <c r="AH344" s="96">
        <v>0</v>
      </c>
      <c r="AI344" s="96">
        <v>0</v>
      </c>
      <c r="AJ344" s="96">
        <v>0</v>
      </c>
      <c r="AK344" s="96">
        <v>0</v>
      </c>
      <c r="AL344" s="96">
        <v>2982542</v>
      </c>
      <c r="AM344" s="96">
        <v>0</v>
      </c>
      <c r="AN344" s="96">
        <v>0</v>
      </c>
      <c r="AO344" s="96">
        <v>2982542</v>
      </c>
      <c r="AP344" s="96">
        <v>2982542</v>
      </c>
      <c r="AQ344" s="96">
        <v>1000</v>
      </c>
      <c r="AR344" s="96">
        <v>193000</v>
      </c>
      <c r="AS344" s="96">
        <v>193000</v>
      </c>
      <c r="AT344" s="96">
        <v>9780</v>
      </c>
      <c r="AU344" s="96">
        <v>1887540</v>
      </c>
      <c r="AV344" s="96">
        <v>1694540</v>
      </c>
      <c r="AW344" s="96">
        <v>1095002</v>
      </c>
      <c r="AX344" s="96">
        <v>1590270</v>
      </c>
      <c r="AY344" s="96">
        <v>306922156</v>
      </c>
      <c r="AZ344" s="96">
        <v>1930000</v>
      </c>
      <c r="BA344" s="96">
        <v>372490000</v>
      </c>
      <c r="BB344" s="96">
        <v>5.1813E-4</v>
      </c>
      <c r="BC344" s="96">
        <v>65567844</v>
      </c>
      <c r="BD344" s="96">
        <v>33972.67</v>
      </c>
      <c r="BE344" s="96">
        <v>1149452</v>
      </c>
      <c r="BF344" s="96">
        <v>221844236</v>
      </c>
      <c r="BG344" s="96">
        <v>7.6384199999999999E-3</v>
      </c>
      <c r="BH344" s="96">
        <v>-85077920</v>
      </c>
      <c r="BI344" s="96">
        <v>-649860.89</v>
      </c>
      <c r="BJ344" s="96">
        <v>573449</v>
      </c>
      <c r="BK344" s="96">
        <v>110675657</v>
      </c>
      <c r="BL344" s="96">
        <v>9.8937899999999995E-3</v>
      </c>
      <c r="BM344" s="96">
        <v>-196246499</v>
      </c>
      <c r="BN344" s="96">
        <v>-1941621.65</v>
      </c>
      <c r="BO344" s="96">
        <v>33972.67</v>
      </c>
      <c r="BP344" s="96">
        <v>0</v>
      </c>
      <c r="BQ344" s="96">
        <v>0</v>
      </c>
      <c r="BR344" s="96">
        <v>-473</v>
      </c>
      <c r="BS344" s="96">
        <v>0</v>
      </c>
      <c r="BT344" s="96">
        <v>0</v>
      </c>
      <c r="BU344" s="96">
        <v>33500</v>
      </c>
      <c r="BV344" s="96">
        <v>29434.46</v>
      </c>
      <c r="BW344" s="96">
        <v>0</v>
      </c>
      <c r="BX344" s="96">
        <v>-410</v>
      </c>
      <c r="BY344" s="96">
        <v>0</v>
      </c>
      <c r="BZ344" s="96">
        <v>29024</v>
      </c>
      <c r="CA344" s="96">
        <v>0</v>
      </c>
      <c r="CB344" s="96">
        <v>62524</v>
      </c>
      <c r="CC344" s="96">
        <v>0</v>
      </c>
      <c r="CD344" s="96">
        <v>62524</v>
      </c>
      <c r="CE344" s="96">
        <v>193</v>
      </c>
      <c r="CF344" s="96">
        <v>0</v>
      </c>
      <c r="CG344" s="96">
        <v>193</v>
      </c>
      <c r="CH344" s="96">
        <v>2982542</v>
      </c>
      <c r="CI344" s="96">
        <v>0</v>
      </c>
      <c r="CJ344" s="96">
        <v>0</v>
      </c>
      <c r="CK344" s="96">
        <v>2982542</v>
      </c>
      <c r="CL344" s="96">
        <v>15453.59</v>
      </c>
      <c r="CM344" s="96">
        <v>0</v>
      </c>
      <c r="CN344" s="96">
        <v>0</v>
      </c>
      <c r="CO344" s="96">
        <v>0</v>
      </c>
      <c r="CP344" s="96">
        <v>0</v>
      </c>
      <c r="CQ344" s="96">
        <v>0</v>
      </c>
      <c r="CR344" s="96">
        <v>0</v>
      </c>
      <c r="CS344" s="96">
        <v>0</v>
      </c>
      <c r="CT344" s="96">
        <v>0</v>
      </c>
      <c r="CU344" s="96">
        <v>176.02</v>
      </c>
      <c r="CV344" s="96">
        <v>0</v>
      </c>
      <c r="CW344" s="96">
        <v>0</v>
      </c>
      <c r="CX344" s="96">
        <v>0</v>
      </c>
      <c r="CY344" s="96">
        <v>0</v>
      </c>
      <c r="CZ344" s="96">
        <v>0</v>
      </c>
      <c r="DA344" s="96">
        <v>0</v>
      </c>
      <c r="DB344" s="96">
        <v>0</v>
      </c>
      <c r="DC344" s="96">
        <v>0</v>
      </c>
      <c r="DD344" s="96">
        <v>0</v>
      </c>
      <c r="DE344" s="96">
        <v>31695.96</v>
      </c>
      <c r="DF344" s="96">
        <v>42900.66</v>
      </c>
      <c r="DG344" s="96">
        <v>0</v>
      </c>
      <c r="DH344" s="96">
        <v>0</v>
      </c>
      <c r="DI344" s="96">
        <v>0</v>
      </c>
      <c r="DJ344" s="96">
        <v>0</v>
      </c>
      <c r="DK344" s="96">
        <v>0</v>
      </c>
      <c r="DL344" s="96">
        <v>74596.62</v>
      </c>
      <c r="DM344" s="96">
        <v>63407.126999999993</v>
      </c>
      <c r="DN344" s="96">
        <v>0</v>
      </c>
      <c r="DO344" s="96">
        <v>29434.46</v>
      </c>
      <c r="DP344" s="96">
        <v>29434.46</v>
      </c>
      <c r="DQ344" s="96">
        <v>29434.46</v>
      </c>
      <c r="DR344" s="96">
        <v>0</v>
      </c>
      <c r="DS344" s="96">
        <v>-410</v>
      </c>
      <c r="DT344" s="96">
        <v>0</v>
      </c>
      <c r="DU344" s="96">
        <v>29024</v>
      </c>
      <c r="DV344" s="96">
        <v>0</v>
      </c>
      <c r="DW344" s="96">
        <v>0</v>
      </c>
      <c r="DX344" s="96">
        <v>0</v>
      </c>
    </row>
    <row r="345" spans="1:128" x14ac:dyDescent="0.2">
      <c r="A345" s="96">
        <v>5457</v>
      </c>
      <c r="B345" s="96" t="s">
        <v>486</v>
      </c>
      <c r="C345" s="96">
        <v>1091</v>
      </c>
      <c r="D345" s="96">
        <v>1080</v>
      </c>
      <c r="E345" s="96">
        <v>2171</v>
      </c>
      <c r="F345" s="96">
        <v>1086</v>
      </c>
      <c r="G345" s="96">
        <v>2</v>
      </c>
      <c r="H345" s="96">
        <v>0</v>
      </c>
      <c r="I345" s="96">
        <v>1089</v>
      </c>
      <c r="J345" s="96">
        <v>12326700.49</v>
      </c>
      <c r="K345" s="96">
        <v>8950853</v>
      </c>
      <c r="L345" s="96">
        <v>1550752</v>
      </c>
      <c r="M345" s="96">
        <v>0</v>
      </c>
      <c r="N345" s="96">
        <v>0</v>
      </c>
      <c r="O345" s="96">
        <v>0</v>
      </c>
      <c r="P345" s="96">
        <v>0</v>
      </c>
      <c r="Q345" s="96">
        <v>0</v>
      </c>
      <c r="R345" s="96">
        <v>1825095.49</v>
      </c>
      <c r="S345" s="96">
        <v>12746916.029999999</v>
      </c>
      <c r="T345" s="96">
        <v>0</v>
      </c>
      <c r="U345" s="96">
        <v>0</v>
      </c>
      <c r="V345" s="96">
        <v>0</v>
      </c>
      <c r="W345" s="96">
        <v>12746916.029999999</v>
      </c>
      <c r="X345" s="96">
        <v>1825095.49</v>
      </c>
      <c r="Y345" s="96">
        <v>0</v>
      </c>
      <c r="Z345" s="96">
        <v>10921820.539999999</v>
      </c>
      <c r="AA345" s="96">
        <v>899803</v>
      </c>
      <c r="AB345" s="96">
        <v>0</v>
      </c>
      <c r="AC345" s="96">
        <v>899803</v>
      </c>
      <c r="AD345" s="96">
        <v>0</v>
      </c>
      <c r="AE345" s="96">
        <v>0</v>
      </c>
      <c r="AF345" s="96">
        <v>0</v>
      </c>
      <c r="AG345" s="96">
        <v>904193</v>
      </c>
      <c r="AH345" s="96">
        <v>0</v>
      </c>
      <c r="AI345" s="96">
        <v>0</v>
      </c>
      <c r="AJ345" s="96">
        <v>0</v>
      </c>
      <c r="AK345" s="96">
        <v>904193</v>
      </c>
      <c r="AL345" s="96">
        <v>11826013.539999999</v>
      </c>
      <c r="AM345" s="96">
        <v>0</v>
      </c>
      <c r="AN345" s="96">
        <v>0</v>
      </c>
      <c r="AO345" s="96">
        <v>11826013.539999999</v>
      </c>
      <c r="AP345" s="96">
        <v>11826013.539999999</v>
      </c>
      <c r="AQ345" s="96">
        <v>1000</v>
      </c>
      <c r="AR345" s="96">
        <v>1089000</v>
      </c>
      <c r="AS345" s="96">
        <v>1089000</v>
      </c>
      <c r="AT345" s="96">
        <v>9780</v>
      </c>
      <c r="AU345" s="96">
        <v>10650420</v>
      </c>
      <c r="AV345" s="96">
        <v>9561420</v>
      </c>
      <c r="AW345" s="96">
        <v>1175593.5399999991</v>
      </c>
      <c r="AX345" s="96">
        <v>994762</v>
      </c>
      <c r="AY345" s="96">
        <v>1083296238</v>
      </c>
      <c r="AZ345" s="96">
        <v>1930000</v>
      </c>
      <c r="BA345" s="96">
        <v>2101770000</v>
      </c>
      <c r="BB345" s="96">
        <v>5.1813E-4</v>
      </c>
      <c r="BC345" s="96">
        <v>1018473762</v>
      </c>
      <c r="BD345" s="96">
        <v>527701.81000000006</v>
      </c>
      <c r="BE345" s="96">
        <v>1149452</v>
      </c>
      <c r="BF345" s="96">
        <v>1251753228</v>
      </c>
      <c r="BG345" s="96">
        <v>7.6384199999999999E-3</v>
      </c>
      <c r="BH345" s="96">
        <v>168456990</v>
      </c>
      <c r="BI345" s="96">
        <v>1286745.24</v>
      </c>
      <c r="BJ345" s="96">
        <v>573449</v>
      </c>
      <c r="BK345" s="96">
        <v>624485961</v>
      </c>
      <c r="BL345" s="96">
        <v>1.8825000000000001E-3</v>
      </c>
      <c r="BM345" s="96">
        <v>-458810277</v>
      </c>
      <c r="BN345" s="96">
        <v>-863710.35</v>
      </c>
      <c r="BO345" s="96">
        <v>950736.7</v>
      </c>
      <c r="BP345" s="96">
        <v>0</v>
      </c>
      <c r="BQ345" s="96">
        <v>0</v>
      </c>
      <c r="BR345" s="96">
        <v>-13248</v>
      </c>
      <c r="BS345" s="96">
        <v>-249</v>
      </c>
      <c r="BT345" s="96">
        <v>24983</v>
      </c>
      <c r="BU345" s="96">
        <v>962223</v>
      </c>
      <c r="BV345" s="96">
        <v>355229.72</v>
      </c>
      <c r="BW345" s="96">
        <v>0</v>
      </c>
      <c r="BX345" s="96">
        <v>-4950</v>
      </c>
      <c r="BY345" s="96">
        <v>249</v>
      </c>
      <c r="BZ345" s="96">
        <v>350529</v>
      </c>
      <c r="CA345" s="96">
        <v>0</v>
      </c>
      <c r="CB345" s="96">
        <v>1312752</v>
      </c>
      <c r="CC345" s="96">
        <v>0</v>
      </c>
      <c r="CD345" s="96">
        <v>1312752</v>
      </c>
      <c r="CE345" s="96">
        <v>1089</v>
      </c>
      <c r="CF345" s="96">
        <v>0</v>
      </c>
      <c r="CG345" s="96">
        <v>1089</v>
      </c>
      <c r="CH345" s="96">
        <v>10921820.539999999</v>
      </c>
      <c r="CI345" s="96">
        <v>904193</v>
      </c>
      <c r="CJ345" s="96">
        <v>0</v>
      </c>
      <c r="CK345" s="96">
        <v>11826013.539999999</v>
      </c>
      <c r="CL345" s="96">
        <v>10859.52</v>
      </c>
      <c r="CM345" s="96">
        <v>0</v>
      </c>
      <c r="CN345" s="96">
        <v>0</v>
      </c>
      <c r="CO345" s="96">
        <v>0</v>
      </c>
      <c r="CP345" s="96">
        <v>0</v>
      </c>
      <c r="CQ345" s="96">
        <v>0</v>
      </c>
      <c r="CR345" s="96">
        <v>0</v>
      </c>
      <c r="CS345" s="96">
        <v>0</v>
      </c>
      <c r="CT345" s="96">
        <v>0</v>
      </c>
      <c r="CU345" s="96">
        <v>873.04</v>
      </c>
      <c r="CV345" s="96">
        <v>0</v>
      </c>
      <c r="CW345" s="96">
        <v>0</v>
      </c>
      <c r="CX345" s="96">
        <v>0</v>
      </c>
      <c r="CY345" s="96">
        <v>0</v>
      </c>
      <c r="CZ345" s="96">
        <v>0</v>
      </c>
      <c r="DA345" s="96">
        <v>0</v>
      </c>
      <c r="DB345" s="96">
        <v>0</v>
      </c>
      <c r="DC345" s="96">
        <v>0</v>
      </c>
      <c r="DD345" s="96">
        <v>0</v>
      </c>
      <c r="DE345" s="96">
        <v>1456005.75</v>
      </c>
      <c r="DF345" s="96">
        <v>114604.33</v>
      </c>
      <c r="DG345" s="96">
        <v>0</v>
      </c>
      <c r="DH345" s="96">
        <v>0</v>
      </c>
      <c r="DI345" s="96">
        <v>34179</v>
      </c>
      <c r="DJ345" s="96">
        <v>0</v>
      </c>
      <c r="DK345" s="96">
        <v>0</v>
      </c>
      <c r="DL345" s="96">
        <v>1536431.08</v>
      </c>
      <c r="DM345" s="96">
        <v>1305966.4180000001</v>
      </c>
      <c r="DN345" s="96">
        <v>0</v>
      </c>
      <c r="DO345" s="96">
        <v>355229.72</v>
      </c>
      <c r="DP345" s="96">
        <v>355229.72</v>
      </c>
      <c r="DQ345" s="96">
        <v>355229.72</v>
      </c>
      <c r="DR345" s="96">
        <v>0</v>
      </c>
      <c r="DS345" s="96">
        <v>-4950</v>
      </c>
      <c r="DT345" s="96">
        <v>249</v>
      </c>
      <c r="DU345" s="96">
        <v>350529</v>
      </c>
      <c r="DV345" s="96">
        <v>0</v>
      </c>
      <c r="DW345" s="96">
        <v>1</v>
      </c>
      <c r="DX345" s="96">
        <v>0</v>
      </c>
    </row>
    <row r="346" spans="1:128" x14ac:dyDescent="0.2">
      <c r="A346" s="96">
        <v>2485</v>
      </c>
      <c r="B346" s="96" t="s">
        <v>487</v>
      </c>
      <c r="C346" s="96">
        <v>534</v>
      </c>
      <c r="D346" s="96">
        <v>530</v>
      </c>
      <c r="E346" s="96">
        <v>1064</v>
      </c>
      <c r="F346" s="96">
        <v>532</v>
      </c>
      <c r="G346" s="96">
        <v>18</v>
      </c>
      <c r="H346" s="96">
        <v>0.08</v>
      </c>
      <c r="I346" s="96">
        <v>550</v>
      </c>
      <c r="J346" s="96">
        <v>6572573</v>
      </c>
      <c r="K346" s="96">
        <v>2068783</v>
      </c>
      <c r="L346" s="96">
        <v>3306846</v>
      </c>
      <c r="M346" s="96">
        <v>0</v>
      </c>
      <c r="N346" s="96">
        <v>0</v>
      </c>
      <c r="O346" s="96">
        <v>0</v>
      </c>
      <c r="P346" s="96">
        <v>0</v>
      </c>
      <c r="Q346" s="96">
        <v>0</v>
      </c>
      <c r="R346" s="96">
        <v>1196944</v>
      </c>
      <c r="S346" s="96">
        <v>6643831</v>
      </c>
      <c r="T346" s="96">
        <v>0</v>
      </c>
      <c r="U346" s="96">
        <v>0</v>
      </c>
      <c r="V346" s="96">
        <v>0</v>
      </c>
      <c r="W346" s="96">
        <v>6643831</v>
      </c>
      <c r="X346" s="96">
        <v>1196944</v>
      </c>
      <c r="Y346" s="96">
        <v>0</v>
      </c>
      <c r="Z346" s="96">
        <v>5446887</v>
      </c>
      <c r="AA346" s="96">
        <v>610326</v>
      </c>
      <c r="AB346" s="96">
        <v>0</v>
      </c>
      <c r="AC346" s="96">
        <v>610326</v>
      </c>
      <c r="AD346" s="96">
        <v>0</v>
      </c>
      <c r="AE346" s="96">
        <v>0</v>
      </c>
      <c r="AF346" s="96">
        <v>0</v>
      </c>
      <c r="AG346" s="96">
        <v>549111.51</v>
      </c>
      <c r="AH346" s="96">
        <v>0</v>
      </c>
      <c r="AI346" s="96">
        <v>0</v>
      </c>
      <c r="AJ346" s="96">
        <v>0</v>
      </c>
      <c r="AK346" s="96">
        <v>549111.51</v>
      </c>
      <c r="AL346" s="96">
        <v>5995998.5099999998</v>
      </c>
      <c r="AM346" s="96">
        <v>0</v>
      </c>
      <c r="AN346" s="96">
        <v>0</v>
      </c>
      <c r="AO346" s="96">
        <v>5995998.5099999998</v>
      </c>
      <c r="AP346" s="96">
        <v>5995998.5099999998</v>
      </c>
      <c r="AQ346" s="96">
        <v>1000</v>
      </c>
      <c r="AR346" s="96">
        <v>550000</v>
      </c>
      <c r="AS346" s="96">
        <v>550000</v>
      </c>
      <c r="AT346" s="96">
        <v>9780</v>
      </c>
      <c r="AU346" s="96">
        <v>5379000</v>
      </c>
      <c r="AV346" s="96">
        <v>4829000</v>
      </c>
      <c r="AW346" s="96">
        <v>616998.50999999978</v>
      </c>
      <c r="AX346" s="96">
        <v>478554</v>
      </c>
      <c r="AY346" s="96">
        <v>263204785</v>
      </c>
      <c r="AZ346" s="96">
        <v>1930000</v>
      </c>
      <c r="BA346" s="96">
        <v>1061500000</v>
      </c>
      <c r="BB346" s="96">
        <v>5.1813E-4</v>
      </c>
      <c r="BC346" s="96">
        <v>798295215</v>
      </c>
      <c r="BD346" s="96">
        <v>413620.7</v>
      </c>
      <c r="BE346" s="96">
        <v>1149452</v>
      </c>
      <c r="BF346" s="96">
        <v>632198600</v>
      </c>
      <c r="BG346" s="96">
        <v>7.6384199999999999E-3</v>
      </c>
      <c r="BH346" s="96">
        <v>368993815</v>
      </c>
      <c r="BI346" s="96">
        <v>2818529.74</v>
      </c>
      <c r="BJ346" s="96">
        <v>573449</v>
      </c>
      <c r="BK346" s="96">
        <v>315396950</v>
      </c>
      <c r="BL346" s="96">
        <v>1.95626E-3</v>
      </c>
      <c r="BM346" s="96">
        <v>52192165</v>
      </c>
      <c r="BN346" s="96">
        <v>102101.44</v>
      </c>
      <c r="BO346" s="96">
        <v>3334251.88</v>
      </c>
      <c r="BP346" s="96">
        <v>0</v>
      </c>
      <c r="BQ346" s="96">
        <v>0</v>
      </c>
      <c r="BR346" s="96">
        <v>-46462</v>
      </c>
      <c r="BS346" s="96">
        <v>-59</v>
      </c>
      <c r="BT346" s="96">
        <v>0</v>
      </c>
      <c r="BU346" s="96">
        <v>3287731</v>
      </c>
      <c r="BV346" s="96">
        <v>0</v>
      </c>
      <c r="BW346" s="96">
        <v>0</v>
      </c>
      <c r="BX346" s="96">
        <v>0</v>
      </c>
      <c r="BY346" s="96">
        <v>0</v>
      </c>
      <c r="BZ346" s="96">
        <v>0</v>
      </c>
      <c r="CA346" s="96">
        <v>1</v>
      </c>
      <c r="CB346" s="96">
        <v>3287732</v>
      </c>
      <c r="CC346" s="96">
        <v>0</v>
      </c>
      <c r="CD346" s="96">
        <v>3287732</v>
      </c>
      <c r="CE346" s="96">
        <v>550</v>
      </c>
      <c r="CF346" s="96">
        <v>0</v>
      </c>
      <c r="CG346" s="96">
        <v>550</v>
      </c>
      <c r="CH346" s="96">
        <v>5446887</v>
      </c>
      <c r="CI346" s="96">
        <v>549111.51</v>
      </c>
      <c r="CJ346" s="96">
        <v>0</v>
      </c>
      <c r="CK346" s="96">
        <v>5995998.5099999998</v>
      </c>
      <c r="CL346" s="96">
        <v>10901.82</v>
      </c>
      <c r="CM346" s="96">
        <v>0</v>
      </c>
      <c r="CN346" s="96">
        <v>0</v>
      </c>
      <c r="CO346" s="96">
        <v>0</v>
      </c>
      <c r="CP346" s="96">
        <v>0</v>
      </c>
      <c r="CQ346" s="96">
        <v>0</v>
      </c>
      <c r="CR346" s="96">
        <v>0</v>
      </c>
      <c r="CS346" s="96">
        <v>0</v>
      </c>
      <c r="CT346" s="96">
        <v>0</v>
      </c>
      <c r="CU346" s="96">
        <v>6062.28</v>
      </c>
      <c r="CV346" s="96">
        <v>0</v>
      </c>
      <c r="CW346" s="96">
        <v>0</v>
      </c>
      <c r="CX346" s="96">
        <v>0</v>
      </c>
      <c r="CY346" s="96">
        <v>0</v>
      </c>
      <c r="CZ346" s="96">
        <v>0</v>
      </c>
      <c r="DA346" s="96">
        <v>0</v>
      </c>
      <c r="DB346" s="96">
        <v>0</v>
      </c>
      <c r="DC346" s="96">
        <v>0</v>
      </c>
      <c r="DD346" s="96">
        <v>0</v>
      </c>
      <c r="DE346" s="96">
        <v>3351947.02</v>
      </c>
      <c r="DF346" s="96">
        <v>0</v>
      </c>
      <c r="DG346" s="96">
        <v>0</v>
      </c>
      <c r="DH346" s="96">
        <v>0</v>
      </c>
      <c r="DI346" s="96">
        <v>0</v>
      </c>
      <c r="DJ346" s="96">
        <v>0</v>
      </c>
      <c r="DK346" s="96">
        <v>0</v>
      </c>
      <c r="DL346" s="96">
        <v>3351947.02</v>
      </c>
      <c r="DM346" s="96">
        <v>2849154.9669999997</v>
      </c>
      <c r="DN346" s="96">
        <v>0</v>
      </c>
      <c r="DO346" s="96">
        <v>0</v>
      </c>
      <c r="DP346" s="96">
        <v>0</v>
      </c>
      <c r="DQ346" s="96">
        <v>0</v>
      </c>
      <c r="DR346" s="96">
        <v>0</v>
      </c>
      <c r="DS346" s="96">
        <v>0</v>
      </c>
      <c r="DT346" s="96">
        <v>0</v>
      </c>
      <c r="DU346" s="96">
        <v>0</v>
      </c>
      <c r="DV346" s="96">
        <v>0</v>
      </c>
      <c r="DW346" s="96">
        <v>0</v>
      </c>
      <c r="DX346" s="96">
        <v>0</v>
      </c>
    </row>
    <row r="347" spans="1:128" x14ac:dyDescent="0.2">
      <c r="A347" s="96">
        <v>5460</v>
      </c>
      <c r="B347" s="96" t="s">
        <v>488</v>
      </c>
      <c r="C347" s="96">
        <v>2923</v>
      </c>
      <c r="D347" s="96">
        <v>2943</v>
      </c>
      <c r="E347" s="96">
        <v>5866</v>
      </c>
      <c r="F347" s="96">
        <v>2933</v>
      </c>
      <c r="G347" s="96">
        <v>77</v>
      </c>
      <c r="H347" s="96">
        <v>0</v>
      </c>
      <c r="I347" s="96">
        <v>3010</v>
      </c>
      <c r="J347" s="96">
        <v>31650429.449999999</v>
      </c>
      <c r="K347" s="96">
        <v>7699862</v>
      </c>
      <c r="L347" s="96">
        <v>19682426</v>
      </c>
      <c r="M347" s="96">
        <v>0</v>
      </c>
      <c r="N347" s="96">
        <v>0</v>
      </c>
      <c r="O347" s="96">
        <v>0</v>
      </c>
      <c r="P347" s="96">
        <v>0</v>
      </c>
      <c r="Q347" s="96">
        <v>0</v>
      </c>
      <c r="R347" s="96">
        <v>4268141.45</v>
      </c>
      <c r="S347" s="96">
        <v>31910429.449999999</v>
      </c>
      <c r="T347" s="96">
        <v>0</v>
      </c>
      <c r="U347" s="96">
        <v>0</v>
      </c>
      <c r="V347" s="96">
        <v>1599</v>
      </c>
      <c r="W347" s="96">
        <v>31908830.449999999</v>
      </c>
      <c r="X347" s="96">
        <v>4268141.45</v>
      </c>
      <c r="Y347" s="96">
        <v>0</v>
      </c>
      <c r="Z347" s="96">
        <v>27640689</v>
      </c>
      <c r="AA347" s="96">
        <v>1936294</v>
      </c>
      <c r="AB347" s="96">
        <v>0</v>
      </c>
      <c r="AC347" s="96">
        <v>1921267</v>
      </c>
      <c r="AD347" s="96">
        <v>0</v>
      </c>
      <c r="AE347" s="96">
        <v>0</v>
      </c>
      <c r="AF347" s="96">
        <v>15027</v>
      </c>
      <c r="AG347" s="96">
        <v>1932326.3</v>
      </c>
      <c r="AH347" s="96">
        <v>0</v>
      </c>
      <c r="AI347" s="96">
        <v>0</v>
      </c>
      <c r="AJ347" s="96">
        <v>0</v>
      </c>
      <c r="AK347" s="96">
        <v>1917299.3</v>
      </c>
      <c r="AL347" s="96">
        <v>29557988.300000001</v>
      </c>
      <c r="AM347" s="96">
        <v>0</v>
      </c>
      <c r="AN347" s="96">
        <v>0</v>
      </c>
      <c r="AO347" s="96">
        <v>29557988.300000001</v>
      </c>
      <c r="AP347" s="96">
        <v>29557988.300000001</v>
      </c>
      <c r="AQ347" s="96">
        <v>1000</v>
      </c>
      <c r="AR347" s="96">
        <v>3010000</v>
      </c>
      <c r="AS347" s="96">
        <v>3010000</v>
      </c>
      <c r="AT347" s="96">
        <v>9780</v>
      </c>
      <c r="AU347" s="96">
        <v>29437800</v>
      </c>
      <c r="AV347" s="96">
        <v>26427800</v>
      </c>
      <c r="AW347" s="96">
        <v>120188.30000000075</v>
      </c>
      <c r="AX347" s="96">
        <v>358855</v>
      </c>
      <c r="AY347" s="96">
        <v>1080154722</v>
      </c>
      <c r="AZ347" s="96">
        <v>1930000</v>
      </c>
      <c r="BA347" s="96">
        <v>5809300000</v>
      </c>
      <c r="BB347" s="96">
        <v>5.1813E-4</v>
      </c>
      <c r="BC347" s="96">
        <v>4729145278</v>
      </c>
      <c r="BD347" s="96">
        <v>2450312.04</v>
      </c>
      <c r="BE347" s="96">
        <v>1149452</v>
      </c>
      <c r="BF347" s="96">
        <v>3459850520</v>
      </c>
      <c r="BG347" s="96">
        <v>7.6384199999999999E-3</v>
      </c>
      <c r="BH347" s="96">
        <v>2379695798</v>
      </c>
      <c r="BI347" s="96">
        <v>18177115.98</v>
      </c>
      <c r="BJ347" s="96">
        <v>573449</v>
      </c>
      <c r="BK347" s="96">
        <v>1726081490</v>
      </c>
      <c r="BL347" s="96">
        <v>6.9629999999999996E-5</v>
      </c>
      <c r="BM347" s="96">
        <v>645926768</v>
      </c>
      <c r="BN347" s="96">
        <v>44975.88</v>
      </c>
      <c r="BO347" s="96">
        <v>20672403.899999999</v>
      </c>
      <c r="BP347" s="96">
        <v>0</v>
      </c>
      <c r="BQ347" s="96">
        <v>0</v>
      </c>
      <c r="BR347" s="96">
        <v>-288063</v>
      </c>
      <c r="BS347" s="96">
        <v>-242</v>
      </c>
      <c r="BT347" s="96">
        <v>0</v>
      </c>
      <c r="BU347" s="96">
        <v>20384099</v>
      </c>
      <c r="BV347" s="96">
        <v>0</v>
      </c>
      <c r="BW347" s="96">
        <v>0</v>
      </c>
      <c r="BX347" s="96">
        <v>0</v>
      </c>
      <c r="BY347" s="96">
        <v>0</v>
      </c>
      <c r="BZ347" s="96">
        <v>0</v>
      </c>
      <c r="CA347" s="96">
        <v>3</v>
      </c>
      <c r="CB347" s="96">
        <v>20384102</v>
      </c>
      <c r="CC347" s="96">
        <v>0</v>
      </c>
      <c r="CD347" s="96">
        <v>20384102</v>
      </c>
      <c r="CE347" s="96">
        <v>3010</v>
      </c>
      <c r="CF347" s="96">
        <v>0</v>
      </c>
      <c r="CG347" s="96">
        <v>3010</v>
      </c>
      <c r="CH347" s="96">
        <v>27640689</v>
      </c>
      <c r="CI347" s="96">
        <v>1917299.3</v>
      </c>
      <c r="CJ347" s="96">
        <v>0</v>
      </c>
      <c r="CK347" s="96">
        <v>29557988.300000001</v>
      </c>
      <c r="CL347" s="96">
        <v>9819.93</v>
      </c>
      <c r="CM347" s="96">
        <v>0</v>
      </c>
      <c r="CN347" s="96">
        <v>0</v>
      </c>
      <c r="CO347" s="96">
        <v>0</v>
      </c>
      <c r="CP347" s="96">
        <v>0</v>
      </c>
      <c r="CQ347" s="96">
        <v>0</v>
      </c>
      <c r="CR347" s="96">
        <v>0</v>
      </c>
      <c r="CS347" s="96">
        <v>0</v>
      </c>
      <c r="CT347" s="96">
        <v>0</v>
      </c>
      <c r="CU347" s="96">
        <v>6867.91</v>
      </c>
      <c r="CV347" s="96">
        <v>0</v>
      </c>
      <c r="CW347" s="96">
        <v>0</v>
      </c>
      <c r="CX347" s="96">
        <v>0</v>
      </c>
      <c r="CY347" s="96">
        <v>0</v>
      </c>
      <c r="CZ347" s="96">
        <v>0</v>
      </c>
      <c r="DA347" s="96">
        <v>0</v>
      </c>
      <c r="DB347" s="96">
        <v>0</v>
      </c>
      <c r="DC347" s="96">
        <v>0</v>
      </c>
      <c r="DD347" s="96">
        <v>0</v>
      </c>
      <c r="DE347" s="96">
        <v>19760395.420000002</v>
      </c>
      <c r="DF347" s="96">
        <v>0</v>
      </c>
      <c r="DG347" s="96">
        <v>0</v>
      </c>
      <c r="DH347" s="96">
        <v>0</v>
      </c>
      <c r="DI347" s="96">
        <v>0</v>
      </c>
      <c r="DJ347" s="96">
        <v>0</v>
      </c>
      <c r="DK347" s="96">
        <v>0</v>
      </c>
      <c r="DL347" s="96">
        <v>19760395.420000002</v>
      </c>
      <c r="DM347" s="96">
        <v>16796336.107000001</v>
      </c>
      <c r="DN347" s="96">
        <v>0</v>
      </c>
      <c r="DO347" s="96">
        <v>0</v>
      </c>
      <c r="DP347" s="96">
        <v>0</v>
      </c>
      <c r="DQ347" s="96">
        <v>0</v>
      </c>
      <c r="DR347" s="96">
        <v>0</v>
      </c>
      <c r="DS347" s="96">
        <v>0</v>
      </c>
      <c r="DT347" s="96">
        <v>0</v>
      </c>
      <c r="DU347" s="96">
        <v>0</v>
      </c>
      <c r="DV347" s="96">
        <v>0</v>
      </c>
      <c r="DW347" s="96">
        <v>0</v>
      </c>
      <c r="DX347" s="96">
        <v>0</v>
      </c>
    </row>
    <row r="348" spans="1:128" x14ac:dyDescent="0.2">
      <c r="A348" s="96">
        <v>5467</v>
      </c>
      <c r="B348" s="96" t="s">
        <v>489</v>
      </c>
      <c r="C348" s="96">
        <v>772</v>
      </c>
      <c r="D348" s="96">
        <v>764</v>
      </c>
      <c r="E348" s="96">
        <v>1536</v>
      </c>
      <c r="F348" s="96">
        <v>768</v>
      </c>
      <c r="G348" s="96">
        <v>17</v>
      </c>
      <c r="H348" s="96">
        <v>0.11</v>
      </c>
      <c r="I348" s="96">
        <v>788</v>
      </c>
      <c r="J348" s="96">
        <v>9860573.5</v>
      </c>
      <c r="K348" s="96">
        <v>2967706.5</v>
      </c>
      <c r="L348" s="96">
        <v>5883746</v>
      </c>
      <c r="M348" s="96">
        <v>0</v>
      </c>
      <c r="N348" s="96">
        <v>0</v>
      </c>
      <c r="O348" s="96">
        <v>0</v>
      </c>
      <c r="P348" s="96">
        <v>0</v>
      </c>
      <c r="Q348" s="96">
        <v>0</v>
      </c>
      <c r="R348" s="96">
        <v>1009121</v>
      </c>
      <c r="S348" s="96">
        <v>9605574</v>
      </c>
      <c r="T348" s="96">
        <v>0</v>
      </c>
      <c r="U348" s="96">
        <v>0</v>
      </c>
      <c r="V348" s="96">
        <v>0</v>
      </c>
      <c r="W348" s="96">
        <v>9605574</v>
      </c>
      <c r="X348" s="96">
        <v>1009121</v>
      </c>
      <c r="Y348" s="96">
        <v>0</v>
      </c>
      <c r="Z348" s="96">
        <v>8596453</v>
      </c>
      <c r="AA348" s="96">
        <v>135887.5</v>
      </c>
      <c r="AB348" s="96">
        <v>0</v>
      </c>
      <c r="AC348" s="96">
        <v>135887.5</v>
      </c>
      <c r="AD348" s="96">
        <v>0</v>
      </c>
      <c r="AE348" s="96">
        <v>0</v>
      </c>
      <c r="AF348" s="96">
        <v>0</v>
      </c>
      <c r="AG348" s="96">
        <v>137037.5</v>
      </c>
      <c r="AH348" s="96">
        <v>0</v>
      </c>
      <c r="AI348" s="96">
        <v>0</v>
      </c>
      <c r="AJ348" s="96">
        <v>0</v>
      </c>
      <c r="AK348" s="96">
        <v>137037.5</v>
      </c>
      <c r="AL348" s="96">
        <v>8733490.5</v>
      </c>
      <c r="AM348" s="96">
        <v>0</v>
      </c>
      <c r="AN348" s="96">
        <v>0</v>
      </c>
      <c r="AO348" s="96">
        <v>8733490.5</v>
      </c>
      <c r="AP348" s="96">
        <v>8733490.5</v>
      </c>
      <c r="AQ348" s="96">
        <v>1000</v>
      </c>
      <c r="AR348" s="96">
        <v>788000</v>
      </c>
      <c r="AS348" s="96">
        <v>788000</v>
      </c>
      <c r="AT348" s="96">
        <v>9780</v>
      </c>
      <c r="AU348" s="96">
        <v>7706640</v>
      </c>
      <c r="AV348" s="96">
        <v>6918640</v>
      </c>
      <c r="AW348" s="96">
        <v>1026850.5</v>
      </c>
      <c r="AX348" s="96">
        <v>345789</v>
      </c>
      <c r="AY348" s="96">
        <v>272481530</v>
      </c>
      <c r="AZ348" s="96">
        <v>1930000</v>
      </c>
      <c r="BA348" s="96">
        <v>1520840000</v>
      </c>
      <c r="BB348" s="96">
        <v>5.1813E-4</v>
      </c>
      <c r="BC348" s="96">
        <v>1248358470</v>
      </c>
      <c r="BD348" s="96">
        <v>646811.97</v>
      </c>
      <c r="BE348" s="96">
        <v>1149452</v>
      </c>
      <c r="BF348" s="96">
        <v>905768176</v>
      </c>
      <c r="BG348" s="96">
        <v>7.6384199999999999E-3</v>
      </c>
      <c r="BH348" s="96">
        <v>633286646</v>
      </c>
      <c r="BI348" s="96">
        <v>4837309.38</v>
      </c>
      <c r="BJ348" s="96">
        <v>573449</v>
      </c>
      <c r="BK348" s="96">
        <v>451877812</v>
      </c>
      <c r="BL348" s="96">
        <v>2.2724099999999999E-3</v>
      </c>
      <c r="BM348" s="96">
        <v>179396282</v>
      </c>
      <c r="BN348" s="96">
        <v>407661.91</v>
      </c>
      <c r="BO348" s="96">
        <v>5891783.2599999998</v>
      </c>
      <c r="BP348" s="96">
        <v>0</v>
      </c>
      <c r="BQ348" s="96">
        <v>0</v>
      </c>
      <c r="BR348" s="96">
        <v>-82100</v>
      </c>
      <c r="BS348" s="96">
        <v>-61</v>
      </c>
      <c r="BT348" s="96">
        <v>0</v>
      </c>
      <c r="BU348" s="96">
        <v>5809622</v>
      </c>
      <c r="BV348" s="96">
        <v>0</v>
      </c>
      <c r="BW348" s="96">
        <v>0</v>
      </c>
      <c r="BX348" s="96">
        <v>0</v>
      </c>
      <c r="BY348" s="96">
        <v>0</v>
      </c>
      <c r="BZ348" s="96">
        <v>0</v>
      </c>
      <c r="CA348" s="96">
        <v>1</v>
      </c>
      <c r="CB348" s="96">
        <v>5809623</v>
      </c>
      <c r="CC348" s="96">
        <v>0</v>
      </c>
      <c r="CD348" s="96">
        <v>5809623</v>
      </c>
      <c r="CE348" s="96">
        <v>788</v>
      </c>
      <c r="CF348" s="96">
        <v>0</v>
      </c>
      <c r="CG348" s="96">
        <v>788</v>
      </c>
      <c r="CH348" s="96">
        <v>8596453</v>
      </c>
      <c r="CI348" s="96">
        <v>137037.5</v>
      </c>
      <c r="CJ348" s="96">
        <v>0</v>
      </c>
      <c r="CK348" s="96">
        <v>8733490.5</v>
      </c>
      <c r="CL348" s="96">
        <v>11083.11</v>
      </c>
      <c r="CM348" s="96">
        <v>0</v>
      </c>
      <c r="CN348" s="96">
        <v>0</v>
      </c>
      <c r="CO348" s="96">
        <v>0</v>
      </c>
      <c r="CP348" s="96">
        <v>0</v>
      </c>
      <c r="CQ348" s="96">
        <v>0</v>
      </c>
      <c r="CR348" s="96">
        <v>0</v>
      </c>
      <c r="CS348" s="96">
        <v>0</v>
      </c>
      <c r="CT348" s="96">
        <v>0</v>
      </c>
      <c r="CU348" s="96">
        <v>7476.88</v>
      </c>
      <c r="CV348" s="96">
        <v>0</v>
      </c>
      <c r="CW348" s="96">
        <v>0</v>
      </c>
      <c r="CX348" s="96">
        <v>0</v>
      </c>
      <c r="CY348" s="96">
        <v>0</v>
      </c>
      <c r="CZ348" s="96">
        <v>0</v>
      </c>
      <c r="DA348" s="96">
        <v>0</v>
      </c>
      <c r="DB348" s="96">
        <v>0</v>
      </c>
      <c r="DC348" s="96">
        <v>0</v>
      </c>
      <c r="DD348" s="96">
        <v>0</v>
      </c>
      <c r="DE348" s="96">
        <v>5964289.4400000004</v>
      </c>
      <c r="DF348" s="96">
        <v>0</v>
      </c>
      <c r="DG348" s="96">
        <v>0</v>
      </c>
      <c r="DH348" s="96">
        <v>0</v>
      </c>
      <c r="DI348" s="96">
        <v>0</v>
      </c>
      <c r="DJ348" s="96">
        <v>0</v>
      </c>
      <c r="DK348" s="96">
        <v>0</v>
      </c>
      <c r="DL348" s="96">
        <v>5964289.4400000004</v>
      </c>
      <c r="DM348" s="96">
        <v>5069646.0240000002</v>
      </c>
      <c r="DN348" s="96">
        <v>0</v>
      </c>
      <c r="DO348" s="96">
        <v>0</v>
      </c>
      <c r="DP348" s="96">
        <v>0</v>
      </c>
      <c r="DQ348" s="96">
        <v>0</v>
      </c>
      <c r="DR348" s="96">
        <v>0</v>
      </c>
      <c r="DS348" s="96">
        <v>0</v>
      </c>
      <c r="DT348" s="96">
        <v>0</v>
      </c>
      <c r="DU348" s="96">
        <v>0</v>
      </c>
      <c r="DV348" s="96">
        <v>0</v>
      </c>
      <c r="DW348" s="96">
        <v>3</v>
      </c>
      <c r="DX348" s="96">
        <v>0</v>
      </c>
    </row>
    <row r="349" spans="1:128" x14ac:dyDescent="0.2">
      <c r="A349" s="96">
        <v>5474</v>
      </c>
      <c r="B349" s="96" t="s">
        <v>490</v>
      </c>
      <c r="C349" s="96">
        <v>1287</v>
      </c>
      <c r="D349" s="96">
        <v>1275</v>
      </c>
      <c r="E349" s="96">
        <v>2562</v>
      </c>
      <c r="F349" s="96">
        <v>1281</v>
      </c>
      <c r="G349" s="96">
        <v>5</v>
      </c>
      <c r="H349" s="96">
        <v>0.3</v>
      </c>
      <c r="I349" s="96">
        <v>1286</v>
      </c>
      <c r="J349" s="96">
        <v>14551544</v>
      </c>
      <c r="K349" s="96">
        <v>11864438</v>
      </c>
      <c r="L349" s="96">
        <v>621316</v>
      </c>
      <c r="M349" s="96">
        <v>0</v>
      </c>
      <c r="N349" s="96">
        <v>0</v>
      </c>
      <c r="O349" s="96">
        <v>0</v>
      </c>
      <c r="P349" s="96">
        <v>0</v>
      </c>
      <c r="Q349" s="96">
        <v>0</v>
      </c>
      <c r="R349" s="96">
        <v>2065790</v>
      </c>
      <c r="S349" s="96">
        <v>14685810</v>
      </c>
      <c r="T349" s="96">
        <v>0</v>
      </c>
      <c r="U349" s="96">
        <v>0</v>
      </c>
      <c r="V349" s="96">
        <v>0</v>
      </c>
      <c r="W349" s="96">
        <v>14685810</v>
      </c>
      <c r="X349" s="96">
        <v>2065790</v>
      </c>
      <c r="Y349" s="96">
        <v>0</v>
      </c>
      <c r="Z349" s="96">
        <v>12620020</v>
      </c>
      <c r="AA349" s="96">
        <v>3364871</v>
      </c>
      <c r="AB349" s="96">
        <v>0</v>
      </c>
      <c r="AC349" s="96">
        <v>3357871</v>
      </c>
      <c r="AD349" s="96">
        <v>0</v>
      </c>
      <c r="AE349" s="96">
        <v>0</v>
      </c>
      <c r="AF349" s="96">
        <v>7000</v>
      </c>
      <c r="AG349" s="96">
        <v>2808446.88</v>
      </c>
      <c r="AH349" s="96">
        <v>0</v>
      </c>
      <c r="AI349" s="96">
        <v>0</v>
      </c>
      <c r="AJ349" s="96">
        <v>0</v>
      </c>
      <c r="AK349" s="96">
        <v>2801446.88</v>
      </c>
      <c r="AL349" s="96">
        <v>15421466.879999999</v>
      </c>
      <c r="AM349" s="96">
        <v>0</v>
      </c>
      <c r="AN349" s="96">
        <v>0</v>
      </c>
      <c r="AO349" s="96">
        <v>15421466.879999999</v>
      </c>
      <c r="AP349" s="96">
        <v>15421466.879999999</v>
      </c>
      <c r="AQ349" s="96">
        <v>1000</v>
      </c>
      <c r="AR349" s="96">
        <v>1286000</v>
      </c>
      <c r="AS349" s="96">
        <v>1286000</v>
      </c>
      <c r="AT349" s="96">
        <v>9780</v>
      </c>
      <c r="AU349" s="96">
        <v>12577080</v>
      </c>
      <c r="AV349" s="96">
        <v>11291080</v>
      </c>
      <c r="AW349" s="96">
        <v>2844386.879999999</v>
      </c>
      <c r="AX349" s="96">
        <v>1205234</v>
      </c>
      <c r="AY349" s="96">
        <v>1549930674</v>
      </c>
      <c r="AZ349" s="96">
        <v>1930000</v>
      </c>
      <c r="BA349" s="96">
        <v>2481980000</v>
      </c>
      <c r="BB349" s="96">
        <v>5.1813E-4</v>
      </c>
      <c r="BC349" s="96">
        <v>932049326</v>
      </c>
      <c r="BD349" s="96">
        <v>482922.72</v>
      </c>
      <c r="BE349" s="96">
        <v>1149452</v>
      </c>
      <c r="BF349" s="96">
        <v>1478195272</v>
      </c>
      <c r="BG349" s="96">
        <v>7.6384199999999999E-3</v>
      </c>
      <c r="BH349" s="96">
        <v>-71735402</v>
      </c>
      <c r="BI349" s="96">
        <v>-547945.13</v>
      </c>
      <c r="BJ349" s="96">
        <v>573449</v>
      </c>
      <c r="BK349" s="96">
        <v>737455414</v>
      </c>
      <c r="BL349" s="96">
        <v>3.85703E-3</v>
      </c>
      <c r="BM349" s="96">
        <v>-812475260</v>
      </c>
      <c r="BN349" s="96">
        <v>-3133741.45</v>
      </c>
      <c r="BO349" s="96">
        <v>482922.72</v>
      </c>
      <c r="BP349" s="96">
        <v>0</v>
      </c>
      <c r="BQ349" s="96">
        <v>0</v>
      </c>
      <c r="BR349" s="96">
        <v>-6729</v>
      </c>
      <c r="BS349" s="96">
        <v>0</v>
      </c>
      <c r="BT349" s="96">
        <v>0</v>
      </c>
      <c r="BU349" s="96">
        <v>476194</v>
      </c>
      <c r="BV349" s="96">
        <v>0</v>
      </c>
      <c r="BW349" s="96">
        <v>0</v>
      </c>
      <c r="BX349" s="96">
        <v>0</v>
      </c>
      <c r="BY349" s="96">
        <v>0</v>
      </c>
      <c r="BZ349" s="96">
        <v>0</v>
      </c>
      <c r="CA349" s="96">
        <v>0</v>
      </c>
      <c r="CB349" s="96">
        <v>476194</v>
      </c>
      <c r="CC349" s="96">
        <v>0</v>
      </c>
      <c r="CD349" s="96">
        <v>476194</v>
      </c>
      <c r="CE349" s="96">
        <v>1286</v>
      </c>
      <c r="CF349" s="96">
        <v>0</v>
      </c>
      <c r="CG349" s="96">
        <v>1286</v>
      </c>
      <c r="CH349" s="96">
        <v>12620020</v>
      </c>
      <c r="CI349" s="96">
        <v>2801446.88</v>
      </c>
      <c r="CJ349" s="96">
        <v>0</v>
      </c>
      <c r="CK349" s="96">
        <v>15421466.879999999</v>
      </c>
      <c r="CL349" s="96">
        <v>11991.81</v>
      </c>
      <c r="CM349" s="96">
        <v>0</v>
      </c>
      <c r="CN349" s="96">
        <v>0</v>
      </c>
      <c r="CO349" s="96">
        <v>0</v>
      </c>
      <c r="CP349" s="96">
        <v>0</v>
      </c>
      <c r="CQ349" s="96">
        <v>0</v>
      </c>
      <c r="CR349" s="96">
        <v>0</v>
      </c>
      <c r="CS349" s="96">
        <v>0</v>
      </c>
      <c r="CT349" s="96">
        <v>0</v>
      </c>
      <c r="CU349" s="96">
        <v>375.52</v>
      </c>
      <c r="CV349" s="96">
        <v>0</v>
      </c>
      <c r="CW349" s="96">
        <v>0</v>
      </c>
      <c r="CX349" s="96">
        <v>0</v>
      </c>
      <c r="CY349" s="96">
        <v>0</v>
      </c>
      <c r="CZ349" s="96">
        <v>0</v>
      </c>
      <c r="DA349" s="96">
        <v>0</v>
      </c>
      <c r="DB349" s="96">
        <v>0</v>
      </c>
      <c r="DC349" s="96">
        <v>0</v>
      </c>
      <c r="DD349" s="96">
        <v>0</v>
      </c>
      <c r="DE349" s="96">
        <v>538170.81000000006</v>
      </c>
      <c r="DF349" s="96">
        <v>0</v>
      </c>
      <c r="DG349" s="96">
        <v>0</v>
      </c>
      <c r="DH349" s="96">
        <v>0</v>
      </c>
      <c r="DI349" s="96">
        <v>0</v>
      </c>
      <c r="DJ349" s="96">
        <v>0</v>
      </c>
      <c r="DK349" s="96">
        <v>0</v>
      </c>
      <c r="DL349" s="96">
        <v>538170.81000000006</v>
      </c>
      <c r="DM349" s="96">
        <v>457445.18850000005</v>
      </c>
      <c r="DN349" s="96">
        <v>0</v>
      </c>
      <c r="DO349" s="96">
        <v>0</v>
      </c>
      <c r="DP349" s="96">
        <v>0</v>
      </c>
      <c r="DQ349" s="96">
        <v>0</v>
      </c>
      <c r="DR349" s="96">
        <v>0</v>
      </c>
      <c r="DS349" s="96">
        <v>0</v>
      </c>
      <c r="DT349" s="96">
        <v>0</v>
      </c>
      <c r="DU349" s="96">
        <v>0</v>
      </c>
      <c r="DV349" s="96">
        <v>0</v>
      </c>
      <c r="DW349" s="96">
        <v>0</v>
      </c>
      <c r="DX349" s="96">
        <v>0</v>
      </c>
    </row>
    <row r="350" spans="1:128" x14ac:dyDescent="0.2">
      <c r="A350" s="96">
        <v>5586</v>
      </c>
      <c r="B350" s="96" t="s">
        <v>491</v>
      </c>
      <c r="C350" s="96">
        <v>767</v>
      </c>
      <c r="D350" s="96">
        <v>765</v>
      </c>
      <c r="E350" s="96">
        <v>1532</v>
      </c>
      <c r="F350" s="96">
        <v>766</v>
      </c>
      <c r="G350" s="96">
        <v>11</v>
      </c>
      <c r="H350" s="96">
        <v>0</v>
      </c>
      <c r="I350" s="96">
        <v>778</v>
      </c>
      <c r="J350" s="96">
        <v>9530505</v>
      </c>
      <c r="K350" s="96">
        <v>2914393</v>
      </c>
      <c r="L350" s="96">
        <v>5270377</v>
      </c>
      <c r="M350" s="96">
        <v>0</v>
      </c>
      <c r="N350" s="96">
        <v>0</v>
      </c>
      <c r="O350" s="96">
        <v>0</v>
      </c>
      <c r="P350" s="96">
        <v>0</v>
      </c>
      <c r="Q350" s="96">
        <v>0</v>
      </c>
      <c r="R350" s="96">
        <v>1345735</v>
      </c>
      <c r="S350" s="96">
        <v>9119294</v>
      </c>
      <c r="T350" s="96">
        <v>0</v>
      </c>
      <c r="U350" s="96">
        <v>0</v>
      </c>
      <c r="V350" s="96">
        <v>0</v>
      </c>
      <c r="W350" s="96">
        <v>9119294</v>
      </c>
      <c r="X350" s="96">
        <v>1345735</v>
      </c>
      <c r="Y350" s="96">
        <v>0</v>
      </c>
      <c r="Z350" s="96">
        <v>7773559</v>
      </c>
      <c r="AA350" s="96">
        <v>0</v>
      </c>
      <c r="AB350" s="96">
        <v>0</v>
      </c>
      <c r="AC350" s="96">
        <v>0</v>
      </c>
      <c r="AD350" s="96">
        <v>0</v>
      </c>
      <c r="AE350" s="96">
        <v>0</v>
      </c>
      <c r="AF350" s="96">
        <v>0</v>
      </c>
      <c r="AG350" s="96">
        <v>0</v>
      </c>
      <c r="AH350" s="96">
        <v>0</v>
      </c>
      <c r="AI350" s="96">
        <v>0</v>
      </c>
      <c r="AJ350" s="96">
        <v>0</v>
      </c>
      <c r="AK350" s="96">
        <v>0</v>
      </c>
      <c r="AL350" s="96">
        <v>7773559</v>
      </c>
      <c r="AM350" s="96">
        <v>0</v>
      </c>
      <c r="AN350" s="96">
        <v>0</v>
      </c>
      <c r="AO350" s="96">
        <v>7773559</v>
      </c>
      <c r="AP350" s="96">
        <v>7773559</v>
      </c>
      <c r="AQ350" s="96">
        <v>1000</v>
      </c>
      <c r="AR350" s="96">
        <v>778000</v>
      </c>
      <c r="AS350" s="96">
        <v>778000</v>
      </c>
      <c r="AT350" s="96">
        <v>9780</v>
      </c>
      <c r="AU350" s="96">
        <v>7608840</v>
      </c>
      <c r="AV350" s="96">
        <v>6830840</v>
      </c>
      <c r="AW350" s="96">
        <v>164719</v>
      </c>
      <c r="AX350" s="96">
        <v>361894</v>
      </c>
      <c r="AY350" s="96">
        <v>281553460</v>
      </c>
      <c r="AZ350" s="96">
        <v>1930000</v>
      </c>
      <c r="BA350" s="96">
        <v>1501540000</v>
      </c>
      <c r="BB350" s="96">
        <v>5.1813E-4</v>
      </c>
      <c r="BC350" s="96">
        <v>1219986540</v>
      </c>
      <c r="BD350" s="96">
        <v>632111.63</v>
      </c>
      <c r="BE350" s="96">
        <v>1149452</v>
      </c>
      <c r="BF350" s="96">
        <v>894273656</v>
      </c>
      <c r="BG350" s="96">
        <v>7.6384199999999999E-3</v>
      </c>
      <c r="BH350" s="96">
        <v>612720196</v>
      </c>
      <c r="BI350" s="96">
        <v>4680214.2</v>
      </c>
      <c r="BJ350" s="96">
        <v>573449</v>
      </c>
      <c r="BK350" s="96">
        <v>446143322</v>
      </c>
      <c r="BL350" s="96">
        <v>3.6921000000000002E-4</v>
      </c>
      <c r="BM350" s="96">
        <v>164589862</v>
      </c>
      <c r="BN350" s="96">
        <v>60768.22</v>
      </c>
      <c r="BO350" s="96">
        <v>5373094.0499999998</v>
      </c>
      <c r="BP350" s="96">
        <v>0</v>
      </c>
      <c r="BQ350" s="96">
        <v>0</v>
      </c>
      <c r="BR350" s="96">
        <v>-74872</v>
      </c>
      <c r="BS350" s="96">
        <v>-63</v>
      </c>
      <c r="BT350" s="96">
        <v>0</v>
      </c>
      <c r="BU350" s="96">
        <v>5298159</v>
      </c>
      <c r="BV350" s="96">
        <v>0</v>
      </c>
      <c r="BW350" s="96">
        <v>0</v>
      </c>
      <c r="BX350" s="96">
        <v>0</v>
      </c>
      <c r="BY350" s="96">
        <v>0</v>
      </c>
      <c r="BZ350" s="96">
        <v>0</v>
      </c>
      <c r="CA350" s="96">
        <v>1</v>
      </c>
      <c r="CB350" s="96">
        <v>5298160</v>
      </c>
      <c r="CC350" s="96">
        <v>0</v>
      </c>
      <c r="CD350" s="96">
        <v>5298160</v>
      </c>
      <c r="CE350" s="96">
        <v>778</v>
      </c>
      <c r="CF350" s="96">
        <v>0</v>
      </c>
      <c r="CG350" s="96">
        <v>778</v>
      </c>
      <c r="CH350" s="96">
        <v>7773559</v>
      </c>
      <c r="CI350" s="96">
        <v>0</v>
      </c>
      <c r="CJ350" s="96">
        <v>0</v>
      </c>
      <c r="CK350" s="96">
        <v>7773559</v>
      </c>
      <c r="CL350" s="96">
        <v>9991.7199999999993</v>
      </c>
      <c r="CM350" s="96">
        <v>0</v>
      </c>
      <c r="CN350" s="96">
        <v>0</v>
      </c>
      <c r="CO350" s="96">
        <v>0</v>
      </c>
      <c r="CP350" s="96">
        <v>0</v>
      </c>
      <c r="CQ350" s="96">
        <v>0</v>
      </c>
      <c r="CR350" s="96">
        <v>0</v>
      </c>
      <c r="CS350" s="96">
        <v>0</v>
      </c>
      <c r="CT350" s="96">
        <v>0</v>
      </c>
      <c r="CU350" s="96">
        <v>6906.29</v>
      </c>
      <c r="CV350" s="96">
        <v>0</v>
      </c>
      <c r="CW350" s="96">
        <v>0</v>
      </c>
      <c r="CX350" s="96">
        <v>0</v>
      </c>
      <c r="CY350" s="96">
        <v>0</v>
      </c>
      <c r="CZ350" s="96">
        <v>0</v>
      </c>
      <c r="DA350" s="96">
        <v>0</v>
      </c>
      <c r="DB350" s="96">
        <v>0</v>
      </c>
      <c r="DC350" s="96">
        <v>0</v>
      </c>
      <c r="DD350" s="96">
        <v>0</v>
      </c>
      <c r="DE350" s="96">
        <v>5342483.21</v>
      </c>
      <c r="DF350" s="96">
        <v>0</v>
      </c>
      <c r="DG350" s="96">
        <v>0</v>
      </c>
      <c r="DH350" s="96">
        <v>0</v>
      </c>
      <c r="DI350" s="96">
        <v>0</v>
      </c>
      <c r="DJ350" s="96">
        <v>0</v>
      </c>
      <c r="DK350" s="96">
        <v>0</v>
      </c>
      <c r="DL350" s="96">
        <v>5342483.21</v>
      </c>
      <c r="DM350" s="96">
        <v>4541110.7285000002</v>
      </c>
      <c r="DN350" s="96">
        <v>0</v>
      </c>
      <c r="DO350" s="96">
        <v>0</v>
      </c>
      <c r="DP350" s="96">
        <v>0</v>
      </c>
      <c r="DQ350" s="96">
        <v>0</v>
      </c>
      <c r="DR350" s="96">
        <v>0</v>
      </c>
      <c r="DS350" s="96">
        <v>0</v>
      </c>
      <c r="DT350" s="96">
        <v>0</v>
      </c>
      <c r="DU350" s="96">
        <v>0</v>
      </c>
      <c r="DV350" s="96">
        <v>0.5</v>
      </c>
      <c r="DW350" s="96">
        <v>0</v>
      </c>
      <c r="DX350" s="96">
        <v>0</v>
      </c>
    </row>
    <row r="351" spans="1:128" x14ac:dyDescent="0.2">
      <c r="A351" s="96">
        <v>5593</v>
      </c>
      <c r="B351" s="96" t="s">
        <v>492</v>
      </c>
      <c r="C351" s="96">
        <v>1071</v>
      </c>
      <c r="D351" s="96">
        <v>1064</v>
      </c>
      <c r="E351" s="96">
        <v>2135</v>
      </c>
      <c r="F351" s="96">
        <v>1068</v>
      </c>
      <c r="G351" s="96">
        <v>56</v>
      </c>
      <c r="H351" s="96">
        <v>0</v>
      </c>
      <c r="I351" s="96">
        <v>1129</v>
      </c>
      <c r="J351" s="96">
        <v>11957163</v>
      </c>
      <c r="K351" s="96">
        <v>2885000</v>
      </c>
      <c r="L351" s="96">
        <v>7319635</v>
      </c>
      <c r="M351" s="96">
        <v>0</v>
      </c>
      <c r="N351" s="96">
        <v>0</v>
      </c>
      <c r="O351" s="96">
        <v>0</v>
      </c>
      <c r="P351" s="96">
        <v>0</v>
      </c>
      <c r="Q351" s="96">
        <v>0</v>
      </c>
      <c r="R351" s="96">
        <v>1752528</v>
      </c>
      <c r="S351" s="96">
        <v>11890537</v>
      </c>
      <c r="T351" s="96">
        <v>0</v>
      </c>
      <c r="U351" s="96">
        <v>0</v>
      </c>
      <c r="V351" s="96">
        <v>0</v>
      </c>
      <c r="W351" s="96">
        <v>11890537</v>
      </c>
      <c r="X351" s="96">
        <v>1752528</v>
      </c>
      <c r="Y351" s="96">
        <v>0</v>
      </c>
      <c r="Z351" s="96">
        <v>10138009</v>
      </c>
      <c r="AA351" s="96">
        <v>0</v>
      </c>
      <c r="AB351" s="96">
        <v>0</v>
      </c>
      <c r="AC351" s="96">
        <v>0</v>
      </c>
      <c r="AD351" s="96">
        <v>0</v>
      </c>
      <c r="AE351" s="96">
        <v>0</v>
      </c>
      <c r="AF351" s="96">
        <v>0</v>
      </c>
      <c r="AG351" s="96">
        <v>0</v>
      </c>
      <c r="AH351" s="96">
        <v>0</v>
      </c>
      <c r="AI351" s="96">
        <v>0</v>
      </c>
      <c r="AJ351" s="96">
        <v>0</v>
      </c>
      <c r="AK351" s="96">
        <v>0</v>
      </c>
      <c r="AL351" s="96">
        <v>10138009</v>
      </c>
      <c r="AM351" s="96">
        <v>0</v>
      </c>
      <c r="AN351" s="96">
        <v>0</v>
      </c>
      <c r="AO351" s="96">
        <v>10138009</v>
      </c>
      <c r="AP351" s="96">
        <v>10138009</v>
      </c>
      <c r="AQ351" s="96">
        <v>1000</v>
      </c>
      <c r="AR351" s="96">
        <v>1129000</v>
      </c>
      <c r="AS351" s="96">
        <v>1129000</v>
      </c>
      <c r="AT351" s="96">
        <v>9780</v>
      </c>
      <c r="AU351" s="96">
        <v>11041620</v>
      </c>
      <c r="AV351" s="96">
        <v>9009009</v>
      </c>
      <c r="AW351" s="96">
        <v>0</v>
      </c>
      <c r="AX351" s="96">
        <v>307817</v>
      </c>
      <c r="AY351" s="96">
        <v>347525264</v>
      </c>
      <c r="AZ351" s="96">
        <v>1930000</v>
      </c>
      <c r="BA351" s="96">
        <v>2178970000</v>
      </c>
      <c r="BB351" s="96">
        <v>5.1813E-4</v>
      </c>
      <c r="BC351" s="96">
        <v>1831444736</v>
      </c>
      <c r="BD351" s="96">
        <v>948926.46</v>
      </c>
      <c r="BE351" s="96">
        <v>1149452</v>
      </c>
      <c r="BF351" s="96">
        <v>1297731308</v>
      </c>
      <c r="BG351" s="96">
        <v>6.9421200000000004E-3</v>
      </c>
      <c r="BH351" s="96">
        <v>950206044</v>
      </c>
      <c r="BI351" s="96">
        <v>6596444.3799999999</v>
      </c>
      <c r="BJ351" s="96">
        <v>573449</v>
      </c>
      <c r="BK351" s="96">
        <v>647423921</v>
      </c>
      <c r="BL351" s="96">
        <v>0</v>
      </c>
      <c r="BM351" s="96">
        <v>299898657</v>
      </c>
      <c r="BN351" s="96">
        <v>0</v>
      </c>
      <c r="BO351" s="96">
        <v>7545370.8399999999</v>
      </c>
      <c r="BP351" s="96">
        <v>0</v>
      </c>
      <c r="BQ351" s="96">
        <v>0</v>
      </c>
      <c r="BR351" s="96">
        <v>-105142</v>
      </c>
      <c r="BS351" s="96">
        <v>219</v>
      </c>
      <c r="BT351" s="96">
        <v>0</v>
      </c>
      <c r="BU351" s="96">
        <v>7440448</v>
      </c>
      <c r="BV351" s="96">
        <v>0</v>
      </c>
      <c r="BW351" s="96">
        <v>0</v>
      </c>
      <c r="BX351" s="96">
        <v>0</v>
      </c>
      <c r="BY351" s="96">
        <v>0</v>
      </c>
      <c r="BZ351" s="96">
        <v>0</v>
      </c>
      <c r="CA351" s="96">
        <v>-3</v>
      </c>
      <c r="CB351" s="96">
        <v>7440445</v>
      </c>
      <c r="CC351" s="96">
        <v>0</v>
      </c>
      <c r="CD351" s="96">
        <v>7440445</v>
      </c>
      <c r="CE351" s="96">
        <v>1129</v>
      </c>
      <c r="CF351" s="96">
        <v>0</v>
      </c>
      <c r="CG351" s="96">
        <v>1129</v>
      </c>
      <c r="CH351" s="96">
        <v>10138009</v>
      </c>
      <c r="CI351" s="96">
        <v>0</v>
      </c>
      <c r="CJ351" s="96">
        <v>0</v>
      </c>
      <c r="CK351" s="96">
        <v>10138009</v>
      </c>
      <c r="CL351" s="96">
        <v>8979.64</v>
      </c>
      <c r="CM351" s="96">
        <v>0</v>
      </c>
      <c r="CN351" s="96">
        <v>0</v>
      </c>
      <c r="CO351" s="96">
        <v>0</v>
      </c>
      <c r="CP351" s="96">
        <v>0</v>
      </c>
      <c r="CQ351" s="96">
        <v>0</v>
      </c>
      <c r="CR351" s="96">
        <v>0</v>
      </c>
      <c r="CS351" s="96">
        <v>0</v>
      </c>
      <c r="CT351" s="96">
        <v>0</v>
      </c>
      <c r="CU351" s="96">
        <v>6683.23</v>
      </c>
      <c r="CV351" s="96">
        <v>0</v>
      </c>
      <c r="CW351" s="96">
        <v>0</v>
      </c>
      <c r="CX351" s="96">
        <v>0</v>
      </c>
      <c r="CY351" s="96">
        <v>0</v>
      </c>
      <c r="CZ351" s="96">
        <v>0</v>
      </c>
      <c r="DA351" s="96">
        <v>0</v>
      </c>
      <c r="DB351" s="96">
        <v>0</v>
      </c>
      <c r="DC351" s="96">
        <v>0</v>
      </c>
      <c r="DD351" s="96">
        <v>0</v>
      </c>
      <c r="DE351" s="96">
        <v>7349525.7000000002</v>
      </c>
      <c r="DF351" s="96">
        <v>0</v>
      </c>
      <c r="DG351" s="96">
        <v>0</v>
      </c>
      <c r="DH351" s="96">
        <v>0</v>
      </c>
      <c r="DI351" s="96">
        <v>0</v>
      </c>
      <c r="DJ351" s="96">
        <v>0</v>
      </c>
      <c r="DK351" s="96">
        <v>0</v>
      </c>
      <c r="DL351" s="96">
        <v>7349525.7000000002</v>
      </c>
      <c r="DM351" s="96">
        <v>6247096.8449999997</v>
      </c>
      <c r="DN351" s="96">
        <v>0</v>
      </c>
      <c r="DO351" s="96">
        <v>0</v>
      </c>
      <c r="DP351" s="96">
        <v>0</v>
      </c>
      <c r="DQ351" s="96">
        <v>0</v>
      </c>
      <c r="DR351" s="96">
        <v>0</v>
      </c>
      <c r="DS351" s="96">
        <v>0</v>
      </c>
      <c r="DT351" s="96">
        <v>0</v>
      </c>
      <c r="DU351" s="96">
        <v>0</v>
      </c>
      <c r="DV351" s="96">
        <v>0</v>
      </c>
      <c r="DW351" s="96">
        <v>5</v>
      </c>
      <c r="DX351" s="96">
        <v>0</v>
      </c>
    </row>
    <row r="352" spans="1:128" x14ac:dyDescent="0.2">
      <c r="A352" s="96">
        <v>5607</v>
      </c>
      <c r="B352" s="96" t="s">
        <v>493</v>
      </c>
      <c r="C352" s="96">
        <v>7208</v>
      </c>
      <c r="D352" s="96">
        <v>7216</v>
      </c>
      <c r="E352" s="96">
        <v>14424</v>
      </c>
      <c r="F352" s="96">
        <v>7212</v>
      </c>
      <c r="G352" s="96">
        <v>195</v>
      </c>
      <c r="H352" s="96">
        <v>1.96</v>
      </c>
      <c r="I352" s="96">
        <v>7454</v>
      </c>
      <c r="J352" s="96">
        <v>77162284</v>
      </c>
      <c r="K352" s="96">
        <v>33262493</v>
      </c>
      <c r="L352" s="96">
        <v>37121996</v>
      </c>
      <c r="M352" s="96">
        <v>0</v>
      </c>
      <c r="N352" s="96">
        <v>0</v>
      </c>
      <c r="O352" s="96">
        <v>0</v>
      </c>
      <c r="P352" s="96">
        <v>0</v>
      </c>
      <c r="Q352" s="96">
        <v>0</v>
      </c>
      <c r="R352" s="96">
        <v>6777795</v>
      </c>
      <c r="S352" s="96">
        <v>77812284</v>
      </c>
      <c r="T352" s="96">
        <v>0</v>
      </c>
      <c r="U352" s="96">
        <v>0</v>
      </c>
      <c r="V352" s="96">
        <v>30000</v>
      </c>
      <c r="W352" s="96">
        <v>77782284</v>
      </c>
      <c r="X352" s="96">
        <v>6777795</v>
      </c>
      <c r="Y352" s="96">
        <v>0</v>
      </c>
      <c r="Z352" s="96">
        <v>71004489</v>
      </c>
      <c r="AA352" s="96">
        <v>828225</v>
      </c>
      <c r="AB352" s="96">
        <v>0</v>
      </c>
      <c r="AC352" s="96">
        <v>828225</v>
      </c>
      <c r="AD352" s="96">
        <v>0</v>
      </c>
      <c r="AE352" s="96">
        <v>0</v>
      </c>
      <c r="AF352" s="96">
        <v>0</v>
      </c>
      <c r="AG352" s="96">
        <v>838575</v>
      </c>
      <c r="AH352" s="96">
        <v>0</v>
      </c>
      <c r="AI352" s="96">
        <v>0</v>
      </c>
      <c r="AJ352" s="96">
        <v>0</v>
      </c>
      <c r="AK352" s="96">
        <v>838575</v>
      </c>
      <c r="AL352" s="96">
        <v>71843064</v>
      </c>
      <c r="AM352" s="96">
        <v>0</v>
      </c>
      <c r="AN352" s="96">
        <v>0</v>
      </c>
      <c r="AO352" s="96">
        <v>71843064</v>
      </c>
      <c r="AP352" s="96">
        <v>71843064</v>
      </c>
      <c r="AQ352" s="96">
        <v>1000</v>
      </c>
      <c r="AR352" s="96">
        <v>7454000</v>
      </c>
      <c r="AS352" s="96">
        <v>7454000</v>
      </c>
      <c r="AT352" s="96">
        <v>9780</v>
      </c>
      <c r="AU352" s="96">
        <v>72900120</v>
      </c>
      <c r="AV352" s="96">
        <v>64389064</v>
      </c>
      <c r="AW352" s="96">
        <v>0</v>
      </c>
      <c r="AX352" s="96">
        <v>564943</v>
      </c>
      <c r="AY352" s="96">
        <v>4211087103</v>
      </c>
      <c r="AZ352" s="96">
        <v>1930000</v>
      </c>
      <c r="BA352" s="96">
        <v>14386220000</v>
      </c>
      <c r="BB352" s="96">
        <v>5.1813E-4</v>
      </c>
      <c r="BC352" s="96">
        <v>10175132897</v>
      </c>
      <c r="BD352" s="96">
        <v>5272041.6100000003</v>
      </c>
      <c r="BE352" s="96">
        <v>1149452</v>
      </c>
      <c r="BF352" s="96">
        <v>8568015208</v>
      </c>
      <c r="BG352" s="96">
        <v>7.5150499999999997E-3</v>
      </c>
      <c r="BH352" s="96">
        <v>4356928105</v>
      </c>
      <c r="BI352" s="96">
        <v>32742532.559999999</v>
      </c>
      <c r="BJ352" s="96">
        <v>573449</v>
      </c>
      <c r="BK352" s="96">
        <v>4274488846</v>
      </c>
      <c r="BL352" s="96">
        <v>0</v>
      </c>
      <c r="BM352" s="96">
        <v>63401743</v>
      </c>
      <c r="BN352" s="96">
        <v>0</v>
      </c>
      <c r="BO352" s="96">
        <v>38014574.170000002</v>
      </c>
      <c r="BP352" s="96">
        <v>0</v>
      </c>
      <c r="BQ352" s="96">
        <v>0</v>
      </c>
      <c r="BR352" s="96">
        <v>-529720</v>
      </c>
      <c r="BS352" s="96">
        <v>-949</v>
      </c>
      <c r="BT352" s="96">
        <v>0</v>
      </c>
      <c r="BU352" s="96">
        <v>37483905</v>
      </c>
      <c r="BV352" s="96">
        <v>0</v>
      </c>
      <c r="BW352" s="96">
        <v>0</v>
      </c>
      <c r="BX352" s="96">
        <v>0</v>
      </c>
      <c r="BY352" s="96">
        <v>0</v>
      </c>
      <c r="BZ352" s="96">
        <v>0</v>
      </c>
      <c r="CA352" s="96">
        <v>13</v>
      </c>
      <c r="CB352" s="96">
        <v>37483918</v>
      </c>
      <c r="CC352" s="96">
        <v>0</v>
      </c>
      <c r="CD352" s="96">
        <v>37483918</v>
      </c>
      <c r="CE352" s="96">
        <v>7454</v>
      </c>
      <c r="CF352" s="96">
        <v>0</v>
      </c>
      <c r="CG352" s="96">
        <v>7454</v>
      </c>
      <c r="CH352" s="96">
        <v>71004489</v>
      </c>
      <c r="CI352" s="96">
        <v>838575</v>
      </c>
      <c r="CJ352" s="96">
        <v>0</v>
      </c>
      <c r="CK352" s="96">
        <v>71843064</v>
      </c>
      <c r="CL352" s="96">
        <v>9638.19</v>
      </c>
      <c r="CM352" s="96">
        <v>0</v>
      </c>
      <c r="CN352" s="96">
        <v>0</v>
      </c>
      <c r="CO352" s="96">
        <v>0</v>
      </c>
      <c r="CP352" s="96">
        <v>0</v>
      </c>
      <c r="CQ352" s="96">
        <v>0</v>
      </c>
      <c r="CR352" s="96">
        <v>0</v>
      </c>
      <c r="CS352" s="96">
        <v>0</v>
      </c>
      <c r="CT352" s="96">
        <v>0</v>
      </c>
      <c r="CU352" s="96">
        <v>5099.8900000000003</v>
      </c>
      <c r="CV352" s="96">
        <v>0</v>
      </c>
      <c r="CW352" s="96">
        <v>0</v>
      </c>
      <c r="CX352" s="96">
        <v>0</v>
      </c>
      <c r="CY352" s="96">
        <v>0</v>
      </c>
      <c r="CZ352" s="96">
        <v>0</v>
      </c>
      <c r="DA352" s="96">
        <v>0</v>
      </c>
      <c r="DB352" s="96">
        <v>0</v>
      </c>
      <c r="DC352" s="96">
        <v>0</v>
      </c>
      <c r="DD352" s="96">
        <v>0</v>
      </c>
      <c r="DE352" s="96">
        <v>37626056.060000002</v>
      </c>
      <c r="DF352" s="96">
        <v>0</v>
      </c>
      <c r="DG352" s="96">
        <v>0</v>
      </c>
      <c r="DH352" s="96">
        <v>0</v>
      </c>
      <c r="DI352" s="96">
        <v>18617</v>
      </c>
      <c r="DJ352" s="96">
        <v>0</v>
      </c>
      <c r="DK352" s="96">
        <v>0</v>
      </c>
      <c r="DL352" s="96">
        <v>37607439.060000002</v>
      </c>
      <c r="DM352" s="96">
        <v>31966323.201000001</v>
      </c>
      <c r="DN352" s="96">
        <v>0</v>
      </c>
      <c r="DO352" s="96">
        <v>0</v>
      </c>
      <c r="DP352" s="96">
        <v>0</v>
      </c>
      <c r="DQ352" s="96">
        <v>0</v>
      </c>
      <c r="DR352" s="96">
        <v>0</v>
      </c>
      <c r="DS352" s="96">
        <v>0</v>
      </c>
      <c r="DT352" s="96">
        <v>0</v>
      </c>
      <c r="DU352" s="96">
        <v>0</v>
      </c>
      <c r="DV352" s="96">
        <v>0</v>
      </c>
      <c r="DW352" s="96">
        <v>45</v>
      </c>
      <c r="DX352" s="96">
        <v>0</v>
      </c>
    </row>
    <row r="353" spans="1:128" x14ac:dyDescent="0.2">
      <c r="A353" s="96">
        <v>5614</v>
      </c>
      <c r="B353" s="96" t="s">
        <v>494</v>
      </c>
      <c r="C353" s="96">
        <v>232</v>
      </c>
      <c r="D353" s="96">
        <v>233</v>
      </c>
      <c r="E353" s="96">
        <v>465</v>
      </c>
      <c r="F353" s="96">
        <v>233</v>
      </c>
      <c r="G353" s="96">
        <v>6</v>
      </c>
      <c r="H353" s="96">
        <v>0</v>
      </c>
      <c r="I353" s="96">
        <v>239</v>
      </c>
      <c r="J353" s="96">
        <v>2898974</v>
      </c>
      <c r="K353" s="96">
        <v>2032512</v>
      </c>
      <c r="L353" s="96">
        <v>484113</v>
      </c>
      <c r="M353" s="96">
        <v>0</v>
      </c>
      <c r="N353" s="96">
        <v>0</v>
      </c>
      <c r="O353" s="96">
        <v>0</v>
      </c>
      <c r="P353" s="96">
        <v>0</v>
      </c>
      <c r="Q353" s="96">
        <v>0</v>
      </c>
      <c r="R353" s="96">
        <v>382349</v>
      </c>
      <c r="S353" s="96">
        <v>2940086</v>
      </c>
      <c r="T353" s="96">
        <v>0</v>
      </c>
      <c r="U353" s="96">
        <v>0</v>
      </c>
      <c r="V353" s="96">
        <v>0</v>
      </c>
      <c r="W353" s="96">
        <v>2940086</v>
      </c>
      <c r="X353" s="96">
        <v>382349</v>
      </c>
      <c r="Y353" s="96">
        <v>0</v>
      </c>
      <c r="Z353" s="96">
        <v>2557737</v>
      </c>
      <c r="AA353" s="96">
        <v>357245</v>
      </c>
      <c r="AB353" s="96">
        <v>0</v>
      </c>
      <c r="AC353" s="96">
        <v>356995</v>
      </c>
      <c r="AD353" s="96">
        <v>0</v>
      </c>
      <c r="AE353" s="96">
        <v>0</v>
      </c>
      <c r="AF353" s="96">
        <v>250</v>
      </c>
      <c r="AG353" s="96">
        <v>357070</v>
      </c>
      <c r="AH353" s="96">
        <v>0</v>
      </c>
      <c r="AI353" s="96">
        <v>0</v>
      </c>
      <c r="AJ353" s="96">
        <v>0</v>
      </c>
      <c r="AK353" s="96">
        <v>356820</v>
      </c>
      <c r="AL353" s="96">
        <v>2914557</v>
      </c>
      <c r="AM353" s="96">
        <v>0</v>
      </c>
      <c r="AN353" s="96">
        <v>0</v>
      </c>
      <c r="AO353" s="96">
        <v>2914557</v>
      </c>
      <c r="AP353" s="96">
        <v>2914557</v>
      </c>
      <c r="AQ353" s="96">
        <v>1000</v>
      </c>
      <c r="AR353" s="96">
        <v>239000</v>
      </c>
      <c r="AS353" s="96">
        <v>239000</v>
      </c>
      <c r="AT353" s="96">
        <v>9780</v>
      </c>
      <c r="AU353" s="96">
        <v>2337420</v>
      </c>
      <c r="AV353" s="96">
        <v>2098420</v>
      </c>
      <c r="AW353" s="96">
        <v>577137</v>
      </c>
      <c r="AX353" s="96">
        <v>845472</v>
      </c>
      <c r="AY353" s="96">
        <v>202067730</v>
      </c>
      <c r="AZ353" s="96">
        <v>1930000</v>
      </c>
      <c r="BA353" s="96">
        <v>461270000</v>
      </c>
      <c r="BB353" s="96">
        <v>5.1813E-4</v>
      </c>
      <c r="BC353" s="96">
        <v>259202270</v>
      </c>
      <c r="BD353" s="96">
        <v>134300.47</v>
      </c>
      <c r="BE353" s="96">
        <v>1149452</v>
      </c>
      <c r="BF353" s="96">
        <v>274719028</v>
      </c>
      <c r="BG353" s="96">
        <v>7.6384199999999999E-3</v>
      </c>
      <c r="BH353" s="96">
        <v>72651298</v>
      </c>
      <c r="BI353" s="96">
        <v>554941.13</v>
      </c>
      <c r="BJ353" s="96">
        <v>573449</v>
      </c>
      <c r="BK353" s="96">
        <v>137054311</v>
      </c>
      <c r="BL353" s="96">
        <v>4.2110100000000003E-3</v>
      </c>
      <c r="BM353" s="96">
        <v>-65013419</v>
      </c>
      <c r="BN353" s="96">
        <v>-273772.15999999997</v>
      </c>
      <c r="BO353" s="96">
        <v>415469.44</v>
      </c>
      <c r="BP353" s="96">
        <v>0</v>
      </c>
      <c r="BQ353" s="96">
        <v>0</v>
      </c>
      <c r="BR353" s="96">
        <v>-5789</v>
      </c>
      <c r="BS353" s="96">
        <v>-47</v>
      </c>
      <c r="BT353" s="96">
        <v>0</v>
      </c>
      <c r="BU353" s="96">
        <v>409633</v>
      </c>
      <c r="BV353" s="96">
        <v>1413.9</v>
      </c>
      <c r="BW353" s="96">
        <v>0</v>
      </c>
      <c r="BX353" s="96">
        <v>-20</v>
      </c>
      <c r="BY353" s="96">
        <v>0</v>
      </c>
      <c r="BZ353" s="96">
        <v>1394</v>
      </c>
      <c r="CA353" s="96">
        <v>0</v>
      </c>
      <c r="CB353" s="96">
        <v>411027</v>
      </c>
      <c r="CC353" s="96">
        <v>0</v>
      </c>
      <c r="CD353" s="96">
        <v>411027</v>
      </c>
      <c r="CE353" s="96">
        <v>239</v>
      </c>
      <c r="CF353" s="96">
        <v>0</v>
      </c>
      <c r="CG353" s="96">
        <v>239</v>
      </c>
      <c r="CH353" s="96">
        <v>2557737</v>
      </c>
      <c r="CI353" s="96">
        <v>356820</v>
      </c>
      <c r="CJ353" s="96">
        <v>0</v>
      </c>
      <c r="CK353" s="96">
        <v>2914557</v>
      </c>
      <c r="CL353" s="96">
        <v>12194.8</v>
      </c>
      <c r="CM353" s="96">
        <v>0</v>
      </c>
      <c r="CN353" s="96">
        <v>0</v>
      </c>
      <c r="CO353" s="96">
        <v>0</v>
      </c>
      <c r="CP353" s="96">
        <v>0</v>
      </c>
      <c r="CQ353" s="96">
        <v>0</v>
      </c>
      <c r="CR353" s="96">
        <v>0</v>
      </c>
      <c r="CS353" s="96">
        <v>0</v>
      </c>
      <c r="CT353" s="96">
        <v>0</v>
      </c>
      <c r="CU353" s="96">
        <v>1738.37</v>
      </c>
      <c r="CV353" s="96">
        <v>0</v>
      </c>
      <c r="CW353" s="96">
        <v>0</v>
      </c>
      <c r="CX353" s="96">
        <v>0</v>
      </c>
      <c r="CY353" s="96">
        <v>0</v>
      </c>
      <c r="CZ353" s="96">
        <v>0</v>
      </c>
      <c r="DA353" s="96">
        <v>0</v>
      </c>
      <c r="DB353" s="96">
        <v>0</v>
      </c>
      <c r="DC353" s="96">
        <v>0</v>
      </c>
      <c r="DD353" s="96">
        <v>0</v>
      </c>
      <c r="DE353" s="96">
        <v>490450.99</v>
      </c>
      <c r="DF353" s="96">
        <v>0</v>
      </c>
      <c r="DG353" s="96">
        <v>0</v>
      </c>
      <c r="DH353" s="96">
        <v>0</v>
      </c>
      <c r="DI353" s="96">
        <v>0</v>
      </c>
      <c r="DJ353" s="96">
        <v>0</v>
      </c>
      <c r="DK353" s="96">
        <v>0</v>
      </c>
      <c r="DL353" s="96">
        <v>490450.99</v>
      </c>
      <c r="DM353" s="96">
        <v>416883.34149999998</v>
      </c>
      <c r="DN353" s="96">
        <v>0</v>
      </c>
      <c r="DO353" s="96">
        <v>1413.9</v>
      </c>
      <c r="DP353" s="96">
        <v>1413.9</v>
      </c>
      <c r="DQ353" s="96">
        <v>1413.9</v>
      </c>
      <c r="DR353" s="96">
        <v>0</v>
      </c>
      <c r="DS353" s="96">
        <v>-20</v>
      </c>
      <c r="DT353" s="96">
        <v>0</v>
      </c>
      <c r="DU353" s="96">
        <v>1394</v>
      </c>
      <c r="DV353" s="96">
        <v>0</v>
      </c>
      <c r="DW353" s="96">
        <v>0</v>
      </c>
      <c r="DX353" s="96">
        <v>0</v>
      </c>
    </row>
    <row r="354" spans="1:128" x14ac:dyDescent="0.2">
      <c r="A354" s="96">
        <v>3542</v>
      </c>
      <c r="B354" s="96" t="s">
        <v>495</v>
      </c>
      <c r="C354" s="96">
        <v>268</v>
      </c>
      <c r="D354" s="96">
        <v>274</v>
      </c>
      <c r="E354" s="96">
        <v>542</v>
      </c>
      <c r="F354" s="96">
        <v>271</v>
      </c>
      <c r="G354" s="96">
        <v>16</v>
      </c>
      <c r="H354" s="96">
        <v>0</v>
      </c>
      <c r="I354" s="96">
        <v>287</v>
      </c>
      <c r="J354" s="96">
        <v>4199546</v>
      </c>
      <c r="K354" s="96">
        <v>2980345</v>
      </c>
      <c r="L354" s="96">
        <v>57320</v>
      </c>
      <c r="M354" s="96">
        <v>0</v>
      </c>
      <c r="N354" s="96">
        <v>0</v>
      </c>
      <c r="O354" s="96">
        <v>0</v>
      </c>
      <c r="P354" s="96">
        <v>0</v>
      </c>
      <c r="Q354" s="96">
        <v>0</v>
      </c>
      <c r="R354" s="96">
        <v>1161881</v>
      </c>
      <c r="S354" s="96">
        <v>4199546</v>
      </c>
      <c r="T354" s="96">
        <v>1175.7</v>
      </c>
      <c r="U354" s="96">
        <v>0</v>
      </c>
      <c r="V354" s="96">
        <v>0</v>
      </c>
      <c r="W354" s="96">
        <v>4198370.3</v>
      </c>
      <c r="X354" s="96">
        <v>1161881</v>
      </c>
      <c r="Y354" s="96">
        <v>0</v>
      </c>
      <c r="Z354" s="96">
        <v>3036489.3</v>
      </c>
      <c r="AA354" s="96">
        <v>277195.7</v>
      </c>
      <c r="AB354" s="96">
        <v>1175.7</v>
      </c>
      <c r="AC354" s="96">
        <v>276020</v>
      </c>
      <c r="AD354" s="96">
        <v>0</v>
      </c>
      <c r="AE354" s="96">
        <v>0</v>
      </c>
      <c r="AF354" s="96">
        <v>0</v>
      </c>
      <c r="AG354" s="96">
        <v>277195</v>
      </c>
      <c r="AH354" s="96">
        <v>0</v>
      </c>
      <c r="AI354" s="96">
        <v>0</v>
      </c>
      <c r="AJ354" s="96">
        <v>0</v>
      </c>
      <c r="AK354" s="96">
        <v>277195</v>
      </c>
      <c r="AL354" s="96">
        <v>3313684.3</v>
      </c>
      <c r="AM354" s="96">
        <v>0</v>
      </c>
      <c r="AN354" s="96">
        <v>0</v>
      </c>
      <c r="AO354" s="96">
        <v>3313684.3</v>
      </c>
      <c r="AP354" s="96">
        <v>3313684.3</v>
      </c>
      <c r="AQ354" s="96">
        <v>1000</v>
      </c>
      <c r="AR354" s="96">
        <v>287000</v>
      </c>
      <c r="AS354" s="96">
        <v>287000</v>
      </c>
      <c r="AT354" s="96">
        <v>9780</v>
      </c>
      <c r="AU354" s="96">
        <v>2806860</v>
      </c>
      <c r="AV354" s="96">
        <v>2519860</v>
      </c>
      <c r="AW354" s="96">
        <v>506824.29999999981</v>
      </c>
      <c r="AX354" s="96">
        <v>2307789</v>
      </c>
      <c r="AY354" s="96">
        <v>662335507</v>
      </c>
      <c r="AZ354" s="96">
        <v>2895000</v>
      </c>
      <c r="BA354" s="96">
        <v>830865000</v>
      </c>
      <c r="BB354" s="96">
        <v>3.4541999999999998E-4</v>
      </c>
      <c r="BC354" s="96">
        <v>168529493</v>
      </c>
      <c r="BD354" s="96">
        <v>58213.46</v>
      </c>
      <c r="BE354" s="96">
        <v>1724178</v>
      </c>
      <c r="BF354" s="96">
        <v>494839086</v>
      </c>
      <c r="BG354" s="96">
        <v>5.0922800000000002E-3</v>
      </c>
      <c r="BH354" s="96">
        <v>-167496421</v>
      </c>
      <c r="BI354" s="96">
        <v>-852938.67</v>
      </c>
      <c r="BJ354" s="96">
        <v>860173</v>
      </c>
      <c r="BK354" s="96">
        <v>246869651</v>
      </c>
      <c r="BL354" s="96">
        <v>2.0530000000000001E-3</v>
      </c>
      <c r="BM354" s="96">
        <v>-415465856</v>
      </c>
      <c r="BN354" s="96">
        <v>-852951.4</v>
      </c>
      <c r="BO354" s="96">
        <v>58213.46</v>
      </c>
      <c r="BP354" s="96">
        <v>0</v>
      </c>
      <c r="BQ354" s="96">
        <v>0</v>
      </c>
      <c r="BR354" s="96">
        <v>-811</v>
      </c>
      <c r="BS354" s="96">
        <v>0</v>
      </c>
      <c r="BT354" s="96">
        <v>0</v>
      </c>
      <c r="BU354" s="96">
        <v>57402</v>
      </c>
      <c r="BV354" s="96">
        <v>0</v>
      </c>
      <c r="BW354" s="96">
        <v>0</v>
      </c>
      <c r="BX354" s="96">
        <v>0</v>
      </c>
      <c r="BY354" s="96">
        <v>0</v>
      </c>
      <c r="BZ354" s="96">
        <v>0</v>
      </c>
      <c r="CA354" s="96">
        <v>0</v>
      </c>
      <c r="CB354" s="96">
        <v>57402</v>
      </c>
      <c r="CC354" s="96">
        <v>0</v>
      </c>
      <c r="CD354" s="96">
        <v>57402</v>
      </c>
      <c r="CE354" s="96">
        <v>287</v>
      </c>
      <c r="CF354" s="96">
        <v>0</v>
      </c>
      <c r="CG354" s="96">
        <v>287</v>
      </c>
      <c r="CH354" s="96">
        <v>3036489.3</v>
      </c>
      <c r="CI354" s="96">
        <v>277195</v>
      </c>
      <c r="CJ354" s="96">
        <v>0</v>
      </c>
      <c r="CK354" s="96">
        <v>3313684.3</v>
      </c>
      <c r="CL354" s="96">
        <v>11545.94</v>
      </c>
      <c r="CM354" s="96">
        <v>0</v>
      </c>
      <c r="CN354" s="96">
        <v>0</v>
      </c>
      <c r="CO354" s="96">
        <v>0</v>
      </c>
      <c r="CP354" s="96">
        <v>0</v>
      </c>
      <c r="CQ354" s="96">
        <v>0</v>
      </c>
      <c r="CR354" s="96">
        <v>0</v>
      </c>
      <c r="CS354" s="96">
        <v>0</v>
      </c>
      <c r="CT354" s="96">
        <v>0</v>
      </c>
      <c r="CU354" s="96">
        <v>202.83</v>
      </c>
      <c r="CV354" s="96">
        <v>0</v>
      </c>
      <c r="CW354" s="96">
        <v>0</v>
      </c>
      <c r="CX354" s="96">
        <v>0</v>
      </c>
      <c r="CY354" s="96">
        <v>0</v>
      </c>
      <c r="CZ354" s="96">
        <v>0</v>
      </c>
      <c r="DA354" s="96">
        <v>0</v>
      </c>
      <c r="DB354" s="96">
        <v>0</v>
      </c>
      <c r="DC354" s="96">
        <v>0</v>
      </c>
      <c r="DD354" s="96">
        <v>0</v>
      </c>
      <c r="DE354" s="96">
        <v>58109.05</v>
      </c>
      <c r="DF354" s="96">
        <v>0</v>
      </c>
      <c r="DG354" s="96">
        <v>0</v>
      </c>
      <c r="DH354" s="96">
        <v>0</v>
      </c>
      <c r="DI354" s="96">
        <v>0</v>
      </c>
      <c r="DJ354" s="96">
        <v>0</v>
      </c>
      <c r="DK354" s="96">
        <v>0</v>
      </c>
      <c r="DL354" s="96">
        <v>58109.05</v>
      </c>
      <c r="DM354" s="96">
        <v>49392.692500000005</v>
      </c>
      <c r="DN354" s="96">
        <v>0</v>
      </c>
      <c r="DO354" s="96">
        <v>0</v>
      </c>
      <c r="DP354" s="96">
        <v>0</v>
      </c>
      <c r="DQ354" s="96">
        <v>0</v>
      </c>
      <c r="DR354" s="96">
        <v>0</v>
      </c>
      <c r="DS354" s="96">
        <v>0</v>
      </c>
      <c r="DT354" s="96">
        <v>0</v>
      </c>
      <c r="DU354" s="96">
        <v>0</v>
      </c>
      <c r="DV354" s="96">
        <v>0</v>
      </c>
      <c r="DW354" s="96">
        <v>0</v>
      </c>
      <c r="DX354" s="96">
        <v>0</v>
      </c>
    </row>
    <row r="355" spans="1:128" x14ac:dyDescent="0.2">
      <c r="A355" s="96">
        <v>5621</v>
      </c>
      <c r="B355" s="96" t="s">
        <v>496</v>
      </c>
      <c r="C355" s="96">
        <v>3167</v>
      </c>
      <c r="D355" s="96">
        <v>3182</v>
      </c>
      <c r="E355" s="96">
        <v>6349</v>
      </c>
      <c r="F355" s="96">
        <v>3175</v>
      </c>
      <c r="G355" s="96">
        <v>25</v>
      </c>
      <c r="H355" s="96">
        <v>1.72</v>
      </c>
      <c r="I355" s="96">
        <v>3204</v>
      </c>
      <c r="J355" s="96">
        <v>38163041</v>
      </c>
      <c r="K355" s="96">
        <v>20864479</v>
      </c>
      <c r="L355" s="96">
        <v>14618975</v>
      </c>
      <c r="M355" s="96">
        <v>0</v>
      </c>
      <c r="N355" s="96">
        <v>0</v>
      </c>
      <c r="O355" s="96">
        <v>0</v>
      </c>
      <c r="P355" s="96">
        <v>0</v>
      </c>
      <c r="Q355" s="96">
        <v>0</v>
      </c>
      <c r="R355" s="96">
        <v>2679587</v>
      </c>
      <c r="S355" s="96">
        <v>38163041</v>
      </c>
      <c r="T355" s="96">
        <v>0</v>
      </c>
      <c r="U355" s="96">
        <v>0</v>
      </c>
      <c r="V355" s="96">
        <v>0</v>
      </c>
      <c r="W355" s="96">
        <v>38163041</v>
      </c>
      <c r="X355" s="96">
        <v>2679587</v>
      </c>
      <c r="Y355" s="96">
        <v>0</v>
      </c>
      <c r="Z355" s="96">
        <v>35483454</v>
      </c>
      <c r="AA355" s="96">
        <v>1513559</v>
      </c>
      <c r="AB355" s="96">
        <v>0</v>
      </c>
      <c r="AC355" s="96">
        <v>1376167</v>
      </c>
      <c r="AD355" s="96">
        <v>0</v>
      </c>
      <c r="AE355" s="96">
        <v>0</v>
      </c>
      <c r="AF355" s="96">
        <v>137392</v>
      </c>
      <c r="AG355" s="96">
        <v>1658275</v>
      </c>
      <c r="AH355" s="96">
        <v>272883.81</v>
      </c>
      <c r="AI355" s="96">
        <v>0</v>
      </c>
      <c r="AJ355" s="96">
        <v>0</v>
      </c>
      <c r="AK355" s="96">
        <v>1793766.81</v>
      </c>
      <c r="AL355" s="96">
        <v>37277220.810000002</v>
      </c>
      <c r="AM355" s="96">
        <v>0</v>
      </c>
      <c r="AN355" s="96">
        <v>0</v>
      </c>
      <c r="AO355" s="96">
        <v>37277220.810000002</v>
      </c>
      <c r="AP355" s="96">
        <v>37277220.810000002</v>
      </c>
      <c r="AQ355" s="96">
        <v>1000</v>
      </c>
      <c r="AR355" s="96">
        <v>3204000</v>
      </c>
      <c r="AS355" s="96">
        <v>3204000</v>
      </c>
      <c r="AT355" s="96">
        <v>9780</v>
      </c>
      <c r="AU355" s="96">
        <v>31335120</v>
      </c>
      <c r="AV355" s="96">
        <v>28131120</v>
      </c>
      <c r="AW355" s="96">
        <v>5942100.8100000024</v>
      </c>
      <c r="AX355" s="96">
        <v>630176</v>
      </c>
      <c r="AY355" s="96">
        <v>2019083755</v>
      </c>
      <c r="AZ355" s="96">
        <v>1930000</v>
      </c>
      <c r="BA355" s="96">
        <v>6183720000</v>
      </c>
      <c r="BB355" s="96">
        <v>5.1813E-4</v>
      </c>
      <c r="BC355" s="96">
        <v>4164636245</v>
      </c>
      <c r="BD355" s="96">
        <v>2157822.98</v>
      </c>
      <c r="BE355" s="96">
        <v>1149452</v>
      </c>
      <c r="BF355" s="96">
        <v>3682844208</v>
      </c>
      <c r="BG355" s="96">
        <v>7.6384199999999999E-3</v>
      </c>
      <c r="BH355" s="96">
        <v>1663760453</v>
      </c>
      <c r="BI355" s="96">
        <v>12708501.119999999</v>
      </c>
      <c r="BJ355" s="96">
        <v>573449</v>
      </c>
      <c r="BK355" s="96">
        <v>1837330596</v>
      </c>
      <c r="BL355" s="96">
        <v>3.2340899999999998E-3</v>
      </c>
      <c r="BM355" s="96">
        <v>-181753159</v>
      </c>
      <c r="BN355" s="96">
        <v>-587806.06999999995</v>
      </c>
      <c r="BO355" s="96">
        <v>14278518.029999999</v>
      </c>
      <c r="BP355" s="96">
        <v>0</v>
      </c>
      <c r="BQ355" s="96">
        <v>0</v>
      </c>
      <c r="BR355" s="96">
        <v>-198966</v>
      </c>
      <c r="BS355" s="96">
        <v>-454</v>
      </c>
      <c r="BT355" s="96">
        <v>0</v>
      </c>
      <c r="BU355" s="96">
        <v>14079098</v>
      </c>
      <c r="BV355" s="96">
        <v>0</v>
      </c>
      <c r="BW355" s="96">
        <v>0</v>
      </c>
      <c r="BX355" s="96">
        <v>0</v>
      </c>
      <c r="BY355" s="96">
        <v>0</v>
      </c>
      <c r="BZ355" s="96">
        <v>0</v>
      </c>
      <c r="CA355" s="96">
        <v>6</v>
      </c>
      <c r="CB355" s="96">
        <v>14079104</v>
      </c>
      <c r="CC355" s="96">
        <v>0</v>
      </c>
      <c r="CD355" s="96">
        <v>14079104</v>
      </c>
      <c r="CE355" s="96">
        <v>3204</v>
      </c>
      <c r="CF355" s="96">
        <v>0</v>
      </c>
      <c r="CG355" s="96">
        <v>3204</v>
      </c>
      <c r="CH355" s="96">
        <v>35483454</v>
      </c>
      <c r="CI355" s="96">
        <v>1793766.81</v>
      </c>
      <c r="CJ355" s="96">
        <v>0</v>
      </c>
      <c r="CK355" s="96">
        <v>37277220.810000002</v>
      </c>
      <c r="CL355" s="96">
        <v>11634.59</v>
      </c>
      <c r="CM355" s="96">
        <v>0</v>
      </c>
      <c r="CN355" s="96">
        <v>0</v>
      </c>
      <c r="CO355" s="96">
        <v>0</v>
      </c>
      <c r="CP355" s="96">
        <v>0</v>
      </c>
      <c r="CQ355" s="96">
        <v>0</v>
      </c>
      <c r="CR355" s="96">
        <v>0</v>
      </c>
      <c r="CS355" s="96">
        <v>0</v>
      </c>
      <c r="CT355" s="96">
        <v>0</v>
      </c>
      <c r="CU355" s="96">
        <v>4456.47</v>
      </c>
      <c r="CV355" s="96">
        <v>0</v>
      </c>
      <c r="CW355" s="96">
        <v>0</v>
      </c>
      <c r="CX355" s="96">
        <v>0</v>
      </c>
      <c r="CY355" s="96">
        <v>0</v>
      </c>
      <c r="CZ355" s="96">
        <v>0</v>
      </c>
      <c r="DA355" s="96">
        <v>0</v>
      </c>
      <c r="DB355" s="96">
        <v>0</v>
      </c>
      <c r="DC355" s="96">
        <v>0</v>
      </c>
      <c r="DD355" s="96">
        <v>0</v>
      </c>
      <c r="DE355" s="96">
        <v>14817608.9</v>
      </c>
      <c r="DF355" s="96">
        <v>0</v>
      </c>
      <c r="DG355" s="96">
        <v>0</v>
      </c>
      <c r="DH355" s="96">
        <v>0</v>
      </c>
      <c r="DI355" s="96">
        <v>10507</v>
      </c>
      <c r="DJ355" s="96">
        <v>0</v>
      </c>
      <c r="DK355" s="96">
        <v>0</v>
      </c>
      <c r="DL355" s="96">
        <v>14807101.9</v>
      </c>
      <c r="DM355" s="96">
        <v>12586036.615</v>
      </c>
      <c r="DN355" s="96">
        <v>0</v>
      </c>
      <c r="DO355" s="96">
        <v>0</v>
      </c>
      <c r="DP355" s="96">
        <v>0</v>
      </c>
      <c r="DQ355" s="96">
        <v>0</v>
      </c>
      <c r="DR355" s="96">
        <v>0</v>
      </c>
      <c r="DS355" s="96">
        <v>0</v>
      </c>
      <c r="DT355" s="96">
        <v>0</v>
      </c>
      <c r="DU355" s="96">
        <v>0</v>
      </c>
      <c r="DV355" s="96">
        <v>0</v>
      </c>
      <c r="DW355" s="96">
        <v>2</v>
      </c>
      <c r="DX355" s="96">
        <v>0</v>
      </c>
    </row>
    <row r="356" spans="1:128" x14ac:dyDescent="0.2">
      <c r="A356" s="96">
        <v>5628</v>
      </c>
      <c r="B356" s="96" t="s">
        <v>497</v>
      </c>
      <c r="C356" s="96">
        <v>928</v>
      </c>
      <c r="D356" s="96">
        <v>928</v>
      </c>
      <c r="E356" s="96">
        <v>1856</v>
      </c>
      <c r="F356" s="96">
        <v>928</v>
      </c>
      <c r="G356" s="96">
        <v>26</v>
      </c>
      <c r="H356" s="96">
        <v>0</v>
      </c>
      <c r="I356" s="96">
        <v>954</v>
      </c>
      <c r="J356" s="96">
        <v>10076315</v>
      </c>
      <c r="K356" s="96">
        <v>2469643</v>
      </c>
      <c r="L356" s="96">
        <v>6292235</v>
      </c>
      <c r="M356" s="96">
        <v>0</v>
      </c>
      <c r="N356" s="96">
        <v>0</v>
      </c>
      <c r="O356" s="96">
        <v>0</v>
      </c>
      <c r="P356" s="96">
        <v>0</v>
      </c>
      <c r="Q356" s="96">
        <v>0</v>
      </c>
      <c r="R356" s="96">
        <v>1314437</v>
      </c>
      <c r="S356" s="96">
        <v>10063039</v>
      </c>
      <c r="T356" s="96">
        <v>0</v>
      </c>
      <c r="U356" s="96">
        <v>0</v>
      </c>
      <c r="V356" s="96">
        <v>0</v>
      </c>
      <c r="W356" s="96">
        <v>10063039</v>
      </c>
      <c r="X356" s="96">
        <v>1314437</v>
      </c>
      <c r="Y356" s="96">
        <v>0</v>
      </c>
      <c r="Z356" s="96">
        <v>8748602</v>
      </c>
      <c r="AA356" s="96">
        <v>11219440.5</v>
      </c>
      <c r="AB356" s="96">
        <v>0</v>
      </c>
      <c r="AC356" s="96">
        <v>990000</v>
      </c>
      <c r="AD356" s="96">
        <v>0</v>
      </c>
      <c r="AE356" s="96">
        <v>10208923.5</v>
      </c>
      <c r="AF356" s="96">
        <v>20517</v>
      </c>
      <c r="AG356" s="96">
        <v>11062730.5</v>
      </c>
      <c r="AH356" s="96">
        <v>0</v>
      </c>
      <c r="AI356" s="96">
        <v>10205000.83</v>
      </c>
      <c r="AJ356" s="96">
        <v>0</v>
      </c>
      <c r="AK356" s="96">
        <v>837212.67</v>
      </c>
      <c r="AL356" s="96">
        <v>9585814.6699999999</v>
      </c>
      <c r="AM356" s="96">
        <v>0</v>
      </c>
      <c r="AN356" s="96">
        <v>0</v>
      </c>
      <c r="AO356" s="96">
        <v>9585814.6699999999</v>
      </c>
      <c r="AP356" s="96">
        <v>9585814.6699999999</v>
      </c>
      <c r="AQ356" s="96">
        <v>1000</v>
      </c>
      <c r="AR356" s="96">
        <v>954000</v>
      </c>
      <c r="AS356" s="96">
        <v>954000</v>
      </c>
      <c r="AT356" s="96">
        <v>9780</v>
      </c>
      <c r="AU356" s="96">
        <v>9330120</v>
      </c>
      <c r="AV356" s="96">
        <v>8376120</v>
      </c>
      <c r="AW356" s="96">
        <v>255694.66999999993</v>
      </c>
      <c r="AX356" s="96">
        <v>380272</v>
      </c>
      <c r="AY356" s="96">
        <v>362779814</v>
      </c>
      <c r="AZ356" s="96">
        <v>1930000</v>
      </c>
      <c r="BA356" s="96">
        <v>1841220000</v>
      </c>
      <c r="BB356" s="96">
        <v>5.1813E-4</v>
      </c>
      <c r="BC356" s="96">
        <v>1478440186</v>
      </c>
      <c r="BD356" s="96">
        <v>766024.21</v>
      </c>
      <c r="BE356" s="96">
        <v>1149452</v>
      </c>
      <c r="BF356" s="96">
        <v>1096577208</v>
      </c>
      <c r="BG356" s="96">
        <v>7.6384199999999999E-3</v>
      </c>
      <c r="BH356" s="96">
        <v>733797394</v>
      </c>
      <c r="BI356" s="96">
        <v>5605052.6900000004</v>
      </c>
      <c r="BJ356" s="96">
        <v>573449</v>
      </c>
      <c r="BK356" s="96">
        <v>547070346</v>
      </c>
      <c r="BL356" s="96">
        <v>4.6738999999999998E-4</v>
      </c>
      <c r="BM356" s="96">
        <v>184290532</v>
      </c>
      <c r="BN356" s="96">
        <v>86135.55</v>
      </c>
      <c r="BO356" s="96">
        <v>6457212.4500000002</v>
      </c>
      <c r="BP356" s="96">
        <v>0</v>
      </c>
      <c r="BQ356" s="96">
        <v>0</v>
      </c>
      <c r="BR356" s="96">
        <v>-89979</v>
      </c>
      <c r="BS356" s="96">
        <v>-83</v>
      </c>
      <c r="BT356" s="96">
        <v>0</v>
      </c>
      <c r="BU356" s="96">
        <v>6367150</v>
      </c>
      <c r="BV356" s="96">
        <v>0</v>
      </c>
      <c r="BW356" s="96">
        <v>0</v>
      </c>
      <c r="BX356" s="96">
        <v>0</v>
      </c>
      <c r="BY356" s="96">
        <v>0</v>
      </c>
      <c r="BZ356" s="96">
        <v>0</v>
      </c>
      <c r="CA356" s="96">
        <v>1</v>
      </c>
      <c r="CB356" s="96">
        <v>6367151</v>
      </c>
      <c r="CC356" s="96">
        <v>0</v>
      </c>
      <c r="CD356" s="96">
        <v>6367151</v>
      </c>
      <c r="CE356" s="96">
        <v>954</v>
      </c>
      <c r="CF356" s="96">
        <v>0</v>
      </c>
      <c r="CG356" s="96">
        <v>954</v>
      </c>
      <c r="CH356" s="96">
        <v>8748602</v>
      </c>
      <c r="CI356" s="96">
        <v>837212.67</v>
      </c>
      <c r="CJ356" s="96">
        <v>0</v>
      </c>
      <c r="CK356" s="96">
        <v>9585814.6699999999</v>
      </c>
      <c r="CL356" s="96">
        <v>10048.02</v>
      </c>
      <c r="CM356" s="96">
        <v>0</v>
      </c>
      <c r="CN356" s="96">
        <v>0</v>
      </c>
      <c r="CO356" s="96">
        <v>0</v>
      </c>
      <c r="CP356" s="96">
        <v>0</v>
      </c>
      <c r="CQ356" s="96">
        <v>0</v>
      </c>
      <c r="CR356" s="96">
        <v>0</v>
      </c>
      <c r="CS356" s="96">
        <v>0</v>
      </c>
      <c r="CT356" s="96">
        <v>0</v>
      </c>
      <c r="CU356" s="96">
        <v>6768.57</v>
      </c>
      <c r="CV356" s="96">
        <v>0</v>
      </c>
      <c r="CW356" s="96">
        <v>0</v>
      </c>
      <c r="CX356" s="96">
        <v>0</v>
      </c>
      <c r="CY356" s="96">
        <v>0</v>
      </c>
      <c r="CZ356" s="96">
        <v>0</v>
      </c>
      <c r="DA356" s="96">
        <v>0</v>
      </c>
      <c r="DB356" s="96">
        <v>0</v>
      </c>
      <c r="DC356" s="96">
        <v>0</v>
      </c>
      <c r="DD356" s="96">
        <v>0</v>
      </c>
      <c r="DE356" s="96">
        <v>6378256.8300000001</v>
      </c>
      <c r="DF356" s="96">
        <v>0</v>
      </c>
      <c r="DG356" s="96">
        <v>0</v>
      </c>
      <c r="DH356" s="96">
        <v>0</v>
      </c>
      <c r="DI356" s="96">
        <v>84</v>
      </c>
      <c r="DJ356" s="96">
        <v>0</v>
      </c>
      <c r="DK356" s="96">
        <v>0</v>
      </c>
      <c r="DL356" s="96">
        <v>6378172.8300000001</v>
      </c>
      <c r="DM356" s="96">
        <v>5421446.9055000003</v>
      </c>
      <c r="DN356" s="96">
        <v>0</v>
      </c>
      <c r="DO356" s="96">
        <v>0</v>
      </c>
      <c r="DP356" s="96">
        <v>0</v>
      </c>
      <c r="DQ356" s="96">
        <v>0</v>
      </c>
      <c r="DR356" s="96">
        <v>0</v>
      </c>
      <c r="DS356" s="96">
        <v>0</v>
      </c>
      <c r="DT356" s="96">
        <v>0</v>
      </c>
      <c r="DU356" s="96">
        <v>0</v>
      </c>
      <c r="DV356" s="96">
        <v>0</v>
      </c>
      <c r="DW356" s="96">
        <v>0</v>
      </c>
      <c r="DX356" s="96">
        <v>0</v>
      </c>
    </row>
    <row r="357" spans="1:128" x14ac:dyDescent="0.2">
      <c r="A357" s="96">
        <v>5642</v>
      </c>
      <c r="B357" s="96" t="s">
        <v>498</v>
      </c>
      <c r="C357" s="96">
        <v>1117</v>
      </c>
      <c r="D357" s="96">
        <v>1133</v>
      </c>
      <c r="E357" s="96">
        <v>2250</v>
      </c>
      <c r="F357" s="96">
        <v>1125</v>
      </c>
      <c r="G357" s="96">
        <v>4</v>
      </c>
      <c r="H357" s="96">
        <v>0</v>
      </c>
      <c r="I357" s="96">
        <v>1130</v>
      </c>
      <c r="J357" s="96">
        <v>15021429</v>
      </c>
      <c r="K357" s="96">
        <v>8673063</v>
      </c>
      <c r="L357" s="96">
        <v>3911076</v>
      </c>
      <c r="M357" s="96">
        <v>0</v>
      </c>
      <c r="N357" s="96">
        <v>0</v>
      </c>
      <c r="O357" s="96">
        <v>0</v>
      </c>
      <c r="P357" s="96">
        <v>0</v>
      </c>
      <c r="Q357" s="96">
        <v>0</v>
      </c>
      <c r="R357" s="96">
        <v>2437290</v>
      </c>
      <c r="S357" s="96">
        <v>15399101</v>
      </c>
      <c r="T357" s="96">
        <v>111016</v>
      </c>
      <c r="U357" s="96">
        <v>0</v>
      </c>
      <c r="V357" s="96">
        <v>2000</v>
      </c>
      <c r="W357" s="96">
        <v>15286085</v>
      </c>
      <c r="X357" s="96">
        <v>2437290</v>
      </c>
      <c r="Y357" s="96">
        <v>0</v>
      </c>
      <c r="Z357" s="96">
        <v>12848795</v>
      </c>
      <c r="AA357" s="96">
        <v>111016</v>
      </c>
      <c r="AB357" s="96">
        <v>111016</v>
      </c>
      <c r="AC357" s="96">
        <v>0</v>
      </c>
      <c r="AD357" s="96">
        <v>0</v>
      </c>
      <c r="AE357" s="96">
        <v>0</v>
      </c>
      <c r="AF357" s="96">
        <v>0</v>
      </c>
      <c r="AG357" s="96">
        <v>100200</v>
      </c>
      <c r="AH357" s="96">
        <v>0</v>
      </c>
      <c r="AI357" s="96">
        <v>0</v>
      </c>
      <c r="AJ357" s="96">
        <v>0</v>
      </c>
      <c r="AK357" s="96">
        <v>100200</v>
      </c>
      <c r="AL357" s="96">
        <v>12948995</v>
      </c>
      <c r="AM357" s="96">
        <v>0</v>
      </c>
      <c r="AN357" s="96">
        <v>0</v>
      </c>
      <c r="AO357" s="96">
        <v>12948995</v>
      </c>
      <c r="AP357" s="96">
        <v>12948995</v>
      </c>
      <c r="AQ357" s="96">
        <v>1000</v>
      </c>
      <c r="AR357" s="96">
        <v>1130000</v>
      </c>
      <c r="AS357" s="96">
        <v>1130000</v>
      </c>
      <c r="AT357" s="96">
        <v>9780</v>
      </c>
      <c r="AU357" s="96">
        <v>11051400</v>
      </c>
      <c r="AV357" s="96">
        <v>9921400</v>
      </c>
      <c r="AW357" s="96">
        <v>1897595</v>
      </c>
      <c r="AX357" s="96">
        <v>697357</v>
      </c>
      <c r="AY357" s="96">
        <v>788013114</v>
      </c>
      <c r="AZ357" s="96">
        <v>1930000</v>
      </c>
      <c r="BA357" s="96">
        <v>2180900000</v>
      </c>
      <c r="BB357" s="96">
        <v>5.1813E-4</v>
      </c>
      <c r="BC357" s="96">
        <v>1392886886</v>
      </c>
      <c r="BD357" s="96">
        <v>721696.48</v>
      </c>
      <c r="BE357" s="96">
        <v>1149452</v>
      </c>
      <c r="BF357" s="96">
        <v>1298880760</v>
      </c>
      <c r="BG357" s="96">
        <v>7.6384199999999999E-3</v>
      </c>
      <c r="BH357" s="96">
        <v>510867646</v>
      </c>
      <c r="BI357" s="96">
        <v>3902221.64</v>
      </c>
      <c r="BJ357" s="96">
        <v>573449</v>
      </c>
      <c r="BK357" s="96">
        <v>647997370</v>
      </c>
      <c r="BL357" s="96">
        <v>2.9283999999999998E-3</v>
      </c>
      <c r="BM357" s="96">
        <v>-140015744</v>
      </c>
      <c r="BN357" s="96">
        <v>-410022.1</v>
      </c>
      <c r="BO357" s="96">
        <v>4213896.0199999996</v>
      </c>
      <c r="BP357" s="96">
        <v>0</v>
      </c>
      <c r="BQ357" s="96">
        <v>0</v>
      </c>
      <c r="BR357" s="96">
        <v>-58719</v>
      </c>
      <c r="BS357" s="96">
        <v>-180</v>
      </c>
      <c r="BT357" s="96">
        <v>0</v>
      </c>
      <c r="BU357" s="96">
        <v>4154997</v>
      </c>
      <c r="BV357" s="96">
        <v>0</v>
      </c>
      <c r="BW357" s="96">
        <v>0</v>
      </c>
      <c r="BX357" s="96">
        <v>0</v>
      </c>
      <c r="BY357" s="96">
        <v>0</v>
      </c>
      <c r="BZ357" s="96">
        <v>0</v>
      </c>
      <c r="CA357" s="96">
        <v>2</v>
      </c>
      <c r="CB357" s="96">
        <v>4154999</v>
      </c>
      <c r="CC357" s="96">
        <v>0</v>
      </c>
      <c r="CD357" s="96">
        <v>4154999</v>
      </c>
      <c r="CE357" s="96">
        <v>1130</v>
      </c>
      <c r="CF357" s="96">
        <v>0</v>
      </c>
      <c r="CG357" s="96">
        <v>1130</v>
      </c>
      <c r="CH357" s="96">
        <v>12848795</v>
      </c>
      <c r="CI357" s="96">
        <v>100200</v>
      </c>
      <c r="CJ357" s="96">
        <v>0</v>
      </c>
      <c r="CK357" s="96">
        <v>12948995</v>
      </c>
      <c r="CL357" s="96">
        <v>11459.29</v>
      </c>
      <c r="CM357" s="96">
        <v>0</v>
      </c>
      <c r="CN357" s="96">
        <v>0</v>
      </c>
      <c r="CO357" s="96">
        <v>0</v>
      </c>
      <c r="CP357" s="96">
        <v>0</v>
      </c>
      <c r="CQ357" s="96">
        <v>0</v>
      </c>
      <c r="CR357" s="96">
        <v>0</v>
      </c>
      <c r="CS357" s="96">
        <v>0</v>
      </c>
      <c r="CT357" s="96">
        <v>0</v>
      </c>
      <c r="CU357" s="96">
        <v>3729.11</v>
      </c>
      <c r="CV357" s="96">
        <v>0</v>
      </c>
      <c r="CW357" s="96">
        <v>0</v>
      </c>
      <c r="CX357" s="96">
        <v>0</v>
      </c>
      <c r="CY357" s="96">
        <v>0</v>
      </c>
      <c r="CZ357" s="96">
        <v>0</v>
      </c>
      <c r="DA357" s="96">
        <v>0</v>
      </c>
      <c r="DB357" s="96">
        <v>0</v>
      </c>
      <c r="DC357" s="96">
        <v>0</v>
      </c>
      <c r="DD357" s="96">
        <v>0</v>
      </c>
      <c r="DE357" s="96">
        <v>3963620.66</v>
      </c>
      <c r="DF357" s="96">
        <v>0</v>
      </c>
      <c r="DG357" s="96">
        <v>0</v>
      </c>
      <c r="DH357" s="96">
        <v>0</v>
      </c>
      <c r="DI357" s="96">
        <v>0</v>
      </c>
      <c r="DJ357" s="96">
        <v>0</v>
      </c>
      <c r="DK357" s="96">
        <v>0</v>
      </c>
      <c r="DL357" s="96">
        <v>3963620.66</v>
      </c>
      <c r="DM357" s="96">
        <v>3369077.5610000002</v>
      </c>
      <c r="DN357" s="96">
        <v>0</v>
      </c>
      <c r="DO357" s="96">
        <v>0</v>
      </c>
      <c r="DP357" s="96">
        <v>0</v>
      </c>
      <c r="DQ357" s="96">
        <v>0</v>
      </c>
      <c r="DR357" s="96">
        <v>0</v>
      </c>
      <c r="DS357" s="96">
        <v>0</v>
      </c>
      <c r="DT357" s="96">
        <v>0</v>
      </c>
      <c r="DU357" s="96">
        <v>0</v>
      </c>
      <c r="DV357" s="96">
        <v>0</v>
      </c>
      <c r="DW357" s="96">
        <v>1</v>
      </c>
      <c r="DX357" s="96">
        <v>0</v>
      </c>
    </row>
    <row r="358" spans="1:128" x14ac:dyDescent="0.2">
      <c r="A358" s="96">
        <v>5656</v>
      </c>
      <c r="B358" s="96" t="s">
        <v>499</v>
      </c>
      <c r="C358" s="96">
        <v>7939</v>
      </c>
      <c r="D358" s="96">
        <v>7936</v>
      </c>
      <c r="E358" s="96">
        <v>15875</v>
      </c>
      <c r="F358" s="96">
        <v>7938</v>
      </c>
      <c r="G358" s="96">
        <v>326</v>
      </c>
      <c r="H358" s="96">
        <v>1.58</v>
      </c>
      <c r="I358" s="96">
        <v>8267</v>
      </c>
      <c r="J358" s="96">
        <v>92712491</v>
      </c>
      <c r="K358" s="96">
        <v>37076911</v>
      </c>
      <c r="L358" s="96">
        <v>47908663</v>
      </c>
      <c r="M358" s="96">
        <v>0</v>
      </c>
      <c r="N358" s="96">
        <v>0</v>
      </c>
      <c r="O358" s="96">
        <v>0</v>
      </c>
      <c r="P358" s="96">
        <v>0</v>
      </c>
      <c r="Q358" s="96">
        <v>0</v>
      </c>
      <c r="R358" s="96">
        <v>7726917</v>
      </c>
      <c r="S358" s="96">
        <v>92712491</v>
      </c>
      <c r="T358" s="96">
        <v>0</v>
      </c>
      <c r="U358" s="96">
        <v>0</v>
      </c>
      <c r="V358" s="96">
        <v>20000</v>
      </c>
      <c r="W358" s="96">
        <v>92692491</v>
      </c>
      <c r="X358" s="96">
        <v>7726917</v>
      </c>
      <c r="Y358" s="96">
        <v>0</v>
      </c>
      <c r="Z358" s="96">
        <v>84965574</v>
      </c>
      <c r="AA358" s="96">
        <v>105210000</v>
      </c>
      <c r="AB358" s="96">
        <v>0</v>
      </c>
      <c r="AC358" s="96">
        <v>15700000</v>
      </c>
      <c r="AD358" s="96">
        <v>0</v>
      </c>
      <c r="AE358" s="96">
        <v>89500000</v>
      </c>
      <c r="AF358" s="96">
        <v>10000</v>
      </c>
      <c r="AG358" s="96">
        <v>113703798.95</v>
      </c>
      <c r="AH358" s="96">
        <v>0</v>
      </c>
      <c r="AI358" s="96">
        <v>98525000</v>
      </c>
      <c r="AJ358" s="96">
        <v>0</v>
      </c>
      <c r="AK358" s="96">
        <v>15168798.949999999</v>
      </c>
      <c r="AL358" s="96">
        <v>100134372.95</v>
      </c>
      <c r="AM358" s="96">
        <v>0</v>
      </c>
      <c r="AN358" s="96">
        <v>0</v>
      </c>
      <c r="AO358" s="96">
        <v>100134372.95</v>
      </c>
      <c r="AP358" s="96">
        <v>100134372.95</v>
      </c>
      <c r="AQ358" s="96">
        <v>1000</v>
      </c>
      <c r="AR358" s="96">
        <v>8267000</v>
      </c>
      <c r="AS358" s="96">
        <v>8267000</v>
      </c>
      <c r="AT358" s="96">
        <v>9780</v>
      </c>
      <c r="AU358" s="96">
        <v>80851260</v>
      </c>
      <c r="AV358" s="96">
        <v>72584260</v>
      </c>
      <c r="AW358" s="96">
        <v>19283112.950000003</v>
      </c>
      <c r="AX358" s="96">
        <v>513225</v>
      </c>
      <c r="AY358" s="96">
        <v>4242834051</v>
      </c>
      <c r="AZ358" s="96">
        <v>1930000</v>
      </c>
      <c r="BA358" s="96">
        <v>15955310000</v>
      </c>
      <c r="BB358" s="96">
        <v>5.1813E-4</v>
      </c>
      <c r="BC358" s="96">
        <v>11712475949</v>
      </c>
      <c r="BD358" s="96">
        <v>6068585.1600000001</v>
      </c>
      <c r="BE358" s="96">
        <v>1149452</v>
      </c>
      <c r="BF358" s="96">
        <v>9502519684</v>
      </c>
      <c r="BG358" s="96">
        <v>7.6384199999999999E-3</v>
      </c>
      <c r="BH358" s="96">
        <v>5259685633</v>
      </c>
      <c r="BI358" s="96">
        <v>40175687.93</v>
      </c>
      <c r="BJ358" s="96">
        <v>573449</v>
      </c>
      <c r="BK358" s="96">
        <v>4740702883</v>
      </c>
      <c r="BL358" s="96">
        <v>4.0675599999999996E-3</v>
      </c>
      <c r="BM358" s="96">
        <v>497868832</v>
      </c>
      <c r="BN358" s="96">
        <v>2025111.35</v>
      </c>
      <c r="BO358" s="96">
        <v>48269384.439999998</v>
      </c>
      <c r="BP358" s="96">
        <v>0</v>
      </c>
      <c r="BQ358" s="96">
        <v>0</v>
      </c>
      <c r="BR358" s="96">
        <v>-672617</v>
      </c>
      <c r="BS358" s="96">
        <v>-941</v>
      </c>
      <c r="BT358" s="96">
        <v>0</v>
      </c>
      <c r="BU358" s="96">
        <v>47595826</v>
      </c>
      <c r="BV358" s="96">
        <v>0</v>
      </c>
      <c r="BW358" s="96">
        <v>0</v>
      </c>
      <c r="BX358" s="96">
        <v>0</v>
      </c>
      <c r="BY358" s="96">
        <v>0</v>
      </c>
      <c r="BZ358" s="96">
        <v>0</v>
      </c>
      <c r="CA358" s="96">
        <v>13</v>
      </c>
      <c r="CB358" s="96">
        <v>47595839</v>
      </c>
      <c r="CC358" s="96">
        <v>0</v>
      </c>
      <c r="CD358" s="96">
        <v>47595839</v>
      </c>
      <c r="CE358" s="96">
        <v>8267</v>
      </c>
      <c r="CF358" s="96">
        <v>0</v>
      </c>
      <c r="CG358" s="96">
        <v>8267</v>
      </c>
      <c r="CH358" s="96">
        <v>84965574</v>
      </c>
      <c r="CI358" s="96">
        <v>15168798.949999999</v>
      </c>
      <c r="CJ358" s="96">
        <v>0</v>
      </c>
      <c r="CK358" s="96">
        <v>100134372.95</v>
      </c>
      <c r="CL358" s="96">
        <v>12112.54</v>
      </c>
      <c r="CM358" s="96">
        <v>0</v>
      </c>
      <c r="CN358" s="96">
        <v>0</v>
      </c>
      <c r="CO358" s="96">
        <v>0</v>
      </c>
      <c r="CP358" s="96">
        <v>0</v>
      </c>
      <c r="CQ358" s="96">
        <v>0</v>
      </c>
      <c r="CR358" s="96">
        <v>0</v>
      </c>
      <c r="CS358" s="96">
        <v>0</v>
      </c>
      <c r="CT358" s="96">
        <v>0</v>
      </c>
      <c r="CU358" s="96">
        <v>5838.8</v>
      </c>
      <c r="CV358" s="96">
        <v>0</v>
      </c>
      <c r="CW358" s="96">
        <v>0</v>
      </c>
      <c r="CX358" s="96">
        <v>0</v>
      </c>
      <c r="CY358" s="96">
        <v>0</v>
      </c>
      <c r="CZ358" s="96">
        <v>0</v>
      </c>
      <c r="DA358" s="96">
        <v>0</v>
      </c>
      <c r="DB358" s="96">
        <v>0</v>
      </c>
      <c r="DC358" s="96">
        <v>0</v>
      </c>
      <c r="DD358" s="96">
        <v>0</v>
      </c>
      <c r="DE358" s="96">
        <v>48561663.32</v>
      </c>
      <c r="DF358" s="96">
        <v>0</v>
      </c>
      <c r="DG358" s="96">
        <v>0</v>
      </c>
      <c r="DH358" s="96">
        <v>0</v>
      </c>
      <c r="DI358" s="96">
        <v>10616</v>
      </c>
      <c r="DJ358" s="96">
        <v>0</v>
      </c>
      <c r="DK358" s="96">
        <v>0</v>
      </c>
      <c r="DL358" s="96">
        <v>48551047.32</v>
      </c>
      <c r="DM358" s="96">
        <v>41268390.222000003</v>
      </c>
      <c r="DN358" s="96">
        <v>0</v>
      </c>
      <c r="DO358" s="96">
        <v>0</v>
      </c>
      <c r="DP358" s="96">
        <v>0</v>
      </c>
      <c r="DQ358" s="96">
        <v>0</v>
      </c>
      <c r="DR358" s="96">
        <v>0</v>
      </c>
      <c r="DS358" s="96">
        <v>0</v>
      </c>
      <c r="DT358" s="96">
        <v>0</v>
      </c>
      <c r="DU358" s="96">
        <v>0</v>
      </c>
      <c r="DV358" s="96">
        <v>0</v>
      </c>
      <c r="DW358" s="96">
        <v>1</v>
      </c>
      <c r="DX358" s="96">
        <v>0</v>
      </c>
    </row>
    <row r="359" spans="1:128" x14ac:dyDescent="0.2">
      <c r="A359" s="96">
        <v>5663</v>
      </c>
      <c r="B359" s="96" t="s">
        <v>500</v>
      </c>
      <c r="C359" s="96">
        <v>4676</v>
      </c>
      <c r="D359" s="96">
        <v>4632</v>
      </c>
      <c r="E359" s="96">
        <v>9308</v>
      </c>
      <c r="F359" s="96">
        <v>4654</v>
      </c>
      <c r="G359" s="96">
        <v>155</v>
      </c>
      <c r="H359" s="96">
        <v>0</v>
      </c>
      <c r="I359" s="96">
        <v>4809</v>
      </c>
      <c r="J359" s="96">
        <v>50219371.32</v>
      </c>
      <c r="K359" s="96">
        <v>14297153</v>
      </c>
      <c r="L359" s="96">
        <v>28900457</v>
      </c>
      <c r="M359" s="96">
        <v>0</v>
      </c>
      <c r="N359" s="96">
        <v>0</v>
      </c>
      <c r="O359" s="96">
        <v>0</v>
      </c>
      <c r="P359" s="96">
        <v>0</v>
      </c>
      <c r="Q359" s="96">
        <v>0</v>
      </c>
      <c r="R359" s="96">
        <v>7021761.3200000003</v>
      </c>
      <c r="S359" s="96">
        <v>50219371.32</v>
      </c>
      <c r="T359" s="96">
        <v>0</v>
      </c>
      <c r="U359" s="96">
        <v>0</v>
      </c>
      <c r="V359" s="96">
        <v>0</v>
      </c>
      <c r="W359" s="96">
        <v>50219371.32</v>
      </c>
      <c r="X359" s="96">
        <v>7021761.3200000003</v>
      </c>
      <c r="Y359" s="96">
        <v>0</v>
      </c>
      <c r="Z359" s="96">
        <v>43197610</v>
      </c>
      <c r="AA359" s="96">
        <v>14661903</v>
      </c>
      <c r="AB359" s="96">
        <v>0</v>
      </c>
      <c r="AC359" s="96">
        <v>8283791</v>
      </c>
      <c r="AD359" s="96">
        <v>0</v>
      </c>
      <c r="AE359" s="96">
        <v>6375000</v>
      </c>
      <c r="AF359" s="96">
        <v>3112</v>
      </c>
      <c r="AG359" s="96">
        <v>14110346</v>
      </c>
      <c r="AH359" s="96">
        <v>0</v>
      </c>
      <c r="AI359" s="96">
        <v>5745000</v>
      </c>
      <c r="AJ359" s="96">
        <v>0</v>
      </c>
      <c r="AK359" s="96">
        <v>8362234</v>
      </c>
      <c r="AL359" s="96">
        <v>51559844</v>
      </c>
      <c r="AM359" s="96">
        <v>0</v>
      </c>
      <c r="AN359" s="96">
        <v>0</v>
      </c>
      <c r="AO359" s="96">
        <v>51559844</v>
      </c>
      <c r="AP359" s="96">
        <v>51559844</v>
      </c>
      <c r="AQ359" s="96">
        <v>1000</v>
      </c>
      <c r="AR359" s="96">
        <v>4809000</v>
      </c>
      <c r="AS359" s="96">
        <v>4809000</v>
      </c>
      <c r="AT359" s="96">
        <v>9780</v>
      </c>
      <c r="AU359" s="96">
        <v>47032020</v>
      </c>
      <c r="AV359" s="96">
        <v>42223020</v>
      </c>
      <c r="AW359" s="96">
        <v>4527824</v>
      </c>
      <c r="AX359" s="96">
        <v>440904</v>
      </c>
      <c r="AY359" s="96">
        <v>2120309000</v>
      </c>
      <c r="AZ359" s="96">
        <v>1930000</v>
      </c>
      <c r="BA359" s="96">
        <v>9281370000</v>
      </c>
      <c r="BB359" s="96">
        <v>5.1813E-4</v>
      </c>
      <c r="BC359" s="96">
        <v>7161061000</v>
      </c>
      <c r="BD359" s="96">
        <v>3710360.54</v>
      </c>
      <c r="BE359" s="96">
        <v>1149452</v>
      </c>
      <c r="BF359" s="96">
        <v>5527714668</v>
      </c>
      <c r="BG359" s="96">
        <v>7.6384199999999999E-3</v>
      </c>
      <c r="BH359" s="96">
        <v>3407405668</v>
      </c>
      <c r="BI359" s="96">
        <v>26027195.600000001</v>
      </c>
      <c r="BJ359" s="96">
        <v>573449</v>
      </c>
      <c r="BK359" s="96">
        <v>2757716241</v>
      </c>
      <c r="BL359" s="96">
        <v>1.6418699999999999E-3</v>
      </c>
      <c r="BM359" s="96">
        <v>637407241</v>
      </c>
      <c r="BN359" s="96">
        <v>1046539.83</v>
      </c>
      <c r="BO359" s="96">
        <v>30784095.969999999</v>
      </c>
      <c r="BP359" s="96">
        <v>0</v>
      </c>
      <c r="BQ359" s="96">
        <v>0</v>
      </c>
      <c r="BR359" s="96">
        <v>-428966</v>
      </c>
      <c r="BS359" s="96">
        <v>-490</v>
      </c>
      <c r="BT359" s="96">
        <v>0</v>
      </c>
      <c r="BU359" s="96">
        <v>30354640</v>
      </c>
      <c r="BV359" s="96">
        <v>0</v>
      </c>
      <c r="BW359" s="96">
        <v>0</v>
      </c>
      <c r="BX359" s="96">
        <v>0</v>
      </c>
      <c r="BY359" s="96">
        <v>0</v>
      </c>
      <c r="BZ359" s="96">
        <v>0</v>
      </c>
      <c r="CA359" s="96">
        <v>7</v>
      </c>
      <c r="CB359" s="96">
        <v>30354647</v>
      </c>
      <c r="CC359" s="96">
        <v>0</v>
      </c>
      <c r="CD359" s="96">
        <v>30354647</v>
      </c>
      <c r="CE359" s="96">
        <v>4809</v>
      </c>
      <c r="CF359" s="96">
        <v>0</v>
      </c>
      <c r="CG359" s="96">
        <v>4809</v>
      </c>
      <c r="CH359" s="96">
        <v>43197610</v>
      </c>
      <c r="CI359" s="96">
        <v>8362234</v>
      </c>
      <c r="CJ359" s="96">
        <v>0</v>
      </c>
      <c r="CK359" s="96">
        <v>51559844</v>
      </c>
      <c r="CL359" s="96">
        <v>10721.53</v>
      </c>
      <c r="CM359" s="96">
        <v>0</v>
      </c>
      <c r="CN359" s="96">
        <v>0</v>
      </c>
      <c r="CO359" s="96">
        <v>0</v>
      </c>
      <c r="CP359" s="96">
        <v>0</v>
      </c>
      <c r="CQ359" s="96">
        <v>0</v>
      </c>
      <c r="CR359" s="96">
        <v>0</v>
      </c>
      <c r="CS359" s="96">
        <v>0</v>
      </c>
      <c r="CT359" s="96">
        <v>0</v>
      </c>
      <c r="CU359" s="96">
        <v>6401.35</v>
      </c>
      <c r="CV359" s="96">
        <v>0</v>
      </c>
      <c r="CW359" s="96">
        <v>0</v>
      </c>
      <c r="CX359" s="96">
        <v>0</v>
      </c>
      <c r="CY359" s="96">
        <v>0</v>
      </c>
      <c r="CZ359" s="96">
        <v>0</v>
      </c>
      <c r="DA359" s="96">
        <v>0</v>
      </c>
      <c r="DB359" s="96">
        <v>0</v>
      </c>
      <c r="DC359" s="96">
        <v>0</v>
      </c>
      <c r="DD359" s="96">
        <v>0</v>
      </c>
      <c r="DE359" s="96">
        <v>29294724.02</v>
      </c>
      <c r="DF359" s="96">
        <v>0</v>
      </c>
      <c r="DG359" s="96">
        <v>0</v>
      </c>
      <c r="DH359" s="96">
        <v>0</v>
      </c>
      <c r="DI359" s="96">
        <v>0</v>
      </c>
      <c r="DJ359" s="96">
        <v>0</v>
      </c>
      <c r="DK359" s="96">
        <v>0</v>
      </c>
      <c r="DL359" s="96">
        <v>29294724.02</v>
      </c>
      <c r="DM359" s="96">
        <v>24900515.416999999</v>
      </c>
      <c r="DN359" s="96">
        <v>0</v>
      </c>
      <c r="DO359" s="96">
        <v>0</v>
      </c>
      <c r="DP359" s="96">
        <v>0</v>
      </c>
      <c r="DQ359" s="96">
        <v>0</v>
      </c>
      <c r="DR359" s="96">
        <v>0</v>
      </c>
      <c r="DS359" s="96">
        <v>0</v>
      </c>
      <c r="DT359" s="96">
        <v>0</v>
      </c>
      <c r="DU359" s="96">
        <v>0</v>
      </c>
      <c r="DV359" s="96">
        <v>0</v>
      </c>
      <c r="DW359" s="96">
        <v>0</v>
      </c>
      <c r="DX359" s="96">
        <v>0</v>
      </c>
    </row>
    <row r="360" spans="1:128" x14ac:dyDescent="0.2">
      <c r="A360" s="96">
        <v>5670</v>
      </c>
      <c r="B360" s="96" t="s">
        <v>501</v>
      </c>
      <c r="C360" s="96">
        <v>402</v>
      </c>
      <c r="D360" s="96">
        <v>399</v>
      </c>
      <c r="E360" s="96">
        <v>801</v>
      </c>
      <c r="F360" s="96">
        <v>401</v>
      </c>
      <c r="G360" s="96">
        <v>8</v>
      </c>
      <c r="H360" s="96">
        <v>0</v>
      </c>
      <c r="I360" s="96">
        <v>409</v>
      </c>
      <c r="J360" s="96">
        <v>5735982</v>
      </c>
      <c r="K360" s="96">
        <v>4498821</v>
      </c>
      <c r="L360" s="96">
        <v>192661</v>
      </c>
      <c r="M360" s="96">
        <v>0</v>
      </c>
      <c r="N360" s="96">
        <v>0</v>
      </c>
      <c r="O360" s="96">
        <v>0</v>
      </c>
      <c r="P360" s="96">
        <v>0</v>
      </c>
      <c r="Q360" s="96">
        <v>0</v>
      </c>
      <c r="R360" s="96">
        <v>1044500</v>
      </c>
      <c r="S360" s="96">
        <v>5799954</v>
      </c>
      <c r="T360" s="96">
        <v>0</v>
      </c>
      <c r="U360" s="96">
        <v>0</v>
      </c>
      <c r="V360" s="96">
        <v>200</v>
      </c>
      <c r="W360" s="96">
        <v>5799754</v>
      </c>
      <c r="X360" s="96">
        <v>1044500</v>
      </c>
      <c r="Y360" s="96">
        <v>0</v>
      </c>
      <c r="Z360" s="96">
        <v>4755254</v>
      </c>
      <c r="AA360" s="96">
        <v>0</v>
      </c>
      <c r="AB360" s="96">
        <v>0</v>
      </c>
      <c r="AC360" s="96">
        <v>0</v>
      </c>
      <c r="AD360" s="96">
        <v>0</v>
      </c>
      <c r="AE360" s="96">
        <v>0</v>
      </c>
      <c r="AF360" s="96">
        <v>0</v>
      </c>
      <c r="AG360" s="96">
        <v>0</v>
      </c>
      <c r="AH360" s="96">
        <v>0</v>
      </c>
      <c r="AI360" s="96">
        <v>0</v>
      </c>
      <c r="AJ360" s="96">
        <v>0</v>
      </c>
      <c r="AK360" s="96">
        <v>0</v>
      </c>
      <c r="AL360" s="96">
        <v>4755254</v>
      </c>
      <c r="AM360" s="96">
        <v>0</v>
      </c>
      <c r="AN360" s="96">
        <v>0</v>
      </c>
      <c r="AO360" s="96">
        <v>4755254</v>
      </c>
      <c r="AP360" s="96">
        <v>4755254</v>
      </c>
      <c r="AQ360" s="96">
        <v>1000</v>
      </c>
      <c r="AR360" s="96">
        <v>409000</v>
      </c>
      <c r="AS360" s="96">
        <v>409000</v>
      </c>
      <c r="AT360" s="96">
        <v>9780</v>
      </c>
      <c r="AU360" s="96">
        <v>4000020</v>
      </c>
      <c r="AV360" s="96">
        <v>3591020</v>
      </c>
      <c r="AW360" s="96">
        <v>755234</v>
      </c>
      <c r="AX360" s="96">
        <v>1493460</v>
      </c>
      <c r="AY360" s="96">
        <v>610824988</v>
      </c>
      <c r="AZ360" s="96">
        <v>1930000</v>
      </c>
      <c r="BA360" s="96">
        <v>789370000</v>
      </c>
      <c r="BB360" s="96">
        <v>5.1813E-4</v>
      </c>
      <c r="BC360" s="96">
        <v>178545012</v>
      </c>
      <c r="BD360" s="96">
        <v>92509.53</v>
      </c>
      <c r="BE360" s="96">
        <v>1149452</v>
      </c>
      <c r="BF360" s="96">
        <v>470125868</v>
      </c>
      <c r="BG360" s="96">
        <v>7.6384199999999999E-3</v>
      </c>
      <c r="BH360" s="96">
        <v>-140699120</v>
      </c>
      <c r="BI360" s="96">
        <v>-1074718.97</v>
      </c>
      <c r="BJ360" s="96">
        <v>573449</v>
      </c>
      <c r="BK360" s="96">
        <v>234540641</v>
      </c>
      <c r="BL360" s="96">
        <v>3.2200599999999998E-3</v>
      </c>
      <c r="BM360" s="96">
        <v>-376284347</v>
      </c>
      <c r="BN360" s="96">
        <v>-1211658.17</v>
      </c>
      <c r="BO360" s="96">
        <v>92509.53</v>
      </c>
      <c r="BP360" s="96">
        <v>0</v>
      </c>
      <c r="BQ360" s="96">
        <v>0</v>
      </c>
      <c r="BR360" s="96">
        <v>-1289</v>
      </c>
      <c r="BS360" s="96">
        <v>0</v>
      </c>
      <c r="BT360" s="96">
        <v>0</v>
      </c>
      <c r="BU360" s="96">
        <v>91221</v>
      </c>
      <c r="BV360" s="96">
        <v>49787.37</v>
      </c>
      <c r="BW360" s="96">
        <v>0</v>
      </c>
      <c r="BX360" s="96">
        <v>-694</v>
      </c>
      <c r="BY360" s="96">
        <v>0</v>
      </c>
      <c r="BZ360" s="96">
        <v>49093</v>
      </c>
      <c r="CA360" s="96">
        <v>0</v>
      </c>
      <c r="CB360" s="96">
        <v>140314</v>
      </c>
      <c r="CC360" s="96">
        <v>0</v>
      </c>
      <c r="CD360" s="96">
        <v>140314</v>
      </c>
      <c r="CE360" s="96">
        <v>409</v>
      </c>
      <c r="CF360" s="96">
        <v>0</v>
      </c>
      <c r="CG360" s="96">
        <v>409</v>
      </c>
      <c r="CH360" s="96">
        <v>4755254</v>
      </c>
      <c r="CI360" s="96">
        <v>0</v>
      </c>
      <c r="CJ360" s="96">
        <v>0</v>
      </c>
      <c r="CK360" s="96">
        <v>4755254</v>
      </c>
      <c r="CL360" s="96">
        <v>11626.54</v>
      </c>
      <c r="CM360" s="96">
        <v>0</v>
      </c>
      <c r="CN360" s="96">
        <v>0</v>
      </c>
      <c r="CO360" s="96">
        <v>0</v>
      </c>
      <c r="CP360" s="96">
        <v>0</v>
      </c>
      <c r="CQ360" s="96">
        <v>0</v>
      </c>
      <c r="CR360" s="96">
        <v>0</v>
      </c>
      <c r="CS360" s="96">
        <v>0</v>
      </c>
      <c r="CT360" s="96">
        <v>0</v>
      </c>
      <c r="CU360" s="96">
        <v>226.18</v>
      </c>
      <c r="CV360" s="96">
        <v>0</v>
      </c>
      <c r="CW360" s="96">
        <v>0</v>
      </c>
      <c r="CX360" s="96">
        <v>0</v>
      </c>
      <c r="CY360" s="96">
        <v>0</v>
      </c>
      <c r="CZ360" s="96">
        <v>0</v>
      </c>
      <c r="DA360" s="96">
        <v>0</v>
      </c>
      <c r="DB360" s="96">
        <v>0</v>
      </c>
      <c r="DC360" s="96">
        <v>0</v>
      </c>
      <c r="DD360" s="96">
        <v>0</v>
      </c>
      <c r="DE360" s="96">
        <v>107683.75</v>
      </c>
      <c r="DF360" s="96">
        <v>59724.37</v>
      </c>
      <c r="DG360" s="96">
        <v>0</v>
      </c>
      <c r="DH360" s="96">
        <v>0</v>
      </c>
      <c r="DI360" s="96">
        <v>0</v>
      </c>
      <c r="DJ360" s="96">
        <v>0</v>
      </c>
      <c r="DK360" s="96">
        <v>0</v>
      </c>
      <c r="DL360" s="96">
        <v>167408.12</v>
      </c>
      <c r="DM360" s="96">
        <v>142296.902</v>
      </c>
      <c r="DN360" s="96">
        <v>0</v>
      </c>
      <c r="DO360" s="96">
        <v>49787.37</v>
      </c>
      <c r="DP360" s="96">
        <v>49787.37</v>
      </c>
      <c r="DQ360" s="96">
        <v>49787.37</v>
      </c>
      <c r="DR360" s="96">
        <v>0</v>
      </c>
      <c r="DS360" s="96">
        <v>-694</v>
      </c>
      <c r="DT360" s="96">
        <v>0</v>
      </c>
      <c r="DU360" s="96">
        <v>49093</v>
      </c>
      <c r="DV360" s="96">
        <v>0</v>
      </c>
      <c r="DW360" s="96">
        <v>0</v>
      </c>
      <c r="DX360" s="96">
        <v>0</v>
      </c>
    </row>
    <row r="361" spans="1:128" x14ac:dyDescent="0.2">
      <c r="A361" s="96">
        <v>3510</v>
      </c>
      <c r="B361" s="96" t="s">
        <v>502</v>
      </c>
      <c r="C361" s="96">
        <v>477</v>
      </c>
      <c r="D361" s="96">
        <v>486</v>
      </c>
      <c r="E361" s="96">
        <v>963</v>
      </c>
      <c r="F361" s="96">
        <v>482</v>
      </c>
      <c r="G361" s="96">
        <v>13</v>
      </c>
      <c r="H361" s="96">
        <v>0</v>
      </c>
      <c r="I361" s="96">
        <v>496</v>
      </c>
      <c r="J361" s="96">
        <v>6322517</v>
      </c>
      <c r="K361" s="96">
        <v>5031509</v>
      </c>
      <c r="L361" s="96">
        <v>496156</v>
      </c>
      <c r="M361" s="96">
        <v>0</v>
      </c>
      <c r="N361" s="96">
        <v>0</v>
      </c>
      <c r="O361" s="96">
        <v>0</v>
      </c>
      <c r="P361" s="96">
        <v>0</v>
      </c>
      <c r="Q361" s="96">
        <v>0</v>
      </c>
      <c r="R361" s="96">
        <v>794852</v>
      </c>
      <c r="S361" s="96">
        <v>6319256</v>
      </c>
      <c r="T361" s="96">
        <v>0</v>
      </c>
      <c r="U361" s="96">
        <v>0</v>
      </c>
      <c r="V361" s="96">
        <v>0</v>
      </c>
      <c r="W361" s="96">
        <v>6319256</v>
      </c>
      <c r="X361" s="96">
        <v>794852</v>
      </c>
      <c r="Y361" s="96">
        <v>0</v>
      </c>
      <c r="Z361" s="96">
        <v>5524404</v>
      </c>
      <c r="AA361" s="96">
        <v>626140</v>
      </c>
      <c r="AB361" s="96">
        <v>0</v>
      </c>
      <c r="AC361" s="96">
        <v>626000</v>
      </c>
      <c r="AD361" s="96">
        <v>0</v>
      </c>
      <c r="AE361" s="96">
        <v>0</v>
      </c>
      <c r="AF361" s="96">
        <v>140</v>
      </c>
      <c r="AG361" s="96">
        <v>264200</v>
      </c>
      <c r="AH361" s="96">
        <v>22208.52</v>
      </c>
      <c r="AI361" s="96">
        <v>0</v>
      </c>
      <c r="AJ361" s="96">
        <v>0</v>
      </c>
      <c r="AK361" s="96">
        <v>286268.52</v>
      </c>
      <c r="AL361" s="96">
        <v>5810672.5199999996</v>
      </c>
      <c r="AM361" s="96">
        <v>0</v>
      </c>
      <c r="AN361" s="96">
        <v>0</v>
      </c>
      <c r="AO361" s="96">
        <v>5810672.5199999996</v>
      </c>
      <c r="AP361" s="96">
        <v>5810672.5199999996</v>
      </c>
      <c r="AQ361" s="96">
        <v>1000</v>
      </c>
      <c r="AR361" s="96">
        <v>496000</v>
      </c>
      <c r="AS361" s="96">
        <v>496000</v>
      </c>
      <c r="AT361" s="96">
        <v>9780</v>
      </c>
      <c r="AU361" s="96">
        <v>4850880</v>
      </c>
      <c r="AV361" s="96">
        <v>4354880</v>
      </c>
      <c r="AW361" s="96">
        <v>959792.51999999955</v>
      </c>
      <c r="AX361" s="96">
        <v>1606283</v>
      </c>
      <c r="AY361" s="96">
        <v>796716169</v>
      </c>
      <c r="AZ361" s="96">
        <v>2895000</v>
      </c>
      <c r="BA361" s="96">
        <v>1435920000</v>
      </c>
      <c r="BB361" s="96">
        <v>3.4541999999999998E-4</v>
      </c>
      <c r="BC361" s="96">
        <v>639203831</v>
      </c>
      <c r="BD361" s="96">
        <v>220793.79</v>
      </c>
      <c r="BE361" s="96">
        <v>1724178</v>
      </c>
      <c r="BF361" s="96">
        <v>855192288</v>
      </c>
      <c r="BG361" s="96">
        <v>5.0922800000000002E-3</v>
      </c>
      <c r="BH361" s="96">
        <v>58476119</v>
      </c>
      <c r="BI361" s="96">
        <v>297776.77</v>
      </c>
      <c r="BJ361" s="96">
        <v>860173</v>
      </c>
      <c r="BK361" s="96">
        <v>426645808</v>
      </c>
      <c r="BL361" s="96">
        <v>2.2496199999999999E-3</v>
      </c>
      <c r="BM361" s="96">
        <v>-370070361</v>
      </c>
      <c r="BN361" s="96">
        <v>-832517.69</v>
      </c>
      <c r="BO361" s="96">
        <v>220793.79</v>
      </c>
      <c r="BP361" s="96">
        <v>0</v>
      </c>
      <c r="BQ361" s="96">
        <v>0</v>
      </c>
      <c r="BR361" s="96">
        <v>-3077</v>
      </c>
      <c r="BS361" s="96">
        <v>0</v>
      </c>
      <c r="BT361" s="96">
        <v>0</v>
      </c>
      <c r="BU361" s="96">
        <v>217717</v>
      </c>
      <c r="BV361" s="96">
        <v>206742.59</v>
      </c>
      <c r="BW361" s="96">
        <v>0</v>
      </c>
      <c r="BX361" s="96">
        <v>-2881</v>
      </c>
      <c r="BY361" s="96">
        <v>0</v>
      </c>
      <c r="BZ361" s="96">
        <v>203862</v>
      </c>
      <c r="CA361" s="96">
        <v>0</v>
      </c>
      <c r="CB361" s="96">
        <v>421579</v>
      </c>
      <c r="CC361" s="96">
        <v>0</v>
      </c>
      <c r="CD361" s="96">
        <v>421579</v>
      </c>
      <c r="CE361" s="96">
        <v>496</v>
      </c>
      <c r="CF361" s="96">
        <v>0</v>
      </c>
      <c r="CG361" s="96">
        <v>496</v>
      </c>
      <c r="CH361" s="96">
        <v>5524404</v>
      </c>
      <c r="CI361" s="96">
        <v>286268.52</v>
      </c>
      <c r="CJ361" s="96">
        <v>0</v>
      </c>
      <c r="CK361" s="96">
        <v>5810672.5199999996</v>
      </c>
      <c r="CL361" s="96">
        <v>11715.07</v>
      </c>
      <c r="CM361" s="96">
        <v>0</v>
      </c>
      <c r="CN361" s="96">
        <v>0</v>
      </c>
      <c r="CO361" s="96">
        <v>0</v>
      </c>
      <c r="CP361" s="96">
        <v>0</v>
      </c>
      <c r="CQ361" s="96">
        <v>0</v>
      </c>
      <c r="CR361" s="96">
        <v>0</v>
      </c>
      <c r="CS361" s="96">
        <v>0</v>
      </c>
      <c r="CT361" s="96">
        <v>0</v>
      </c>
      <c r="CU361" s="96">
        <v>445.15</v>
      </c>
      <c r="CV361" s="96">
        <v>0</v>
      </c>
      <c r="CW361" s="96">
        <v>0</v>
      </c>
      <c r="CX361" s="96">
        <v>0</v>
      </c>
      <c r="CY361" s="96">
        <v>0</v>
      </c>
      <c r="CZ361" s="96">
        <v>0</v>
      </c>
      <c r="DA361" s="96">
        <v>0</v>
      </c>
      <c r="DB361" s="96">
        <v>0</v>
      </c>
      <c r="DC361" s="96">
        <v>0</v>
      </c>
      <c r="DD361" s="96">
        <v>0</v>
      </c>
      <c r="DE361" s="96">
        <v>239405.04</v>
      </c>
      <c r="DF361" s="96">
        <v>263578.94</v>
      </c>
      <c r="DG361" s="96">
        <v>0</v>
      </c>
      <c r="DH361" s="96">
        <v>0</v>
      </c>
      <c r="DI361" s="96">
        <v>0</v>
      </c>
      <c r="DJ361" s="96">
        <v>0</v>
      </c>
      <c r="DK361" s="96">
        <v>0</v>
      </c>
      <c r="DL361" s="96">
        <v>502983.98</v>
      </c>
      <c r="DM361" s="96">
        <v>427536.38299999997</v>
      </c>
      <c r="DN361" s="96">
        <v>0</v>
      </c>
      <c r="DO361" s="96">
        <v>206742.59</v>
      </c>
      <c r="DP361" s="96">
        <v>206742.59</v>
      </c>
      <c r="DQ361" s="96">
        <v>206742.59</v>
      </c>
      <c r="DR361" s="96">
        <v>0</v>
      </c>
      <c r="DS361" s="96">
        <v>-2881</v>
      </c>
      <c r="DT361" s="96">
        <v>0</v>
      </c>
      <c r="DU361" s="96">
        <v>203862</v>
      </c>
      <c r="DV361" s="96">
        <v>0</v>
      </c>
      <c r="DW361" s="96">
        <v>0</v>
      </c>
      <c r="DX361" s="96">
        <v>1</v>
      </c>
    </row>
    <row r="362" spans="1:128" x14ac:dyDescent="0.2">
      <c r="A362" s="96">
        <v>5726</v>
      </c>
      <c r="B362" s="96" t="s">
        <v>503</v>
      </c>
      <c r="C362" s="96">
        <v>568</v>
      </c>
      <c r="D362" s="96">
        <v>587</v>
      </c>
      <c r="E362" s="96">
        <v>1155</v>
      </c>
      <c r="F362" s="96">
        <v>578</v>
      </c>
      <c r="G362" s="96">
        <v>10</v>
      </c>
      <c r="H362" s="96">
        <v>0.23</v>
      </c>
      <c r="I362" s="96">
        <v>588</v>
      </c>
      <c r="J362" s="96">
        <v>6655236</v>
      </c>
      <c r="K362" s="96">
        <v>1700407</v>
      </c>
      <c r="L362" s="96">
        <v>3623219</v>
      </c>
      <c r="M362" s="96">
        <v>0</v>
      </c>
      <c r="N362" s="96">
        <v>0</v>
      </c>
      <c r="O362" s="96">
        <v>0</v>
      </c>
      <c r="P362" s="96">
        <v>0</v>
      </c>
      <c r="Q362" s="96">
        <v>0</v>
      </c>
      <c r="R362" s="96">
        <v>1331610</v>
      </c>
      <c r="S362" s="96">
        <v>6794955.2400000002</v>
      </c>
      <c r="T362" s="96">
        <v>0</v>
      </c>
      <c r="U362" s="96">
        <v>0</v>
      </c>
      <c r="V362" s="96">
        <v>0</v>
      </c>
      <c r="W362" s="96">
        <v>6794955.2400000002</v>
      </c>
      <c r="X362" s="96">
        <v>1331610</v>
      </c>
      <c r="Y362" s="96">
        <v>0</v>
      </c>
      <c r="Z362" s="96">
        <v>5463345.2400000002</v>
      </c>
      <c r="AA362" s="96">
        <v>138366</v>
      </c>
      <c r="AB362" s="96">
        <v>0</v>
      </c>
      <c r="AC362" s="96">
        <v>138366</v>
      </c>
      <c r="AD362" s="96">
        <v>0</v>
      </c>
      <c r="AE362" s="96">
        <v>0</v>
      </c>
      <c r="AF362" s="96">
        <v>0</v>
      </c>
      <c r="AG362" s="96">
        <v>138365.70000000001</v>
      </c>
      <c r="AH362" s="96">
        <v>0</v>
      </c>
      <c r="AI362" s="96">
        <v>0</v>
      </c>
      <c r="AJ362" s="96">
        <v>0</v>
      </c>
      <c r="AK362" s="96">
        <v>138365.70000000001</v>
      </c>
      <c r="AL362" s="96">
        <v>5601710.9400000004</v>
      </c>
      <c r="AM362" s="96">
        <v>0</v>
      </c>
      <c r="AN362" s="96">
        <v>0</v>
      </c>
      <c r="AO362" s="96">
        <v>5601710.9400000004</v>
      </c>
      <c r="AP362" s="96">
        <v>5601710.9400000004</v>
      </c>
      <c r="AQ362" s="96">
        <v>1000</v>
      </c>
      <c r="AR362" s="96">
        <v>588000</v>
      </c>
      <c r="AS362" s="96">
        <v>588000</v>
      </c>
      <c r="AT362" s="96">
        <v>9780</v>
      </c>
      <c r="AU362" s="96">
        <v>5750640</v>
      </c>
      <c r="AV362" s="96">
        <v>5013710.9400000004</v>
      </c>
      <c r="AW362" s="96">
        <v>0</v>
      </c>
      <c r="AX362" s="96">
        <v>404070</v>
      </c>
      <c r="AY362" s="96">
        <v>237593414</v>
      </c>
      <c r="AZ362" s="96">
        <v>1930000</v>
      </c>
      <c r="BA362" s="96">
        <v>1134840000</v>
      </c>
      <c r="BB362" s="96">
        <v>5.1813E-4</v>
      </c>
      <c r="BC362" s="96">
        <v>897246586</v>
      </c>
      <c r="BD362" s="96">
        <v>464890.37</v>
      </c>
      <c r="BE362" s="96">
        <v>1149452</v>
      </c>
      <c r="BF362" s="96">
        <v>675877776</v>
      </c>
      <c r="BG362" s="96">
        <v>7.4180699999999997E-3</v>
      </c>
      <c r="BH362" s="96">
        <v>438284362</v>
      </c>
      <c r="BI362" s="96">
        <v>3251224.08</v>
      </c>
      <c r="BJ362" s="96">
        <v>573449</v>
      </c>
      <c r="BK362" s="96">
        <v>337188012</v>
      </c>
      <c r="BL362" s="96">
        <v>0</v>
      </c>
      <c r="BM362" s="96">
        <v>99594598</v>
      </c>
      <c r="BN362" s="96">
        <v>0</v>
      </c>
      <c r="BO362" s="96">
        <v>3716114.45</v>
      </c>
      <c r="BP362" s="96">
        <v>0</v>
      </c>
      <c r="BQ362" s="96">
        <v>0</v>
      </c>
      <c r="BR362" s="96">
        <v>-51783</v>
      </c>
      <c r="BS362" s="96">
        <v>-13953</v>
      </c>
      <c r="BT362" s="96">
        <v>0</v>
      </c>
      <c r="BU362" s="96">
        <v>3650378</v>
      </c>
      <c r="BV362" s="96">
        <v>0</v>
      </c>
      <c r="BW362" s="96">
        <v>0</v>
      </c>
      <c r="BX362" s="96">
        <v>0</v>
      </c>
      <c r="BY362" s="96">
        <v>0</v>
      </c>
      <c r="BZ362" s="96">
        <v>0</v>
      </c>
      <c r="CA362" s="96">
        <v>189</v>
      </c>
      <c r="CB362" s="96">
        <v>3650567</v>
      </c>
      <c r="CC362" s="96">
        <v>0</v>
      </c>
      <c r="CD362" s="96">
        <v>3650567</v>
      </c>
      <c r="CE362" s="96">
        <v>588</v>
      </c>
      <c r="CF362" s="96">
        <v>0</v>
      </c>
      <c r="CG362" s="96">
        <v>588</v>
      </c>
      <c r="CH362" s="96">
        <v>5463345.2400000002</v>
      </c>
      <c r="CI362" s="96">
        <v>138365.70000000001</v>
      </c>
      <c r="CJ362" s="96">
        <v>0</v>
      </c>
      <c r="CK362" s="96">
        <v>5601710.9400000004</v>
      </c>
      <c r="CL362" s="96">
        <v>9526.7199999999993</v>
      </c>
      <c r="CM362" s="96">
        <v>0</v>
      </c>
      <c r="CN362" s="96">
        <v>0</v>
      </c>
      <c r="CO362" s="96">
        <v>0</v>
      </c>
      <c r="CP362" s="96">
        <v>0</v>
      </c>
      <c r="CQ362" s="96">
        <v>0</v>
      </c>
      <c r="CR362" s="96">
        <v>0</v>
      </c>
      <c r="CS362" s="96">
        <v>0</v>
      </c>
      <c r="CT362" s="96">
        <v>0</v>
      </c>
      <c r="CU362" s="96">
        <v>6319.92</v>
      </c>
      <c r="CV362" s="96">
        <v>0</v>
      </c>
      <c r="CW362" s="96">
        <v>0</v>
      </c>
      <c r="CX362" s="96">
        <v>0</v>
      </c>
      <c r="CY362" s="96">
        <v>0</v>
      </c>
      <c r="CZ362" s="96">
        <v>0</v>
      </c>
      <c r="DA362" s="96">
        <v>0</v>
      </c>
      <c r="DB362" s="96">
        <v>0</v>
      </c>
      <c r="DC362" s="96">
        <v>0</v>
      </c>
      <c r="DD362" s="96">
        <v>0</v>
      </c>
      <c r="DE362" s="96">
        <v>3659024.13</v>
      </c>
      <c r="DF362" s="96">
        <v>0</v>
      </c>
      <c r="DG362" s="96">
        <v>0</v>
      </c>
      <c r="DH362" s="96">
        <v>0</v>
      </c>
      <c r="DI362" s="96">
        <v>0</v>
      </c>
      <c r="DJ362" s="96">
        <v>0</v>
      </c>
      <c r="DK362" s="96">
        <v>0</v>
      </c>
      <c r="DL362" s="96">
        <v>3659024.13</v>
      </c>
      <c r="DM362" s="96">
        <v>3110170.5104999999</v>
      </c>
      <c r="DN362" s="96">
        <v>0</v>
      </c>
      <c r="DO362" s="96">
        <v>0</v>
      </c>
      <c r="DP362" s="96">
        <v>0</v>
      </c>
      <c r="DQ362" s="96">
        <v>0</v>
      </c>
      <c r="DR362" s="96">
        <v>0</v>
      </c>
      <c r="DS362" s="96">
        <v>0</v>
      </c>
      <c r="DT362" s="96">
        <v>0</v>
      </c>
      <c r="DU362" s="96">
        <v>0</v>
      </c>
      <c r="DV362" s="96">
        <v>0</v>
      </c>
      <c r="DW362" s="96">
        <v>0</v>
      </c>
      <c r="DX362" s="96">
        <v>0</v>
      </c>
    </row>
    <row r="363" spans="1:128" x14ac:dyDescent="0.2">
      <c r="A363" s="96">
        <v>5733</v>
      </c>
      <c r="B363" s="96" t="s">
        <v>504</v>
      </c>
      <c r="C363" s="96">
        <v>489</v>
      </c>
      <c r="D363" s="96">
        <v>490</v>
      </c>
      <c r="E363" s="96">
        <v>979</v>
      </c>
      <c r="F363" s="96">
        <v>490</v>
      </c>
      <c r="G363" s="96">
        <v>0</v>
      </c>
      <c r="H363" s="96">
        <v>0</v>
      </c>
      <c r="I363" s="96">
        <v>490</v>
      </c>
      <c r="J363" s="96">
        <v>8932334</v>
      </c>
      <c r="K363" s="96">
        <v>7420460</v>
      </c>
      <c r="L363" s="96">
        <v>37638</v>
      </c>
      <c r="M363" s="96">
        <v>0</v>
      </c>
      <c r="N363" s="96">
        <v>0</v>
      </c>
      <c r="O363" s="96">
        <v>0</v>
      </c>
      <c r="P363" s="96">
        <v>0</v>
      </c>
      <c r="Q363" s="96">
        <v>0</v>
      </c>
      <c r="R363" s="96">
        <v>1474236</v>
      </c>
      <c r="S363" s="96">
        <v>8611321</v>
      </c>
      <c r="T363" s="96">
        <v>0</v>
      </c>
      <c r="U363" s="96">
        <v>0</v>
      </c>
      <c r="V363" s="96">
        <v>0</v>
      </c>
      <c r="W363" s="96">
        <v>8611321</v>
      </c>
      <c r="X363" s="96">
        <v>1474236</v>
      </c>
      <c r="Y363" s="96">
        <v>0</v>
      </c>
      <c r="Z363" s="96">
        <v>7137085</v>
      </c>
      <c r="AA363" s="96">
        <v>318417</v>
      </c>
      <c r="AB363" s="96">
        <v>0</v>
      </c>
      <c r="AC363" s="96">
        <v>318417</v>
      </c>
      <c r="AD363" s="96">
        <v>0</v>
      </c>
      <c r="AE363" s="96">
        <v>0</v>
      </c>
      <c r="AF363" s="96">
        <v>0</v>
      </c>
      <c r="AG363" s="96">
        <v>306166.67</v>
      </c>
      <c r="AH363" s="96">
        <v>0</v>
      </c>
      <c r="AI363" s="96">
        <v>0</v>
      </c>
      <c r="AJ363" s="96">
        <v>0</v>
      </c>
      <c r="AK363" s="96">
        <v>306166.67</v>
      </c>
      <c r="AL363" s="96">
        <v>7443251.6699999999</v>
      </c>
      <c r="AM363" s="96">
        <v>0</v>
      </c>
      <c r="AN363" s="96">
        <v>0</v>
      </c>
      <c r="AO363" s="96">
        <v>7443251.6699999999</v>
      </c>
      <c r="AP363" s="96">
        <v>7443251.6699999999</v>
      </c>
      <c r="AQ363" s="96">
        <v>1000</v>
      </c>
      <c r="AR363" s="96">
        <v>490000</v>
      </c>
      <c r="AS363" s="96">
        <v>490000</v>
      </c>
      <c r="AT363" s="96">
        <v>9780</v>
      </c>
      <c r="AU363" s="96">
        <v>4792200</v>
      </c>
      <c r="AV363" s="96">
        <v>4302200</v>
      </c>
      <c r="AW363" s="96">
        <v>2651051.67</v>
      </c>
      <c r="AX363" s="96">
        <v>2810893</v>
      </c>
      <c r="AY363" s="96">
        <v>1377337350</v>
      </c>
      <c r="AZ363" s="96">
        <v>1930000</v>
      </c>
      <c r="BA363" s="96">
        <v>945700000</v>
      </c>
      <c r="BB363" s="96">
        <v>5.1813E-4</v>
      </c>
      <c r="BC363" s="96">
        <v>-431637350</v>
      </c>
      <c r="BD363" s="96">
        <v>0</v>
      </c>
      <c r="BE363" s="96">
        <v>1149452</v>
      </c>
      <c r="BF363" s="96">
        <v>563231480</v>
      </c>
      <c r="BG363" s="96">
        <v>7.6384199999999999E-3</v>
      </c>
      <c r="BH363" s="96">
        <v>-814105870</v>
      </c>
      <c r="BI363" s="96">
        <v>-6218482.5599999996</v>
      </c>
      <c r="BJ363" s="96">
        <v>573449</v>
      </c>
      <c r="BK363" s="96">
        <v>280990010</v>
      </c>
      <c r="BL363" s="96">
        <v>9.4346800000000008E-3</v>
      </c>
      <c r="BM363" s="96">
        <v>-1096347340</v>
      </c>
      <c r="BN363" s="96">
        <v>-10343686.32</v>
      </c>
      <c r="BO363" s="96">
        <v>0</v>
      </c>
      <c r="BP363" s="96">
        <v>0</v>
      </c>
      <c r="BQ363" s="96">
        <v>0</v>
      </c>
      <c r="BR363" s="96">
        <v>0</v>
      </c>
      <c r="BS363" s="96">
        <v>0</v>
      </c>
      <c r="BT363" s="96">
        <v>0</v>
      </c>
      <c r="BU363" s="96">
        <v>0</v>
      </c>
      <c r="BV363" s="96">
        <v>32432.98</v>
      </c>
      <c r="BW363" s="96">
        <v>0</v>
      </c>
      <c r="BX363" s="96">
        <v>-452</v>
      </c>
      <c r="BY363" s="96">
        <v>0</v>
      </c>
      <c r="BZ363" s="96">
        <v>31981</v>
      </c>
      <c r="CA363" s="96">
        <v>0</v>
      </c>
      <c r="CB363" s="96">
        <v>31981</v>
      </c>
      <c r="CC363" s="96">
        <v>0</v>
      </c>
      <c r="CD363" s="96">
        <v>31981</v>
      </c>
      <c r="CE363" s="96">
        <v>490</v>
      </c>
      <c r="CF363" s="96">
        <v>0</v>
      </c>
      <c r="CG363" s="96">
        <v>490</v>
      </c>
      <c r="CH363" s="96">
        <v>7137085</v>
      </c>
      <c r="CI363" s="96">
        <v>306166.67</v>
      </c>
      <c r="CJ363" s="96">
        <v>0</v>
      </c>
      <c r="CK363" s="96">
        <v>7443251.6699999999</v>
      </c>
      <c r="CL363" s="96">
        <v>15190.31</v>
      </c>
      <c r="CM363" s="96">
        <v>0</v>
      </c>
      <c r="CN363" s="96">
        <v>0</v>
      </c>
      <c r="CO363" s="96">
        <v>0</v>
      </c>
      <c r="CP363" s="96">
        <v>0</v>
      </c>
      <c r="CQ363" s="96">
        <v>0</v>
      </c>
      <c r="CR363" s="96">
        <v>0</v>
      </c>
      <c r="CS363" s="96">
        <v>0</v>
      </c>
      <c r="CT363" s="96">
        <v>0</v>
      </c>
      <c r="CU363" s="96">
        <v>0</v>
      </c>
      <c r="CV363" s="96">
        <v>0</v>
      </c>
      <c r="CW363" s="96">
        <v>0</v>
      </c>
      <c r="CX363" s="96">
        <v>0</v>
      </c>
      <c r="CY363" s="96">
        <v>0</v>
      </c>
      <c r="CZ363" s="96">
        <v>0</v>
      </c>
      <c r="DA363" s="96">
        <v>0</v>
      </c>
      <c r="DB363" s="96">
        <v>0</v>
      </c>
      <c r="DC363" s="96">
        <v>0</v>
      </c>
      <c r="DD363" s="96">
        <v>0</v>
      </c>
      <c r="DE363" s="96">
        <v>0</v>
      </c>
      <c r="DF363" s="96">
        <v>38156.449999999997</v>
      </c>
      <c r="DG363" s="96">
        <v>0</v>
      </c>
      <c r="DH363" s="96">
        <v>0</v>
      </c>
      <c r="DI363" s="96">
        <v>0</v>
      </c>
      <c r="DJ363" s="96">
        <v>0</v>
      </c>
      <c r="DK363" s="96">
        <v>0</v>
      </c>
      <c r="DL363" s="96">
        <v>38156.449999999997</v>
      </c>
      <c r="DM363" s="96">
        <v>32432.982499999998</v>
      </c>
      <c r="DN363" s="96">
        <v>0</v>
      </c>
      <c r="DO363" s="96">
        <v>32432.98</v>
      </c>
      <c r="DP363" s="96">
        <v>32432.98</v>
      </c>
      <c r="DQ363" s="96">
        <v>32432.98</v>
      </c>
      <c r="DR363" s="96">
        <v>0</v>
      </c>
      <c r="DS363" s="96">
        <v>-452</v>
      </c>
      <c r="DT363" s="96">
        <v>0</v>
      </c>
      <c r="DU363" s="96">
        <v>31981</v>
      </c>
      <c r="DV363" s="96">
        <v>0</v>
      </c>
      <c r="DW363" s="96">
        <v>0</v>
      </c>
      <c r="DX363" s="96">
        <v>0</v>
      </c>
    </row>
    <row r="364" spans="1:128" x14ac:dyDescent="0.2">
      <c r="A364" s="96">
        <v>5740</v>
      </c>
      <c r="B364" s="96" t="s">
        <v>505</v>
      </c>
      <c r="C364" s="96">
        <v>225</v>
      </c>
      <c r="D364" s="96">
        <v>223</v>
      </c>
      <c r="E364" s="96">
        <v>448</v>
      </c>
      <c r="F364" s="96">
        <v>224</v>
      </c>
      <c r="G364" s="96">
        <v>13</v>
      </c>
      <c r="H364" s="96">
        <v>0</v>
      </c>
      <c r="I364" s="96">
        <v>237</v>
      </c>
      <c r="J364" s="96">
        <v>3445992</v>
      </c>
      <c r="K364" s="96">
        <v>1532993</v>
      </c>
      <c r="L364" s="96">
        <v>1377679</v>
      </c>
      <c r="M364" s="96">
        <v>0</v>
      </c>
      <c r="N364" s="96">
        <v>0</v>
      </c>
      <c r="O364" s="96">
        <v>0</v>
      </c>
      <c r="P364" s="96">
        <v>0</v>
      </c>
      <c r="Q364" s="96">
        <v>0</v>
      </c>
      <c r="R364" s="96">
        <v>535320</v>
      </c>
      <c r="S364" s="96">
        <v>3588118</v>
      </c>
      <c r="T364" s="96">
        <v>0</v>
      </c>
      <c r="U364" s="96">
        <v>0</v>
      </c>
      <c r="V364" s="96">
        <v>0</v>
      </c>
      <c r="W364" s="96">
        <v>3588118</v>
      </c>
      <c r="X364" s="96">
        <v>535320</v>
      </c>
      <c r="Y364" s="96">
        <v>0</v>
      </c>
      <c r="Z364" s="96">
        <v>3052798</v>
      </c>
      <c r="AA364" s="96">
        <v>230020</v>
      </c>
      <c r="AB364" s="96">
        <v>0</v>
      </c>
      <c r="AC364" s="96">
        <v>230000</v>
      </c>
      <c r="AD364" s="96">
        <v>0</v>
      </c>
      <c r="AE364" s="96">
        <v>0</v>
      </c>
      <c r="AF364" s="96">
        <v>20</v>
      </c>
      <c r="AG364" s="96">
        <v>234600</v>
      </c>
      <c r="AH364" s="96">
        <v>0</v>
      </c>
      <c r="AI364" s="96">
        <v>0</v>
      </c>
      <c r="AJ364" s="96">
        <v>0</v>
      </c>
      <c r="AK364" s="96">
        <v>234580</v>
      </c>
      <c r="AL364" s="96">
        <v>3287378</v>
      </c>
      <c r="AM364" s="96">
        <v>0</v>
      </c>
      <c r="AN364" s="96">
        <v>0</v>
      </c>
      <c r="AO364" s="96">
        <v>3287378</v>
      </c>
      <c r="AP364" s="96">
        <v>3287378</v>
      </c>
      <c r="AQ364" s="96">
        <v>1000</v>
      </c>
      <c r="AR364" s="96">
        <v>237000</v>
      </c>
      <c r="AS364" s="96">
        <v>237000</v>
      </c>
      <c r="AT364" s="96">
        <v>9780</v>
      </c>
      <c r="AU364" s="96">
        <v>2317860</v>
      </c>
      <c r="AV364" s="96">
        <v>2080860</v>
      </c>
      <c r="AW364" s="96">
        <v>969518</v>
      </c>
      <c r="AX364" s="96">
        <v>591487</v>
      </c>
      <c r="AY364" s="96">
        <v>140182428</v>
      </c>
      <c r="AZ364" s="96">
        <v>1930000</v>
      </c>
      <c r="BA364" s="96">
        <v>457410000</v>
      </c>
      <c r="BB364" s="96">
        <v>5.1813E-4</v>
      </c>
      <c r="BC364" s="96">
        <v>317227572</v>
      </c>
      <c r="BD364" s="96">
        <v>164365.12</v>
      </c>
      <c r="BE364" s="96">
        <v>1149452</v>
      </c>
      <c r="BF364" s="96">
        <v>272420124</v>
      </c>
      <c r="BG364" s="96">
        <v>7.6384199999999999E-3</v>
      </c>
      <c r="BH364" s="96">
        <v>132237696</v>
      </c>
      <c r="BI364" s="96">
        <v>1010087.06</v>
      </c>
      <c r="BJ364" s="96">
        <v>573449</v>
      </c>
      <c r="BK364" s="96">
        <v>135907413</v>
      </c>
      <c r="BL364" s="96">
        <v>7.1336699999999999E-3</v>
      </c>
      <c r="BM364" s="96">
        <v>-4275015</v>
      </c>
      <c r="BN364" s="96">
        <v>-30496.55</v>
      </c>
      <c r="BO364" s="96">
        <v>1143955.6299999999</v>
      </c>
      <c r="BP364" s="96">
        <v>0</v>
      </c>
      <c r="BQ364" s="96">
        <v>0</v>
      </c>
      <c r="BR364" s="96">
        <v>-15941</v>
      </c>
      <c r="BS364" s="96">
        <v>-32</v>
      </c>
      <c r="BT364" s="96">
        <v>0</v>
      </c>
      <c r="BU364" s="96">
        <v>1127983</v>
      </c>
      <c r="BV364" s="96">
        <v>27768.5</v>
      </c>
      <c r="BW364" s="96">
        <v>0</v>
      </c>
      <c r="BX364" s="96">
        <v>-387</v>
      </c>
      <c r="BY364" s="96">
        <v>0</v>
      </c>
      <c r="BZ364" s="96">
        <v>27382</v>
      </c>
      <c r="CA364" s="96">
        <v>0</v>
      </c>
      <c r="CB364" s="96">
        <v>1155365</v>
      </c>
      <c r="CC364" s="96">
        <v>0</v>
      </c>
      <c r="CD364" s="96">
        <v>1155365</v>
      </c>
      <c r="CE364" s="96">
        <v>237</v>
      </c>
      <c r="CF364" s="96">
        <v>0</v>
      </c>
      <c r="CG364" s="96">
        <v>237</v>
      </c>
      <c r="CH364" s="96">
        <v>3052798</v>
      </c>
      <c r="CI364" s="96">
        <v>234580</v>
      </c>
      <c r="CJ364" s="96">
        <v>0</v>
      </c>
      <c r="CK364" s="96">
        <v>3287378</v>
      </c>
      <c r="CL364" s="96">
        <v>13870.79</v>
      </c>
      <c r="CM364" s="96">
        <v>0</v>
      </c>
      <c r="CN364" s="96">
        <v>0</v>
      </c>
      <c r="CO364" s="96">
        <v>0</v>
      </c>
      <c r="CP364" s="96">
        <v>0</v>
      </c>
      <c r="CQ364" s="96">
        <v>0</v>
      </c>
      <c r="CR364" s="96">
        <v>0</v>
      </c>
      <c r="CS364" s="96">
        <v>0</v>
      </c>
      <c r="CT364" s="96">
        <v>0</v>
      </c>
      <c r="CU364" s="96">
        <v>4826.82</v>
      </c>
      <c r="CV364" s="96">
        <v>0</v>
      </c>
      <c r="CW364" s="96">
        <v>0</v>
      </c>
      <c r="CX364" s="96">
        <v>0</v>
      </c>
      <c r="CY364" s="96">
        <v>0</v>
      </c>
      <c r="CZ364" s="96">
        <v>0</v>
      </c>
      <c r="DA364" s="96">
        <v>0</v>
      </c>
      <c r="DB364" s="96">
        <v>0</v>
      </c>
      <c r="DC364" s="96">
        <v>0</v>
      </c>
      <c r="DD364" s="96">
        <v>0</v>
      </c>
      <c r="DE364" s="96">
        <v>1378498.98</v>
      </c>
      <c r="DF364" s="96">
        <v>0</v>
      </c>
      <c r="DG364" s="96">
        <v>0</v>
      </c>
      <c r="DH364" s="96">
        <v>0</v>
      </c>
      <c r="DI364" s="96">
        <v>0</v>
      </c>
      <c r="DJ364" s="96">
        <v>0</v>
      </c>
      <c r="DK364" s="96">
        <v>0</v>
      </c>
      <c r="DL364" s="96">
        <v>1378498.98</v>
      </c>
      <c r="DM364" s="96">
        <v>1171724.1329999999</v>
      </c>
      <c r="DN364" s="96">
        <v>0</v>
      </c>
      <c r="DO364" s="96">
        <v>27768.5</v>
      </c>
      <c r="DP364" s="96">
        <v>27768.5</v>
      </c>
      <c r="DQ364" s="96">
        <v>27768.5</v>
      </c>
      <c r="DR364" s="96">
        <v>0</v>
      </c>
      <c r="DS364" s="96">
        <v>-387</v>
      </c>
      <c r="DT364" s="96">
        <v>0</v>
      </c>
      <c r="DU364" s="96">
        <v>27382</v>
      </c>
      <c r="DV364" s="96">
        <v>0</v>
      </c>
      <c r="DW364" s="96">
        <v>0</v>
      </c>
      <c r="DX364" s="96">
        <v>0</v>
      </c>
    </row>
    <row r="365" spans="1:128" x14ac:dyDescent="0.2">
      <c r="A365" s="96">
        <v>5747</v>
      </c>
      <c r="B365" s="96" t="s">
        <v>506</v>
      </c>
      <c r="C365" s="96">
        <v>3051</v>
      </c>
      <c r="D365" s="96">
        <v>3045</v>
      </c>
      <c r="E365" s="96">
        <v>6096</v>
      </c>
      <c r="F365" s="96">
        <v>3048</v>
      </c>
      <c r="G365" s="96">
        <v>122</v>
      </c>
      <c r="H365" s="96">
        <v>0.27</v>
      </c>
      <c r="I365" s="96">
        <v>3170</v>
      </c>
      <c r="J365" s="96">
        <v>32954545.440000001</v>
      </c>
      <c r="K365" s="96">
        <v>12839081</v>
      </c>
      <c r="L365" s="96">
        <v>17090043</v>
      </c>
      <c r="M365" s="96">
        <v>15282</v>
      </c>
      <c r="N365" s="96">
        <v>0</v>
      </c>
      <c r="O365" s="96">
        <v>0</v>
      </c>
      <c r="P365" s="96">
        <v>0</v>
      </c>
      <c r="Q365" s="96">
        <v>0</v>
      </c>
      <c r="R365" s="96">
        <v>3010139.44</v>
      </c>
      <c r="S365" s="96">
        <v>32954545.440000001</v>
      </c>
      <c r="T365" s="96">
        <v>0</v>
      </c>
      <c r="U365" s="96">
        <v>0</v>
      </c>
      <c r="V365" s="96">
        <v>2000</v>
      </c>
      <c r="W365" s="96">
        <v>32952545.440000001</v>
      </c>
      <c r="X365" s="96">
        <v>3010139.44</v>
      </c>
      <c r="Y365" s="96">
        <v>0</v>
      </c>
      <c r="Z365" s="96">
        <v>29942406</v>
      </c>
      <c r="AA365" s="96">
        <v>636521.25</v>
      </c>
      <c r="AB365" s="96">
        <v>0</v>
      </c>
      <c r="AC365" s="96">
        <v>636521.25</v>
      </c>
      <c r="AD365" s="96">
        <v>0</v>
      </c>
      <c r="AE365" s="96">
        <v>0</v>
      </c>
      <c r="AF365" s="96">
        <v>0</v>
      </c>
      <c r="AG365" s="96">
        <v>649542.5</v>
      </c>
      <c r="AH365" s="96">
        <v>0</v>
      </c>
      <c r="AI365" s="96">
        <v>0</v>
      </c>
      <c r="AJ365" s="96">
        <v>0</v>
      </c>
      <c r="AK365" s="96">
        <v>649542.5</v>
      </c>
      <c r="AL365" s="96">
        <v>30591948.5</v>
      </c>
      <c r="AM365" s="96">
        <v>0</v>
      </c>
      <c r="AN365" s="96">
        <v>0</v>
      </c>
      <c r="AO365" s="96">
        <v>30591948.5</v>
      </c>
      <c r="AP365" s="96">
        <v>30591948.5</v>
      </c>
      <c r="AQ365" s="96">
        <v>1000</v>
      </c>
      <c r="AR365" s="96">
        <v>3170000</v>
      </c>
      <c r="AS365" s="96">
        <v>3170000</v>
      </c>
      <c r="AT365" s="96">
        <v>9780</v>
      </c>
      <c r="AU365" s="96">
        <v>31002600</v>
      </c>
      <c r="AV365" s="96">
        <v>27421948.5</v>
      </c>
      <c r="AW365" s="96">
        <v>0</v>
      </c>
      <c r="AX365" s="96">
        <v>500954</v>
      </c>
      <c r="AY365" s="96">
        <v>1588025363</v>
      </c>
      <c r="AZ365" s="96">
        <v>1930000</v>
      </c>
      <c r="BA365" s="96">
        <v>6118100000</v>
      </c>
      <c r="BB365" s="96">
        <v>5.1813E-4</v>
      </c>
      <c r="BC365" s="96">
        <v>4530074637</v>
      </c>
      <c r="BD365" s="96">
        <v>2347167.5699999998</v>
      </c>
      <c r="BE365" s="96">
        <v>1149452</v>
      </c>
      <c r="BF365" s="96">
        <v>3643762840</v>
      </c>
      <c r="BG365" s="96">
        <v>7.5257199999999996E-3</v>
      </c>
      <c r="BH365" s="96">
        <v>2055737477</v>
      </c>
      <c r="BI365" s="96">
        <v>15470904.65</v>
      </c>
      <c r="BJ365" s="96">
        <v>573449</v>
      </c>
      <c r="BK365" s="96">
        <v>1817833330</v>
      </c>
      <c r="BL365" s="96">
        <v>0</v>
      </c>
      <c r="BM365" s="96">
        <v>229807967</v>
      </c>
      <c r="BN365" s="96">
        <v>0</v>
      </c>
      <c r="BO365" s="96">
        <v>17818072.219999999</v>
      </c>
      <c r="BP365" s="96">
        <v>0</v>
      </c>
      <c r="BQ365" s="96">
        <v>0</v>
      </c>
      <c r="BR365" s="96">
        <v>-248289</v>
      </c>
      <c r="BS365" s="96">
        <v>-355</v>
      </c>
      <c r="BT365" s="96">
        <v>0</v>
      </c>
      <c r="BU365" s="96">
        <v>17569428</v>
      </c>
      <c r="BV365" s="96">
        <v>0</v>
      </c>
      <c r="BW365" s="96">
        <v>0</v>
      </c>
      <c r="BX365" s="96">
        <v>0</v>
      </c>
      <c r="BY365" s="96">
        <v>0</v>
      </c>
      <c r="BZ365" s="96">
        <v>0</v>
      </c>
      <c r="CA365" s="96">
        <v>4</v>
      </c>
      <c r="CB365" s="96">
        <v>17569432</v>
      </c>
      <c r="CC365" s="96">
        <v>0</v>
      </c>
      <c r="CD365" s="96">
        <v>17569432</v>
      </c>
      <c r="CE365" s="96">
        <v>3170</v>
      </c>
      <c r="CF365" s="96">
        <v>0</v>
      </c>
      <c r="CG365" s="96">
        <v>3170</v>
      </c>
      <c r="CH365" s="96">
        <v>29942406</v>
      </c>
      <c r="CI365" s="96">
        <v>649542.5</v>
      </c>
      <c r="CJ365" s="96">
        <v>0</v>
      </c>
      <c r="CK365" s="96">
        <v>30591948.5</v>
      </c>
      <c r="CL365" s="96">
        <v>9650.4599999999991</v>
      </c>
      <c r="CM365" s="96">
        <v>0</v>
      </c>
      <c r="CN365" s="96">
        <v>0</v>
      </c>
      <c r="CO365" s="96">
        <v>0</v>
      </c>
      <c r="CP365" s="96">
        <v>0</v>
      </c>
      <c r="CQ365" s="96">
        <v>0</v>
      </c>
      <c r="CR365" s="96">
        <v>0</v>
      </c>
      <c r="CS365" s="96">
        <v>0</v>
      </c>
      <c r="CT365" s="96">
        <v>0</v>
      </c>
      <c r="CU365" s="96">
        <v>5620.84</v>
      </c>
      <c r="CV365" s="96">
        <v>0</v>
      </c>
      <c r="CW365" s="96">
        <v>0</v>
      </c>
      <c r="CX365" s="96">
        <v>0</v>
      </c>
      <c r="CY365" s="96">
        <v>0</v>
      </c>
      <c r="CZ365" s="96">
        <v>0</v>
      </c>
      <c r="DA365" s="96">
        <v>0</v>
      </c>
      <c r="DB365" s="96">
        <v>0</v>
      </c>
      <c r="DC365" s="96">
        <v>0</v>
      </c>
      <c r="DD365" s="96">
        <v>0</v>
      </c>
      <c r="DE365" s="96">
        <v>17322740.440000001</v>
      </c>
      <c r="DF365" s="96">
        <v>0</v>
      </c>
      <c r="DG365" s="96">
        <v>0</v>
      </c>
      <c r="DH365" s="96">
        <v>0</v>
      </c>
      <c r="DI365" s="96">
        <v>0</v>
      </c>
      <c r="DJ365" s="96">
        <v>0</v>
      </c>
      <c r="DK365" s="96">
        <v>0</v>
      </c>
      <c r="DL365" s="96">
        <v>17322740.440000001</v>
      </c>
      <c r="DM365" s="96">
        <v>14724329.374</v>
      </c>
      <c r="DN365" s="96">
        <v>0</v>
      </c>
      <c r="DO365" s="96">
        <v>0</v>
      </c>
      <c r="DP365" s="96">
        <v>0</v>
      </c>
      <c r="DQ365" s="96">
        <v>0</v>
      </c>
      <c r="DR365" s="96">
        <v>0</v>
      </c>
      <c r="DS365" s="96">
        <v>0</v>
      </c>
      <c r="DT365" s="96">
        <v>0</v>
      </c>
      <c r="DU365" s="96">
        <v>0</v>
      </c>
      <c r="DV365" s="96">
        <v>0</v>
      </c>
      <c r="DW365" s="96">
        <v>0</v>
      </c>
      <c r="DX365" s="96">
        <v>0</v>
      </c>
    </row>
    <row r="366" spans="1:128" x14ac:dyDescent="0.2">
      <c r="A366" s="96">
        <v>5754</v>
      </c>
      <c r="B366" s="96" t="s">
        <v>507</v>
      </c>
      <c r="C366" s="96">
        <v>1205</v>
      </c>
      <c r="D366" s="96">
        <v>1213</v>
      </c>
      <c r="E366" s="96">
        <v>2418</v>
      </c>
      <c r="F366" s="96">
        <v>1209</v>
      </c>
      <c r="G366" s="96">
        <v>30</v>
      </c>
      <c r="H366" s="96">
        <v>0</v>
      </c>
      <c r="I366" s="96">
        <v>1239</v>
      </c>
      <c r="J366" s="96">
        <v>13698930</v>
      </c>
      <c r="K366" s="96">
        <v>10497330</v>
      </c>
      <c r="L366" s="96">
        <v>1214325</v>
      </c>
      <c r="M366" s="96">
        <v>0</v>
      </c>
      <c r="N366" s="96">
        <v>0</v>
      </c>
      <c r="O366" s="96">
        <v>0</v>
      </c>
      <c r="P366" s="96">
        <v>0</v>
      </c>
      <c r="Q366" s="96">
        <v>0</v>
      </c>
      <c r="R366" s="96">
        <v>1987275</v>
      </c>
      <c r="S366" s="96">
        <v>14645047</v>
      </c>
      <c r="T366" s="96">
        <v>0</v>
      </c>
      <c r="U366" s="96">
        <v>0</v>
      </c>
      <c r="V366" s="96">
        <v>0</v>
      </c>
      <c r="W366" s="96">
        <v>14645047</v>
      </c>
      <c r="X366" s="96">
        <v>1987275</v>
      </c>
      <c r="Y366" s="96">
        <v>0</v>
      </c>
      <c r="Z366" s="96">
        <v>12657772</v>
      </c>
      <c r="AA366" s="96">
        <v>715175</v>
      </c>
      <c r="AB366" s="96">
        <v>0</v>
      </c>
      <c r="AC366" s="96">
        <v>714775</v>
      </c>
      <c r="AD366" s="96">
        <v>0</v>
      </c>
      <c r="AE366" s="96">
        <v>0</v>
      </c>
      <c r="AF366" s="96">
        <v>400</v>
      </c>
      <c r="AG366" s="96">
        <v>724603</v>
      </c>
      <c r="AH366" s="96">
        <v>0</v>
      </c>
      <c r="AI366" s="96">
        <v>0</v>
      </c>
      <c r="AJ366" s="96">
        <v>0</v>
      </c>
      <c r="AK366" s="96">
        <v>724203</v>
      </c>
      <c r="AL366" s="96">
        <v>13381975</v>
      </c>
      <c r="AM366" s="96">
        <v>0</v>
      </c>
      <c r="AN366" s="96">
        <v>0</v>
      </c>
      <c r="AO366" s="96">
        <v>13381975</v>
      </c>
      <c r="AP366" s="96">
        <v>13381975</v>
      </c>
      <c r="AQ366" s="96">
        <v>1000</v>
      </c>
      <c r="AR366" s="96">
        <v>1239000</v>
      </c>
      <c r="AS366" s="96">
        <v>1239000</v>
      </c>
      <c r="AT366" s="96">
        <v>9780</v>
      </c>
      <c r="AU366" s="96">
        <v>12117420</v>
      </c>
      <c r="AV366" s="96">
        <v>10878420</v>
      </c>
      <c r="AW366" s="96">
        <v>1264555</v>
      </c>
      <c r="AX366" s="96">
        <v>1134192</v>
      </c>
      <c r="AY366" s="96">
        <v>1405264356</v>
      </c>
      <c r="AZ366" s="96">
        <v>1930000</v>
      </c>
      <c r="BA366" s="96">
        <v>2391270000</v>
      </c>
      <c r="BB366" s="96">
        <v>5.1813E-4</v>
      </c>
      <c r="BC366" s="96">
        <v>986005644</v>
      </c>
      <c r="BD366" s="96">
        <v>510879.1</v>
      </c>
      <c r="BE366" s="96">
        <v>1149452</v>
      </c>
      <c r="BF366" s="96">
        <v>1424171028</v>
      </c>
      <c r="BG366" s="96">
        <v>7.6384199999999999E-3</v>
      </c>
      <c r="BH366" s="96">
        <v>18906672</v>
      </c>
      <c r="BI366" s="96">
        <v>144417.1</v>
      </c>
      <c r="BJ366" s="96">
        <v>573449</v>
      </c>
      <c r="BK366" s="96">
        <v>710503311</v>
      </c>
      <c r="BL366" s="96">
        <v>1.7798E-3</v>
      </c>
      <c r="BM366" s="96">
        <v>-694761045</v>
      </c>
      <c r="BN366" s="96">
        <v>-1236535.71</v>
      </c>
      <c r="BO366" s="96">
        <v>510879.1</v>
      </c>
      <c r="BP366" s="96">
        <v>0</v>
      </c>
      <c r="BQ366" s="96">
        <v>0</v>
      </c>
      <c r="BR366" s="96">
        <v>-7119</v>
      </c>
      <c r="BS366" s="96">
        <v>0</v>
      </c>
      <c r="BT366" s="96">
        <v>0</v>
      </c>
      <c r="BU366" s="96">
        <v>503760</v>
      </c>
      <c r="BV366" s="96">
        <v>535501.92000000004</v>
      </c>
      <c r="BW366" s="96">
        <v>0</v>
      </c>
      <c r="BX366" s="96">
        <v>-7462</v>
      </c>
      <c r="BY366" s="96">
        <v>0</v>
      </c>
      <c r="BZ366" s="96">
        <v>528040</v>
      </c>
      <c r="CA366" s="96">
        <v>0</v>
      </c>
      <c r="CB366" s="96">
        <v>1031800</v>
      </c>
      <c r="CC366" s="96">
        <v>0</v>
      </c>
      <c r="CD366" s="96">
        <v>1031800</v>
      </c>
      <c r="CE366" s="96">
        <v>1239</v>
      </c>
      <c r="CF366" s="96">
        <v>0</v>
      </c>
      <c r="CG366" s="96">
        <v>1239</v>
      </c>
      <c r="CH366" s="96">
        <v>12657772</v>
      </c>
      <c r="CI366" s="96">
        <v>724203</v>
      </c>
      <c r="CJ366" s="96">
        <v>0</v>
      </c>
      <c r="CK366" s="96">
        <v>13381975</v>
      </c>
      <c r="CL366" s="96">
        <v>10800.63</v>
      </c>
      <c r="CM366" s="96">
        <v>0</v>
      </c>
      <c r="CN366" s="96">
        <v>0</v>
      </c>
      <c r="CO366" s="96">
        <v>0</v>
      </c>
      <c r="CP366" s="96">
        <v>0</v>
      </c>
      <c r="CQ366" s="96">
        <v>0</v>
      </c>
      <c r="CR366" s="96">
        <v>0</v>
      </c>
      <c r="CS366" s="96">
        <v>0</v>
      </c>
      <c r="CT366" s="96">
        <v>0</v>
      </c>
      <c r="CU366" s="96">
        <v>412.33</v>
      </c>
      <c r="CV366" s="96">
        <v>0</v>
      </c>
      <c r="CW366" s="96">
        <v>0</v>
      </c>
      <c r="CX366" s="96">
        <v>0</v>
      </c>
      <c r="CY366" s="96">
        <v>0</v>
      </c>
      <c r="CZ366" s="96">
        <v>0</v>
      </c>
      <c r="DA366" s="96">
        <v>0</v>
      </c>
      <c r="DB366" s="96">
        <v>0</v>
      </c>
      <c r="DC366" s="96">
        <v>0</v>
      </c>
      <c r="DD366" s="96">
        <v>0</v>
      </c>
      <c r="DE366" s="96">
        <v>546391.18000000005</v>
      </c>
      <c r="DF366" s="96">
        <v>684645.31</v>
      </c>
      <c r="DG366" s="96">
        <v>0</v>
      </c>
      <c r="DH366" s="96">
        <v>0</v>
      </c>
      <c r="DI366" s="96">
        <v>0</v>
      </c>
      <c r="DJ366" s="96">
        <v>0</v>
      </c>
      <c r="DK366" s="96">
        <v>0</v>
      </c>
      <c r="DL366" s="96">
        <v>1231036.4900000002</v>
      </c>
      <c r="DM366" s="96">
        <v>1046381.0165000001</v>
      </c>
      <c r="DN366" s="96">
        <v>0</v>
      </c>
      <c r="DO366" s="96">
        <v>535501.92000000004</v>
      </c>
      <c r="DP366" s="96">
        <v>535501.92000000004</v>
      </c>
      <c r="DQ366" s="96">
        <v>535501.92000000004</v>
      </c>
      <c r="DR366" s="96">
        <v>0</v>
      </c>
      <c r="DS366" s="96">
        <v>-7462</v>
      </c>
      <c r="DT366" s="96">
        <v>0</v>
      </c>
      <c r="DU366" s="96">
        <v>528040</v>
      </c>
      <c r="DV366" s="96">
        <v>0</v>
      </c>
      <c r="DW366" s="96">
        <v>0</v>
      </c>
      <c r="DX366" s="96">
        <v>0</v>
      </c>
    </row>
    <row r="367" spans="1:128" x14ac:dyDescent="0.2">
      <c r="A367" s="96">
        <v>126</v>
      </c>
      <c r="B367" s="96" t="s">
        <v>508</v>
      </c>
      <c r="C367" s="96">
        <v>981</v>
      </c>
      <c r="D367" s="96">
        <v>972</v>
      </c>
      <c r="E367" s="96">
        <v>1953</v>
      </c>
      <c r="F367" s="96">
        <v>977</v>
      </c>
      <c r="G367" s="96">
        <v>7</v>
      </c>
      <c r="H367" s="96">
        <v>0.05</v>
      </c>
      <c r="I367" s="96">
        <v>985</v>
      </c>
      <c r="J367" s="96">
        <v>11593806.4</v>
      </c>
      <c r="K367" s="96">
        <v>3240994</v>
      </c>
      <c r="L367" s="96">
        <v>6129540</v>
      </c>
      <c r="M367" s="96">
        <v>0</v>
      </c>
      <c r="N367" s="96">
        <v>0</v>
      </c>
      <c r="O367" s="96">
        <v>0</v>
      </c>
      <c r="P367" s="96">
        <v>0</v>
      </c>
      <c r="Q367" s="96">
        <v>0</v>
      </c>
      <c r="R367" s="96">
        <v>2223272.4</v>
      </c>
      <c r="S367" s="96">
        <v>11593806.4</v>
      </c>
      <c r="T367" s="96">
        <v>0</v>
      </c>
      <c r="U367" s="96">
        <v>0</v>
      </c>
      <c r="V367" s="96">
        <v>0</v>
      </c>
      <c r="W367" s="96">
        <v>11593806.4</v>
      </c>
      <c r="X367" s="96">
        <v>2223272.4</v>
      </c>
      <c r="Y367" s="96">
        <v>0</v>
      </c>
      <c r="Z367" s="96">
        <v>9370534</v>
      </c>
      <c r="AA367" s="96">
        <v>766731.26</v>
      </c>
      <c r="AB367" s="96">
        <v>0</v>
      </c>
      <c r="AC367" s="96">
        <v>766131.26</v>
      </c>
      <c r="AD367" s="96">
        <v>0</v>
      </c>
      <c r="AE367" s="96">
        <v>0</v>
      </c>
      <c r="AF367" s="96">
        <v>600</v>
      </c>
      <c r="AG367" s="96">
        <v>773151.26</v>
      </c>
      <c r="AH367" s="96">
        <v>0</v>
      </c>
      <c r="AI367" s="96">
        <v>0</v>
      </c>
      <c r="AJ367" s="96">
        <v>0</v>
      </c>
      <c r="AK367" s="96">
        <v>772551.26</v>
      </c>
      <c r="AL367" s="96">
        <v>10143085.26</v>
      </c>
      <c r="AM367" s="96">
        <v>0</v>
      </c>
      <c r="AN367" s="96">
        <v>0</v>
      </c>
      <c r="AO367" s="96">
        <v>10143085.26</v>
      </c>
      <c r="AP367" s="96">
        <v>10143085.26</v>
      </c>
      <c r="AQ367" s="96">
        <v>1000</v>
      </c>
      <c r="AR367" s="96">
        <v>985000</v>
      </c>
      <c r="AS367" s="96">
        <v>985000</v>
      </c>
      <c r="AT367" s="96">
        <v>9780</v>
      </c>
      <c r="AU367" s="96">
        <v>9633300</v>
      </c>
      <c r="AV367" s="96">
        <v>8648300</v>
      </c>
      <c r="AW367" s="96">
        <v>509785.25999999978</v>
      </c>
      <c r="AX367" s="96">
        <v>420647</v>
      </c>
      <c r="AY367" s="96">
        <v>414337712</v>
      </c>
      <c r="AZ367" s="96">
        <v>1930000</v>
      </c>
      <c r="BA367" s="96">
        <v>1901050000</v>
      </c>
      <c r="BB367" s="96">
        <v>5.1813E-4</v>
      </c>
      <c r="BC367" s="96">
        <v>1486712288</v>
      </c>
      <c r="BD367" s="96">
        <v>770310.24</v>
      </c>
      <c r="BE367" s="96">
        <v>1149452</v>
      </c>
      <c r="BF367" s="96">
        <v>1132210220</v>
      </c>
      <c r="BG367" s="96">
        <v>7.6384199999999999E-3</v>
      </c>
      <c r="BH367" s="96">
        <v>717872508</v>
      </c>
      <c r="BI367" s="96">
        <v>5483411.7199999997</v>
      </c>
      <c r="BJ367" s="96">
        <v>573449</v>
      </c>
      <c r="BK367" s="96">
        <v>564847265</v>
      </c>
      <c r="BL367" s="96">
        <v>9.0251999999999997E-4</v>
      </c>
      <c r="BM367" s="96">
        <v>150509553</v>
      </c>
      <c r="BN367" s="96">
        <v>135837.88</v>
      </c>
      <c r="BO367" s="96">
        <v>6389559.8399999999</v>
      </c>
      <c r="BP367" s="96">
        <v>0</v>
      </c>
      <c r="BQ367" s="96">
        <v>0</v>
      </c>
      <c r="BR367" s="96">
        <v>-89036</v>
      </c>
      <c r="BS367" s="96">
        <v>-93</v>
      </c>
      <c r="BT367" s="96">
        <v>0</v>
      </c>
      <c r="BU367" s="96">
        <v>6300431</v>
      </c>
      <c r="BV367" s="96">
        <v>0</v>
      </c>
      <c r="BW367" s="96">
        <v>0</v>
      </c>
      <c r="BX367" s="96">
        <v>0</v>
      </c>
      <c r="BY367" s="96">
        <v>0</v>
      </c>
      <c r="BZ367" s="96">
        <v>0</v>
      </c>
      <c r="CA367" s="96">
        <v>2</v>
      </c>
      <c r="CB367" s="96">
        <v>6300433</v>
      </c>
      <c r="CC367" s="96">
        <v>0</v>
      </c>
      <c r="CD367" s="96">
        <v>6300433</v>
      </c>
      <c r="CE367" s="96">
        <v>985</v>
      </c>
      <c r="CF367" s="96">
        <v>0</v>
      </c>
      <c r="CG367" s="96">
        <v>985</v>
      </c>
      <c r="CH367" s="96">
        <v>9370534</v>
      </c>
      <c r="CI367" s="96">
        <v>772551.26</v>
      </c>
      <c r="CJ367" s="96">
        <v>0</v>
      </c>
      <c r="CK367" s="96">
        <v>10143085.26</v>
      </c>
      <c r="CL367" s="96">
        <v>10297.549999999999</v>
      </c>
      <c r="CM367" s="96">
        <v>0</v>
      </c>
      <c r="CN367" s="96">
        <v>0</v>
      </c>
      <c r="CO367" s="96">
        <v>0</v>
      </c>
      <c r="CP367" s="96">
        <v>0</v>
      </c>
      <c r="CQ367" s="96">
        <v>0</v>
      </c>
      <c r="CR367" s="96">
        <v>0</v>
      </c>
      <c r="CS367" s="96">
        <v>0</v>
      </c>
      <c r="CT367" s="96">
        <v>0</v>
      </c>
      <c r="CU367" s="96">
        <v>6486.86</v>
      </c>
      <c r="CV367" s="96">
        <v>0</v>
      </c>
      <c r="CW367" s="96">
        <v>0</v>
      </c>
      <c r="CX367" s="96">
        <v>0</v>
      </c>
      <c r="CY367" s="96">
        <v>0</v>
      </c>
      <c r="CZ367" s="96">
        <v>0</v>
      </c>
      <c r="DA367" s="96">
        <v>0</v>
      </c>
      <c r="DB367" s="96">
        <v>0</v>
      </c>
      <c r="DC367" s="96">
        <v>0</v>
      </c>
      <c r="DD367" s="96">
        <v>0</v>
      </c>
      <c r="DE367" s="96">
        <v>6213250.8099999996</v>
      </c>
      <c r="DF367" s="96">
        <v>0</v>
      </c>
      <c r="DG367" s="96">
        <v>0</v>
      </c>
      <c r="DH367" s="96">
        <v>0</v>
      </c>
      <c r="DI367" s="96">
        <v>0</v>
      </c>
      <c r="DJ367" s="96">
        <v>0</v>
      </c>
      <c r="DK367" s="96">
        <v>0</v>
      </c>
      <c r="DL367" s="96">
        <v>6213250.8099999996</v>
      </c>
      <c r="DM367" s="96">
        <v>5281263.1884999992</v>
      </c>
      <c r="DN367" s="96">
        <v>0</v>
      </c>
      <c r="DO367" s="96">
        <v>0</v>
      </c>
      <c r="DP367" s="96">
        <v>0</v>
      </c>
      <c r="DQ367" s="96">
        <v>0</v>
      </c>
      <c r="DR367" s="96">
        <v>0</v>
      </c>
      <c r="DS367" s="96">
        <v>0</v>
      </c>
      <c r="DT367" s="96">
        <v>0</v>
      </c>
      <c r="DU367" s="96">
        <v>0</v>
      </c>
      <c r="DV367" s="96">
        <v>0</v>
      </c>
      <c r="DW367" s="96">
        <v>1</v>
      </c>
      <c r="DX367" s="96">
        <v>0</v>
      </c>
    </row>
    <row r="368" spans="1:128" x14ac:dyDescent="0.2">
      <c r="A368" s="96">
        <v>5780</v>
      </c>
      <c r="B368" s="96" t="s">
        <v>509</v>
      </c>
      <c r="C368" s="96">
        <v>441</v>
      </c>
      <c r="D368" s="96">
        <v>445</v>
      </c>
      <c r="E368" s="96">
        <v>886</v>
      </c>
      <c r="F368" s="96">
        <v>443</v>
      </c>
      <c r="G368" s="96">
        <v>9</v>
      </c>
      <c r="H368" s="96">
        <v>0</v>
      </c>
      <c r="I368" s="96">
        <v>452</v>
      </c>
      <c r="J368" s="96">
        <v>6974976</v>
      </c>
      <c r="K368" s="96">
        <v>2392417</v>
      </c>
      <c r="L368" s="96">
        <v>3229923</v>
      </c>
      <c r="M368" s="96">
        <v>0</v>
      </c>
      <c r="N368" s="96">
        <v>0</v>
      </c>
      <c r="O368" s="96">
        <v>0</v>
      </c>
      <c r="P368" s="96">
        <v>0</v>
      </c>
      <c r="Q368" s="96">
        <v>0</v>
      </c>
      <c r="R368" s="96">
        <v>1352636</v>
      </c>
      <c r="S368" s="96">
        <v>7541738</v>
      </c>
      <c r="T368" s="96">
        <v>100000</v>
      </c>
      <c r="U368" s="96">
        <v>0</v>
      </c>
      <c r="V368" s="96">
        <v>0</v>
      </c>
      <c r="W368" s="96">
        <v>7441738</v>
      </c>
      <c r="X368" s="96">
        <v>1352636</v>
      </c>
      <c r="Y368" s="96">
        <v>0</v>
      </c>
      <c r="Z368" s="96">
        <v>6089102</v>
      </c>
      <c r="AA368" s="96">
        <v>985330</v>
      </c>
      <c r="AB368" s="96">
        <v>100000</v>
      </c>
      <c r="AC368" s="96">
        <v>651310</v>
      </c>
      <c r="AD368" s="96">
        <v>0</v>
      </c>
      <c r="AE368" s="96">
        <v>0</v>
      </c>
      <c r="AF368" s="96">
        <v>234020</v>
      </c>
      <c r="AG368" s="96">
        <v>985130</v>
      </c>
      <c r="AH368" s="96">
        <v>140462.5</v>
      </c>
      <c r="AI368" s="96">
        <v>0</v>
      </c>
      <c r="AJ368" s="96">
        <v>0</v>
      </c>
      <c r="AK368" s="96">
        <v>891572.5</v>
      </c>
      <c r="AL368" s="96">
        <v>6980674.5</v>
      </c>
      <c r="AM368" s="96">
        <v>0</v>
      </c>
      <c r="AN368" s="96">
        <v>0</v>
      </c>
      <c r="AO368" s="96">
        <v>6980674.5</v>
      </c>
      <c r="AP368" s="96">
        <v>6980674.5</v>
      </c>
      <c r="AQ368" s="96">
        <v>1000</v>
      </c>
      <c r="AR368" s="96">
        <v>452000</v>
      </c>
      <c r="AS368" s="96">
        <v>452000</v>
      </c>
      <c r="AT368" s="96">
        <v>9780</v>
      </c>
      <c r="AU368" s="96">
        <v>4420560</v>
      </c>
      <c r="AV368" s="96">
        <v>3968560</v>
      </c>
      <c r="AW368" s="96">
        <v>2560114.5</v>
      </c>
      <c r="AX368" s="96">
        <v>694780</v>
      </c>
      <c r="AY368" s="96">
        <v>314040642</v>
      </c>
      <c r="AZ368" s="96">
        <v>2895000</v>
      </c>
      <c r="BA368" s="96">
        <v>1308540000</v>
      </c>
      <c r="BB368" s="96">
        <v>3.4541999999999998E-4</v>
      </c>
      <c r="BC368" s="96">
        <v>994499358</v>
      </c>
      <c r="BD368" s="96">
        <v>343519.97</v>
      </c>
      <c r="BE368" s="96">
        <v>1724178</v>
      </c>
      <c r="BF368" s="96">
        <v>779328456</v>
      </c>
      <c r="BG368" s="96">
        <v>5.0922800000000002E-3</v>
      </c>
      <c r="BH368" s="96">
        <v>465287814</v>
      </c>
      <c r="BI368" s="96">
        <v>2369375.83</v>
      </c>
      <c r="BJ368" s="96">
        <v>860173</v>
      </c>
      <c r="BK368" s="96">
        <v>388798196</v>
      </c>
      <c r="BL368" s="96">
        <v>6.5846899999999998E-3</v>
      </c>
      <c r="BM368" s="96">
        <v>74757554</v>
      </c>
      <c r="BN368" s="96">
        <v>492255.32</v>
      </c>
      <c r="BO368" s="96">
        <v>3205151.12</v>
      </c>
      <c r="BP368" s="96">
        <v>0</v>
      </c>
      <c r="BQ368" s="96">
        <v>0</v>
      </c>
      <c r="BR368" s="96">
        <v>-44663</v>
      </c>
      <c r="BS368" s="96">
        <v>-49</v>
      </c>
      <c r="BT368" s="96">
        <v>0</v>
      </c>
      <c r="BU368" s="96">
        <v>3160439</v>
      </c>
      <c r="BV368" s="96">
        <v>0</v>
      </c>
      <c r="BW368" s="96">
        <v>0</v>
      </c>
      <c r="BX368" s="96">
        <v>0</v>
      </c>
      <c r="BY368" s="96">
        <v>0</v>
      </c>
      <c r="BZ368" s="96">
        <v>0</v>
      </c>
      <c r="CA368" s="96">
        <v>0</v>
      </c>
      <c r="CB368" s="96">
        <v>3160439</v>
      </c>
      <c r="CC368" s="96">
        <v>0</v>
      </c>
      <c r="CD368" s="96">
        <v>3160439</v>
      </c>
      <c r="CE368" s="96">
        <v>452</v>
      </c>
      <c r="CF368" s="96">
        <v>0</v>
      </c>
      <c r="CG368" s="96">
        <v>452</v>
      </c>
      <c r="CH368" s="96">
        <v>6089102</v>
      </c>
      <c r="CI368" s="96">
        <v>891572.5</v>
      </c>
      <c r="CJ368" s="96">
        <v>0</v>
      </c>
      <c r="CK368" s="96">
        <v>6980674.5</v>
      </c>
      <c r="CL368" s="96">
        <v>15443.97</v>
      </c>
      <c r="CM368" s="96">
        <v>0</v>
      </c>
      <c r="CN368" s="96">
        <v>0</v>
      </c>
      <c r="CO368" s="96">
        <v>0</v>
      </c>
      <c r="CP368" s="96">
        <v>0</v>
      </c>
      <c r="CQ368" s="96">
        <v>0</v>
      </c>
      <c r="CR368" s="96">
        <v>0</v>
      </c>
      <c r="CS368" s="96">
        <v>0</v>
      </c>
      <c r="CT368" s="96">
        <v>0</v>
      </c>
      <c r="CU368" s="96">
        <v>7091.04</v>
      </c>
      <c r="CV368" s="96">
        <v>0</v>
      </c>
      <c r="CW368" s="96">
        <v>0</v>
      </c>
      <c r="CX368" s="96">
        <v>0</v>
      </c>
      <c r="CY368" s="96">
        <v>0</v>
      </c>
      <c r="CZ368" s="96">
        <v>0</v>
      </c>
      <c r="DA368" s="96">
        <v>0</v>
      </c>
      <c r="DB368" s="96">
        <v>0</v>
      </c>
      <c r="DC368" s="96">
        <v>0</v>
      </c>
      <c r="DD368" s="96">
        <v>0</v>
      </c>
      <c r="DE368" s="96">
        <v>3275729.72</v>
      </c>
      <c r="DF368" s="96">
        <v>0</v>
      </c>
      <c r="DG368" s="96">
        <v>0</v>
      </c>
      <c r="DH368" s="96">
        <v>0</v>
      </c>
      <c r="DI368" s="96">
        <v>0</v>
      </c>
      <c r="DJ368" s="96">
        <v>0</v>
      </c>
      <c r="DK368" s="96">
        <v>0</v>
      </c>
      <c r="DL368" s="96">
        <v>3275729.72</v>
      </c>
      <c r="DM368" s="96">
        <v>2784370.2620000001</v>
      </c>
      <c r="DN368" s="96">
        <v>0</v>
      </c>
      <c r="DO368" s="96">
        <v>0</v>
      </c>
      <c r="DP368" s="96">
        <v>0</v>
      </c>
      <c r="DQ368" s="96">
        <v>0</v>
      </c>
      <c r="DR368" s="96">
        <v>0</v>
      </c>
      <c r="DS368" s="96">
        <v>0</v>
      </c>
      <c r="DT368" s="96">
        <v>0</v>
      </c>
      <c r="DU368" s="96">
        <v>0</v>
      </c>
      <c r="DV368" s="96">
        <v>0</v>
      </c>
      <c r="DW368" s="96">
        <v>0</v>
      </c>
      <c r="DX368" s="96">
        <v>0</v>
      </c>
    </row>
    <row r="369" spans="1:128" x14ac:dyDescent="0.2">
      <c r="A369" s="96">
        <v>4375</v>
      </c>
      <c r="B369" s="96" t="s">
        <v>510</v>
      </c>
      <c r="C369" s="96">
        <v>642</v>
      </c>
      <c r="D369" s="96">
        <v>615</v>
      </c>
      <c r="E369" s="96">
        <v>1257</v>
      </c>
      <c r="F369" s="96">
        <v>629</v>
      </c>
      <c r="G369" s="96">
        <v>8</v>
      </c>
      <c r="H369" s="96">
        <v>0</v>
      </c>
      <c r="I369" s="96">
        <v>637</v>
      </c>
      <c r="J369" s="96">
        <v>7588915</v>
      </c>
      <c r="K369" s="96">
        <v>2931986</v>
      </c>
      <c r="L369" s="96">
        <v>3301907</v>
      </c>
      <c r="M369" s="96">
        <v>0</v>
      </c>
      <c r="N369" s="96">
        <v>0</v>
      </c>
      <c r="O369" s="96">
        <v>0</v>
      </c>
      <c r="P369" s="96">
        <v>0</v>
      </c>
      <c r="Q369" s="96">
        <v>0</v>
      </c>
      <c r="R369" s="96">
        <v>1355022</v>
      </c>
      <c r="S369" s="96">
        <v>8061055</v>
      </c>
      <c r="T369" s="96">
        <v>0</v>
      </c>
      <c r="U369" s="96">
        <v>0</v>
      </c>
      <c r="V369" s="96">
        <v>0</v>
      </c>
      <c r="W369" s="96">
        <v>8061055</v>
      </c>
      <c r="X369" s="96">
        <v>1355022</v>
      </c>
      <c r="Y369" s="96">
        <v>0</v>
      </c>
      <c r="Z369" s="96">
        <v>6706033</v>
      </c>
      <c r="AA369" s="96">
        <v>0</v>
      </c>
      <c r="AB369" s="96">
        <v>0</v>
      </c>
      <c r="AC369" s="96">
        <v>0</v>
      </c>
      <c r="AD369" s="96">
        <v>0</v>
      </c>
      <c r="AE369" s="96">
        <v>0</v>
      </c>
      <c r="AF369" s="96">
        <v>0</v>
      </c>
      <c r="AG369" s="96">
        <v>0</v>
      </c>
      <c r="AH369" s="96">
        <v>0</v>
      </c>
      <c r="AI369" s="96">
        <v>0</v>
      </c>
      <c r="AJ369" s="96">
        <v>0</v>
      </c>
      <c r="AK369" s="96">
        <v>0</v>
      </c>
      <c r="AL369" s="96">
        <v>6706033</v>
      </c>
      <c r="AM369" s="96">
        <v>0</v>
      </c>
      <c r="AN369" s="96">
        <v>0</v>
      </c>
      <c r="AO369" s="96">
        <v>6706033</v>
      </c>
      <c r="AP369" s="96">
        <v>6706033</v>
      </c>
      <c r="AQ369" s="96">
        <v>1000</v>
      </c>
      <c r="AR369" s="96">
        <v>637000</v>
      </c>
      <c r="AS369" s="96">
        <v>637000</v>
      </c>
      <c r="AT369" s="96">
        <v>9780</v>
      </c>
      <c r="AU369" s="96">
        <v>6229860</v>
      </c>
      <c r="AV369" s="96">
        <v>5592860</v>
      </c>
      <c r="AW369" s="96">
        <v>476173</v>
      </c>
      <c r="AX369" s="96">
        <v>562146</v>
      </c>
      <c r="AY369" s="96">
        <v>358087199</v>
      </c>
      <c r="AZ369" s="96">
        <v>1930000</v>
      </c>
      <c r="BA369" s="96">
        <v>1229410000</v>
      </c>
      <c r="BB369" s="96">
        <v>5.1813E-4</v>
      </c>
      <c r="BC369" s="96">
        <v>871322801</v>
      </c>
      <c r="BD369" s="96">
        <v>451458.48</v>
      </c>
      <c r="BE369" s="96">
        <v>1149452</v>
      </c>
      <c r="BF369" s="96">
        <v>732200924</v>
      </c>
      <c r="BG369" s="96">
        <v>7.6384199999999999E-3</v>
      </c>
      <c r="BH369" s="96">
        <v>374113725</v>
      </c>
      <c r="BI369" s="96">
        <v>2857637.76</v>
      </c>
      <c r="BJ369" s="96">
        <v>573449</v>
      </c>
      <c r="BK369" s="96">
        <v>365287013</v>
      </c>
      <c r="BL369" s="96">
        <v>1.30356E-3</v>
      </c>
      <c r="BM369" s="96">
        <v>7199814</v>
      </c>
      <c r="BN369" s="96">
        <v>9385.39</v>
      </c>
      <c r="BO369" s="96">
        <v>3318481.63</v>
      </c>
      <c r="BP369" s="96">
        <v>0</v>
      </c>
      <c r="BQ369" s="96">
        <v>0</v>
      </c>
      <c r="BR369" s="96">
        <v>-46242</v>
      </c>
      <c r="BS369" s="96">
        <v>-80</v>
      </c>
      <c r="BT369" s="96">
        <v>0</v>
      </c>
      <c r="BU369" s="96">
        <v>3272160</v>
      </c>
      <c r="BV369" s="96">
        <v>0</v>
      </c>
      <c r="BW369" s="96">
        <v>0</v>
      </c>
      <c r="BX369" s="96">
        <v>0</v>
      </c>
      <c r="BY369" s="96">
        <v>0</v>
      </c>
      <c r="BZ369" s="96">
        <v>0</v>
      </c>
      <c r="CA369" s="96">
        <v>1</v>
      </c>
      <c r="CB369" s="96">
        <v>3272161</v>
      </c>
      <c r="CC369" s="96">
        <v>0</v>
      </c>
      <c r="CD369" s="96">
        <v>3272161</v>
      </c>
      <c r="CE369" s="96">
        <v>637</v>
      </c>
      <c r="CF369" s="96">
        <v>0</v>
      </c>
      <c r="CG369" s="96">
        <v>637</v>
      </c>
      <c r="CH369" s="96">
        <v>6706033</v>
      </c>
      <c r="CI369" s="96">
        <v>0</v>
      </c>
      <c r="CJ369" s="96">
        <v>0</v>
      </c>
      <c r="CK369" s="96">
        <v>6706033</v>
      </c>
      <c r="CL369" s="96">
        <v>10527.52</v>
      </c>
      <c r="CM369" s="96">
        <v>0</v>
      </c>
      <c r="CN369" s="96">
        <v>0</v>
      </c>
      <c r="CO369" s="96">
        <v>0</v>
      </c>
      <c r="CP369" s="96">
        <v>0</v>
      </c>
      <c r="CQ369" s="96">
        <v>0</v>
      </c>
      <c r="CR369" s="96">
        <v>0</v>
      </c>
      <c r="CS369" s="96">
        <v>0</v>
      </c>
      <c r="CT369" s="96">
        <v>0</v>
      </c>
      <c r="CU369" s="96">
        <v>5209.55</v>
      </c>
      <c r="CV369" s="96">
        <v>0</v>
      </c>
      <c r="CW369" s="96">
        <v>0</v>
      </c>
      <c r="CX369" s="96">
        <v>0</v>
      </c>
      <c r="CY369" s="96">
        <v>0</v>
      </c>
      <c r="CZ369" s="96">
        <v>0</v>
      </c>
      <c r="DA369" s="96">
        <v>0</v>
      </c>
      <c r="DB369" s="96">
        <v>0</v>
      </c>
      <c r="DC369" s="96">
        <v>0</v>
      </c>
      <c r="DD369" s="96">
        <v>0</v>
      </c>
      <c r="DE369" s="96">
        <v>3303686.61</v>
      </c>
      <c r="DF369" s="96">
        <v>0</v>
      </c>
      <c r="DG369" s="96">
        <v>0</v>
      </c>
      <c r="DH369" s="96">
        <v>0</v>
      </c>
      <c r="DI369" s="96">
        <v>0</v>
      </c>
      <c r="DJ369" s="96">
        <v>0</v>
      </c>
      <c r="DK369" s="96">
        <v>0</v>
      </c>
      <c r="DL369" s="96">
        <v>3303686.61</v>
      </c>
      <c r="DM369" s="96">
        <v>2808133.6184999999</v>
      </c>
      <c r="DN369" s="96">
        <v>0</v>
      </c>
      <c r="DO369" s="96">
        <v>0</v>
      </c>
      <c r="DP369" s="96">
        <v>0</v>
      </c>
      <c r="DQ369" s="96">
        <v>0</v>
      </c>
      <c r="DR369" s="96">
        <v>0</v>
      </c>
      <c r="DS369" s="96">
        <v>0</v>
      </c>
      <c r="DT369" s="96">
        <v>0</v>
      </c>
      <c r="DU369" s="96">
        <v>0</v>
      </c>
      <c r="DV369" s="96">
        <v>0</v>
      </c>
      <c r="DW369" s="96">
        <v>0</v>
      </c>
      <c r="DX369" s="96">
        <v>0</v>
      </c>
    </row>
    <row r="370" spans="1:128" x14ac:dyDescent="0.2">
      <c r="A370" s="96">
        <v>5810</v>
      </c>
      <c r="B370" s="96" t="s">
        <v>511</v>
      </c>
      <c r="C370" s="96">
        <v>452</v>
      </c>
      <c r="D370" s="96">
        <v>463</v>
      </c>
      <c r="E370" s="96">
        <v>915</v>
      </c>
      <c r="F370" s="96">
        <v>458</v>
      </c>
      <c r="G370" s="96">
        <v>17</v>
      </c>
      <c r="H370" s="96">
        <v>0</v>
      </c>
      <c r="I370" s="96">
        <v>480</v>
      </c>
      <c r="J370" s="96">
        <v>6147686</v>
      </c>
      <c r="K370" s="96">
        <v>4385578</v>
      </c>
      <c r="L370" s="96">
        <v>643213</v>
      </c>
      <c r="M370" s="96">
        <v>0</v>
      </c>
      <c r="N370" s="96">
        <v>0</v>
      </c>
      <c r="O370" s="96">
        <v>0</v>
      </c>
      <c r="P370" s="96">
        <v>0</v>
      </c>
      <c r="Q370" s="96">
        <v>0</v>
      </c>
      <c r="R370" s="96">
        <v>1118895</v>
      </c>
      <c r="S370" s="96">
        <v>6147687</v>
      </c>
      <c r="T370" s="96">
        <v>0</v>
      </c>
      <c r="U370" s="96">
        <v>0</v>
      </c>
      <c r="V370" s="96">
        <v>0</v>
      </c>
      <c r="W370" s="96">
        <v>6147687</v>
      </c>
      <c r="X370" s="96">
        <v>1118895</v>
      </c>
      <c r="Y370" s="96">
        <v>0</v>
      </c>
      <c r="Z370" s="96">
        <v>5028792</v>
      </c>
      <c r="AA370" s="96">
        <v>361052</v>
      </c>
      <c r="AB370" s="96">
        <v>0</v>
      </c>
      <c r="AC370" s="96">
        <v>360727</v>
      </c>
      <c r="AD370" s="96">
        <v>0</v>
      </c>
      <c r="AE370" s="96">
        <v>0</v>
      </c>
      <c r="AF370" s="96">
        <v>325</v>
      </c>
      <c r="AG370" s="96">
        <v>360727</v>
      </c>
      <c r="AH370" s="96">
        <v>0</v>
      </c>
      <c r="AI370" s="96">
        <v>0</v>
      </c>
      <c r="AJ370" s="96">
        <v>0</v>
      </c>
      <c r="AK370" s="96">
        <v>360402</v>
      </c>
      <c r="AL370" s="96">
        <v>5389194</v>
      </c>
      <c r="AM370" s="96">
        <v>0</v>
      </c>
      <c r="AN370" s="96">
        <v>0</v>
      </c>
      <c r="AO370" s="96">
        <v>5389194</v>
      </c>
      <c r="AP370" s="96">
        <v>5389194</v>
      </c>
      <c r="AQ370" s="96">
        <v>1000</v>
      </c>
      <c r="AR370" s="96">
        <v>480000</v>
      </c>
      <c r="AS370" s="96">
        <v>480000</v>
      </c>
      <c r="AT370" s="96">
        <v>9780</v>
      </c>
      <c r="AU370" s="96">
        <v>4694400</v>
      </c>
      <c r="AV370" s="96">
        <v>4214400</v>
      </c>
      <c r="AW370" s="96">
        <v>694794</v>
      </c>
      <c r="AX370" s="96">
        <v>951654</v>
      </c>
      <c r="AY370" s="96">
        <v>456794009</v>
      </c>
      <c r="AZ370" s="96">
        <v>1930000</v>
      </c>
      <c r="BA370" s="96">
        <v>926400000</v>
      </c>
      <c r="BB370" s="96">
        <v>5.1813E-4</v>
      </c>
      <c r="BC370" s="96">
        <v>469605991</v>
      </c>
      <c r="BD370" s="96">
        <v>243316.95</v>
      </c>
      <c r="BE370" s="96">
        <v>1149452</v>
      </c>
      <c r="BF370" s="96">
        <v>551736960</v>
      </c>
      <c r="BG370" s="96">
        <v>7.6384199999999999E-3</v>
      </c>
      <c r="BH370" s="96">
        <v>94942951</v>
      </c>
      <c r="BI370" s="96">
        <v>725214.14</v>
      </c>
      <c r="BJ370" s="96">
        <v>573449</v>
      </c>
      <c r="BK370" s="96">
        <v>275255520</v>
      </c>
      <c r="BL370" s="96">
        <v>2.52418E-3</v>
      </c>
      <c r="BM370" s="96">
        <v>-181538489</v>
      </c>
      <c r="BN370" s="96">
        <v>-458235.82</v>
      </c>
      <c r="BO370" s="96">
        <v>510295.27</v>
      </c>
      <c r="BP370" s="96">
        <v>0</v>
      </c>
      <c r="BQ370" s="96">
        <v>0</v>
      </c>
      <c r="BR370" s="96">
        <v>-7111</v>
      </c>
      <c r="BS370" s="96">
        <v>-100</v>
      </c>
      <c r="BT370" s="96">
        <v>0</v>
      </c>
      <c r="BU370" s="96">
        <v>503084</v>
      </c>
      <c r="BV370" s="96">
        <v>15687.36</v>
      </c>
      <c r="BW370" s="96">
        <v>0</v>
      </c>
      <c r="BX370" s="96">
        <v>-219</v>
      </c>
      <c r="BY370" s="96">
        <v>0</v>
      </c>
      <c r="BZ370" s="96">
        <v>15468</v>
      </c>
      <c r="CA370" s="96">
        <v>2</v>
      </c>
      <c r="CB370" s="96">
        <v>518554</v>
      </c>
      <c r="CC370" s="96">
        <v>0</v>
      </c>
      <c r="CD370" s="96">
        <v>518554</v>
      </c>
      <c r="CE370" s="96">
        <v>480</v>
      </c>
      <c r="CF370" s="96">
        <v>0</v>
      </c>
      <c r="CG370" s="96">
        <v>480</v>
      </c>
      <c r="CH370" s="96">
        <v>5028792</v>
      </c>
      <c r="CI370" s="96">
        <v>360402</v>
      </c>
      <c r="CJ370" s="96">
        <v>0</v>
      </c>
      <c r="CK370" s="96">
        <v>5389194</v>
      </c>
      <c r="CL370" s="96">
        <v>11227.49</v>
      </c>
      <c r="CM370" s="96">
        <v>0</v>
      </c>
      <c r="CN370" s="96">
        <v>0</v>
      </c>
      <c r="CO370" s="96">
        <v>0</v>
      </c>
      <c r="CP370" s="96">
        <v>0</v>
      </c>
      <c r="CQ370" s="96">
        <v>0</v>
      </c>
      <c r="CR370" s="96">
        <v>0</v>
      </c>
      <c r="CS370" s="96">
        <v>0</v>
      </c>
      <c r="CT370" s="96">
        <v>0</v>
      </c>
      <c r="CU370" s="96">
        <v>1063.1199999999999</v>
      </c>
      <c r="CV370" s="96">
        <v>0</v>
      </c>
      <c r="CW370" s="96">
        <v>0</v>
      </c>
      <c r="CX370" s="96">
        <v>0</v>
      </c>
      <c r="CY370" s="96">
        <v>0</v>
      </c>
      <c r="CZ370" s="96">
        <v>0</v>
      </c>
      <c r="DA370" s="96">
        <v>0</v>
      </c>
      <c r="DB370" s="96">
        <v>0</v>
      </c>
      <c r="DC370" s="96">
        <v>0</v>
      </c>
      <c r="DD370" s="96">
        <v>0</v>
      </c>
      <c r="DE370" s="96">
        <v>618803.09</v>
      </c>
      <c r="DF370" s="96">
        <v>0</v>
      </c>
      <c r="DG370" s="96">
        <v>0</v>
      </c>
      <c r="DH370" s="96">
        <v>0</v>
      </c>
      <c r="DI370" s="96">
        <v>0</v>
      </c>
      <c r="DJ370" s="96">
        <v>0</v>
      </c>
      <c r="DK370" s="96">
        <v>0</v>
      </c>
      <c r="DL370" s="96">
        <v>618803.09</v>
      </c>
      <c r="DM370" s="96">
        <v>525982.62650000001</v>
      </c>
      <c r="DN370" s="96">
        <v>0</v>
      </c>
      <c r="DO370" s="96">
        <v>15687.36</v>
      </c>
      <c r="DP370" s="96">
        <v>15687.36</v>
      </c>
      <c r="DQ370" s="96">
        <v>15687.36</v>
      </c>
      <c r="DR370" s="96">
        <v>0</v>
      </c>
      <c r="DS370" s="96">
        <v>-219</v>
      </c>
      <c r="DT370" s="96">
        <v>0</v>
      </c>
      <c r="DU370" s="96">
        <v>15468</v>
      </c>
      <c r="DV370" s="96">
        <v>0</v>
      </c>
      <c r="DW370" s="96">
        <v>5</v>
      </c>
      <c r="DX370" s="96">
        <v>0</v>
      </c>
    </row>
    <row r="371" spans="1:128" x14ac:dyDescent="0.2">
      <c r="A371" s="96">
        <v>5817</v>
      </c>
      <c r="B371" s="96" t="s">
        <v>512</v>
      </c>
      <c r="C371" s="96">
        <v>466</v>
      </c>
      <c r="D371" s="96">
        <v>467</v>
      </c>
      <c r="E371" s="96">
        <v>933</v>
      </c>
      <c r="F371" s="96">
        <v>467</v>
      </c>
      <c r="G371" s="96">
        <v>10</v>
      </c>
      <c r="H371" s="96">
        <v>0.17</v>
      </c>
      <c r="I371" s="96">
        <v>477</v>
      </c>
      <c r="J371" s="96">
        <v>5717168</v>
      </c>
      <c r="K371" s="96">
        <v>3239405</v>
      </c>
      <c r="L371" s="96">
        <v>1710373</v>
      </c>
      <c r="M371" s="96">
        <v>0</v>
      </c>
      <c r="N371" s="96">
        <v>0</v>
      </c>
      <c r="O371" s="96">
        <v>0</v>
      </c>
      <c r="P371" s="96">
        <v>0</v>
      </c>
      <c r="Q371" s="96">
        <v>0</v>
      </c>
      <c r="R371" s="96">
        <v>767390</v>
      </c>
      <c r="S371" s="96">
        <v>5884786</v>
      </c>
      <c r="T371" s="96">
        <v>0</v>
      </c>
      <c r="U371" s="96">
        <v>0</v>
      </c>
      <c r="V371" s="96">
        <v>0</v>
      </c>
      <c r="W371" s="96">
        <v>5884786</v>
      </c>
      <c r="X371" s="96">
        <v>767390</v>
      </c>
      <c r="Y371" s="96">
        <v>0</v>
      </c>
      <c r="Z371" s="96">
        <v>5117396</v>
      </c>
      <c r="AA371" s="96">
        <v>782891</v>
      </c>
      <c r="AB371" s="96">
        <v>0</v>
      </c>
      <c r="AC371" s="96">
        <v>782641</v>
      </c>
      <c r="AD371" s="96">
        <v>0</v>
      </c>
      <c r="AE371" s="96">
        <v>0</v>
      </c>
      <c r="AF371" s="96">
        <v>250</v>
      </c>
      <c r="AG371" s="96">
        <v>787344.75</v>
      </c>
      <c r="AH371" s="96">
        <v>0</v>
      </c>
      <c r="AI371" s="96">
        <v>0</v>
      </c>
      <c r="AJ371" s="96">
        <v>0</v>
      </c>
      <c r="AK371" s="96">
        <v>787094.75</v>
      </c>
      <c r="AL371" s="96">
        <v>5904490.75</v>
      </c>
      <c r="AM371" s="96">
        <v>0</v>
      </c>
      <c r="AN371" s="96">
        <v>0</v>
      </c>
      <c r="AO371" s="96">
        <v>5904490.75</v>
      </c>
      <c r="AP371" s="96">
        <v>5904490.75</v>
      </c>
      <c r="AQ371" s="96">
        <v>1000</v>
      </c>
      <c r="AR371" s="96">
        <v>477000</v>
      </c>
      <c r="AS371" s="96">
        <v>477000</v>
      </c>
      <c r="AT371" s="96">
        <v>9780</v>
      </c>
      <c r="AU371" s="96">
        <v>4665060</v>
      </c>
      <c r="AV371" s="96">
        <v>4188060</v>
      </c>
      <c r="AW371" s="96">
        <v>1239430.75</v>
      </c>
      <c r="AX371" s="96">
        <v>1025354</v>
      </c>
      <c r="AY371" s="96">
        <v>489093974</v>
      </c>
      <c r="AZ371" s="96">
        <v>2895000</v>
      </c>
      <c r="BA371" s="96">
        <v>1380915000</v>
      </c>
      <c r="BB371" s="96">
        <v>3.4541999999999998E-4</v>
      </c>
      <c r="BC371" s="96">
        <v>891821026</v>
      </c>
      <c r="BD371" s="96">
        <v>308052.82</v>
      </c>
      <c r="BE371" s="96">
        <v>1724178</v>
      </c>
      <c r="BF371" s="96">
        <v>822432906</v>
      </c>
      <c r="BG371" s="96">
        <v>5.0922800000000002E-3</v>
      </c>
      <c r="BH371" s="96">
        <v>333338932</v>
      </c>
      <c r="BI371" s="96">
        <v>1697455.18</v>
      </c>
      <c r="BJ371" s="96">
        <v>860173</v>
      </c>
      <c r="BK371" s="96">
        <v>410302521</v>
      </c>
      <c r="BL371" s="96">
        <v>3.0207699999999999E-3</v>
      </c>
      <c r="BM371" s="96">
        <v>-78791453</v>
      </c>
      <c r="BN371" s="96">
        <v>-238010.86</v>
      </c>
      <c r="BO371" s="96">
        <v>1767497.14</v>
      </c>
      <c r="BP371" s="96">
        <v>0</v>
      </c>
      <c r="BQ371" s="96">
        <v>0</v>
      </c>
      <c r="BR371" s="96">
        <v>-24629</v>
      </c>
      <c r="BS371" s="96">
        <v>-75</v>
      </c>
      <c r="BT371" s="96">
        <v>0</v>
      </c>
      <c r="BU371" s="96">
        <v>1742793</v>
      </c>
      <c r="BV371" s="96">
        <v>0</v>
      </c>
      <c r="BW371" s="96">
        <v>0</v>
      </c>
      <c r="BX371" s="96">
        <v>0</v>
      </c>
      <c r="BY371" s="96">
        <v>75</v>
      </c>
      <c r="BZ371" s="96">
        <v>75</v>
      </c>
      <c r="CA371" s="96">
        <v>0</v>
      </c>
      <c r="CB371" s="96">
        <v>1742868</v>
      </c>
      <c r="CC371" s="96">
        <v>0</v>
      </c>
      <c r="CD371" s="96">
        <v>1742868</v>
      </c>
      <c r="CE371" s="96">
        <v>477</v>
      </c>
      <c r="CF371" s="96">
        <v>0</v>
      </c>
      <c r="CG371" s="96">
        <v>477</v>
      </c>
      <c r="CH371" s="96">
        <v>5117396</v>
      </c>
      <c r="CI371" s="96">
        <v>787094.75</v>
      </c>
      <c r="CJ371" s="96">
        <v>0</v>
      </c>
      <c r="CK371" s="96">
        <v>5904490.75</v>
      </c>
      <c r="CL371" s="96">
        <v>12378.39</v>
      </c>
      <c r="CM371" s="96">
        <v>0</v>
      </c>
      <c r="CN371" s="96">
        <v>0</v>
      </c>
      <c r="CO371" s="96">
        <v>0</v>
      </c>
      <c r="CP371" s="96">
        <v>0</v>
      </c>
      <c r="CQ371" s="96">
        <v>0</v>
      </c>
      <c r="CR371" s="96">
        <v>0</v>
      </c>
      <c r="CS371" s="96">
        <v>0</v>
      </c>
      <c r="CT371" s="96">
        <v>0</v>
      </c>
      <c r="CU371" s="96">
        <v>3705.44</v>
      </c>
      <c r="CV371" s="96">
        <v>0</v>
      </c>
      <c r="CW371" s="96">
        <v>0</v>
      </c>
      <c r="CX371" s="96">
        <v>0</v>
      </c>
      <c r="CY371" s="96">
        <v>0</v>
      </c>
      <c r="CZ371" s="96">
        <v>0</v>
      </c>
      <c r="DA371" s="96">
        <v>0</v>
      </c>
      <c r="DB371" s="96">
        <v>0</v>
      </c>
      <c r="DC371" s="96">
        <v>0</v>
      </c>
      <c r="DD371" s="96">
        <v>0</v>
      </c>
      <c r="DE371" s="96">
        <v>1728283.63</v>
      </c>
      <c r="DF371" s="96">
        <v>5192.0200000000004</v>
      </c>
      <c r="DG371" s="96">
        <v>0</v>
      </c>
      <c r="DH371" s="96">
        <v>0</v>
      </c>
      <c r="DI371" s="96">
        <v>0</v>
      </c>
      <c r="DJ371" s="96">
        <v>0</v>
      </c>
      <c r="DK371" s="96">
        <v>0</v>
      </c>
      <c r="DL371" s="96">
        <v>1733475.65</v>
      </c>
      <c r="DM371" s="96">
        <v>1473454.3025</v>
      </c>
      <c r="DN371" s="96">
        <v>0</v>
      </c>
      <c r="DO371" s="96">
        <v>0</v>
      </c>
      <c r="DP371" s="96">
        <v>0</v>
      </c>
      <c r="DQ371" s="96">
        <v>0</v>
      </c>
      <c r="DR371" s="96">
        <v>0</v>
      </c>
      <c r="DS371" s="96">
        <v>0</v>
      </c>
      <c r="DT371" s="96">
        <v>75</v>
      </c>
      <c r="DU371" s="96">
        <v>75</v>
      </c>
      <c r="DV371" s="96">
        <v>0</v>
      </c>
      <c r="DW371" s="96">
        <v>0</v>
      </c>
      <c r="DX371" s="96">
        <v>0</v>
      </c>
    </row>
    <row r="372" spans="1:128" x14ac:dyDescent="0.2">
      <c r="A372" s="96">
        <v>5824</v>
      </c>
      <c r="B372" s="96" t="s">
        <v>513</v>
      </c>
      <c r="C372" s="96">
        <v>1707</v>
      </c>
      <c r="D372" s="96">
        <v>1698</v>
      </c>
      <c r="E372" s="96">
        <v>3405</v>
      </c>
      <c r="F372" s="96">
        <v>1703</v>
      </c>
      <c r="G372" s="96">
        <v>95</v>
      </c>
      <c r="H372" s="96">
        <v>0</v>
      </c>
      <c r="I372" s="96">
        <v>1812</v>
      </c>
      <c r="J372" s="96">
        <v>18050291</v>
      </c>
      <c r="K372" s="96">
        <v>2807512</v>
      </c>
      <c r="L372" s="96">
        <v>13074572</v>
      </c>
      <c r="M372" s="96">
        <v>0</v>
      </c>
      <c r="N372" s="96">
        <v>0</v>
      </c>
      <c r="O372" s="96">
        <v>0</v>
      </c>
      <c r="P372" s="96">
        <v>0</v>
      </c>
      <c r="Q372" s="96">
        <v>100</v>
      </c>
      <c r="R372" s="96">
        <v>2168107</v>
      </c>
      <c r="S372" s="96">
        <v>18160828</v>
      </c>
      <c r="T372" s="96">
        <v>17376</v>
      </c>
      <c r="U372" s="96">
        <v>0</v>
      </c>
      <c r="V372" s="96">
        <v>1000</v>
      </c>
      <c r="W372" s="96">
        <v>18142452</v>
      </c>
      <c r="X372" s="96">
        <v>2168107</v>
      </c>
      <c r="Y372" s="96">
        <v>0</v>
      </c>
      <c r="Z372" s="96">
        <v>15974345</v>
      </c>
      <c r="AA372" s="96">
        <v>2373997</v>
      </c>
      <c r="AB372" s="96">
        <v>17376</v>
      </c>
      <c r="AC372" s="96">
        <v>2355456</v>
      </c>
      <c r="AD372" s="96">
        <v>0</v>
      </c>
      <c r="AE372" s="96">
        <v>0</v>
      </c>
      <c r="AF372" s="96">
        <v>1165</v>
      </c>
      <c r="AG372" s="96">
        <v>2365956.15</v>
      </c>
      <c r="AH372" s="96">
        <v>0</v>
      </c>
      <c r="AI372" s="96">
        <v>141.65</v>
      </c>
      <c r="AJ372" s="96">
        <v>0</v>
      </c>
      <c r="AK372" s="96">
        <v>2364649.5</v>
      </c>
      <c r="AL372" s="96">
        <v>18338994.5</v>
      </c>
      <c r="AM372" s="96">
        <v>0</v>
      </c>
      <c r="AN372" s="96">
        <v>0</v>
      </c>
      <c r="AO372" s="96">
        <v>18338994.5</v>
      </c>
      <c r="AP372" s="96">
        <v>18338994.5</v>
      </c>
      <c r="AQ372" s="96">
        <v>1000</v>
      </c>
      <c r="AR372" s="96">
        <v>1812000</v>
      </c>
      <c r="AS372" s="96">
        <v>1812000</v>
      </c>
      <c r="AT372" s="96">
        <v>9780</v>
      </c>
      <c r="AU372" s="96">
        <v>17721360</v>
      </c>
      <c r="AV372" s="96">
        <v>15909360</v>
      </c>
      <c r="AW372" s="96">
        <v>617634.5</v>
      </c>
      <c r="AX372" s="96">
        <v>310550</v>
      </c>
      <c r="AY372" s="96">
        <v>562717381</v>
      </c>
      <c r="AZ372" s="96">
        <v>1930000</v>
      </c>
      <c r="BA372" s="96">
        <v>3497160000</v>
      </c>
      <c r="BB372" s="96">
        <v>5.1813E-4</v>
      </c>
      <c r="BC372" s="96">
        <v>2934442619</v>
      </c>
      <c r="BD372" s="96">
        <v>1520422.75</v>
      </c>
      <c r="BE372" s="96">
        <v>1149452</v>
      </c>
      <c r="BF372" s="96">
        <v>2082807024</v>
      </c>
      <c r="BG372" s="96">
        <v>7.6384199999999999E-3</v>
      </c>
      <c r="BH372" s="96">
        <v>1520089643</v>
      </c>
      <c r="BI372" s="96">
        <v>11611083.130000001</v>
      </c>
      <c r="BJ372" s="96">
        <v>573449</v>
      </c>
      <c r="BK372" s="96">
        <v>1039089588</v>
      </c>
      <c r="BL372" s="96">
        <v>5.9440000000000003E-4</v>
      </c>
      <c r="BM372" s="96">
        <v>476372207</v>
      </c>
      <c r="BN372" s="96">
        <v>283155.64</v>
      </c>
      <c r="BO372" s="96">
        <v>13414661.52</v>
      </c>
      <c r="BP372" s="96">
        <v>0</v>
      </c>
      <c r="BQ372" s="96">
        <v>0</v>
      </c>
      <c r="BR372" s="96">
        <v>-186929</v>
      </c>
      <c r="BS372" s="96">
        <v>-195</v>
      </c>
      <c r="BT372" s="96">
        <v>0</v>
      </c>
      <c r="BU372" s="96">
        <v>13227538</v>
      </c>
      <c r="BV372" s="96">
        <v>0</v>
      </c>
      <c r="BW372" s="96">
        <v>0</v>
      </c>
      <c r="BX372" s="96">
        <v>0</v>
      </c>
      <c r="BY372" s="96">
        <v>0</v>
      </c>
      <c r="BZ372" s="96">
        <v>0</v>
      </c>
      <c r="CA372" s="96">
        <v>3</v>
      </c>
      <c r="CB372" s="96">
        <v>13227541</v>
      </c>
      <c r="CC372" s="96">
        <v>0</v>
      </c>
      <c r="CD372" s="96">
        <v>13227541</v>
      </c>
      <c r="CE372" s="96">
        <v>1812</v>
      </c>
      <c r="CF372" s="96">
        <v>0</v>
      </c>
      <c r="CG372" s="96">
        <v>1812</v>
      </c>
      <c r="CH372" s="96">
        <v>15974345</v>
      </c>
      <c r="CI372" s="96">
        <v>2364649.5</v>
      </c>
      <c r="CJ372" s="96">
        <v>0</v>
      </c>
      <c r="CK372" s="96">
        <v>18338994.5</v>
      </c>
      <c r="CL372" s="96">
        <v>10120.86</v>
      </c>
      <c r="CM372" s="96">
        <v>0</v>
      </c>
      <c r="CN372" s="96">
        <v>0</v>
      </c>
      <c r="CO372" s="96">
        <v>0</v>
      </c>
      <c r="CP372" s="96">
        <v>0</v>
      </c>
      <c r="CQ372" s="96">
        <v>0</v>
      </c>
      <c r="CR372" s="96">
        <v>0</v>
      </c>
      <c r="CS372" s="96">
        <v>0</v>
      </c>
      <c r="CT372" s="96">
        <v>0</v>
      </c>
      <c r="CU372" s="96">
        <v>7403.23</v>
      </c>
      <c r="CV372" s="96">
        <v>0</v>
      </c>
      <c r="CW372" s="96">
        <v>0</v>
      </c>
      <c r="CX372" s="96">
        <v>0</v>
      </c>
      <c r="CY372" s="96">
        <v>0</v>
      </c>
      <c r="CZ372" s="96">
        <v>0</v>
      </c>
      <c r="DA372" s="96">
        <v>0</v>
      </c>
      <c r="DB372" s="96">
        <v>0</v>
      </c>
      <c r="DC372" s="96">
        <v>0</v>
      </c>
      <c r="DD372" s="96">
        <v>0</v>
      </c>
      <c r="DE372" s="96">
        <v>13253509.1</v>
      </c>
      <c r="DF372" s="96">
        <v>0</v>
      </c>
      <c r="DG372" s="96">
        <v>0</v>
      </c>
      <c r="DH372" s="96">
        <v>0</v>
      </c>
      <c r="DI372" s="96">
        <v>0</v>
      </c>
      <c r="DJ372" s="96">
        <v>0</v>
      </c>
      <c r="DK372" s="96">
        <v>0</v>
      </c>
      <c r="DL372" s="96">
        <v>13253509.1</v>
      </c>
      <c r="DM372" s="96">
        <v>11265482.734999999</v>
      </c>
      <c r="DN372" s="96">
        <v>0</v>
      </c>
      <c r="DO372" s="96">
        <v>0</v>
      </c>
      <c r="DP372" s="96">
        <v>0</v>
      </c>
      <c r="DQ372" s="96">
        <v>0</v>
      </c>
      <c r="DR372" s="96">
        <v>0</v>
      </c>
      <c r="DS372" s="96">
        <v>0</v>
      </c>
      <c r="DT372" s="96">
        <v>0</v>
      </c>
      <c r="DU372" s="96">
        <v>0</v>
      </c>
      <c r="DV372" s="96">
        <v>0</v>
      </c>
      <c r="DW372" s="96">
        <v>14</v>
      </c>
      <c r="DX372" s="96">
        <v>0</v>
      </c>
    </row>
    <row r="373" spans="1:128" x14ac:dyDescent="0.2">
      <c r="A373" s="96">
        <v>5859</v>
      </c>
      <c r="B373" s="96" t="s">
        <v>514</v>
      </c>
      <c r="C373" s="96">
        <v>655</v>
      </c>
      <c r="D373" s="96">
        <v>656</v>
      </c>
      <c r="E373" s="96">
        <v>1311</v>
      </c>
      <c r="F373" s="96">
        <v>656</v>
      </c>
      <c r="G373" s="96">
        <v>12</v>
      </c>
      <c r="H373" s="96">
        <v>0</v>
      </c>
      <c r="I373" s="96">
        <v>669</v>
      </c>
      <c r="J373" s="96">
        <v>8710880</v>
      </c>
      <c r="K373" s="96">
        <v>1934600</v>
      </c>
      <c r="L373" s="96">
        <v>5075811</v>
      </c>
      <c r="M373" s="96">
        <v>0</v>
      </c>
      <c r="N373" s="96">
        <v>0</v>
      </c>
      <c r="O373" s="96">
        <v>0</v>
      </c>
      <c r="P373" s="96">
        <v>0</v>
      </c>
      <c r="Q373" s="96">
        <v>0</v>
      </c>
      <c r="R373" s="96">
        <v>1700469</v>
      </c>
      <c r="S373" s="96">
        <v>8710880</v>
      </c>
      <c r="T373" s="96">
        <v>55701</v>
      </c>
      <c r="U373" s="96">
        <v>0</v>
      </c>
      <c r="V373" s="96">
        <v>200</v>
      </c>
      <c r="W373" s="96">
        <v>8654979</v>
      </c>
      <c r="X373" s="96">
        <v>1700469</v>
      </c>
      <c r="Y373" s="96">
        <v>0</v>
      </c>
      <c r="Z373" s="96">
        <v>6954510</v>
      </c>
      <c r="AA373" s="96">
        <v>1076651</v>
      </c>
      <c r="AB373" s="96">
        <v>55701</v>
      </c>
      <c r="AC373" s="96">
        <v>1020950</v>
      </c>
      <c r="AD373" s="96">
        <v>0</v>
      </c>
      <c r="AE373" s="96">
        <v>0</v>
      </c>
      <c r="AF373" s="96">
        <v>0</v>
      </c>
      <c r="AG373" s="96">
        <v>1076651</v>
      </c>
      <c r="AH373" s="96">
        <v>0</v>
      </c>
      <c r="AI373" s="96">
        <v>0</v>
      </c>
      <c r="AJ373" s="96">
        <v>0</v>
      </c>
      <c r="AK373" s="96">
        <v>1076651</v>
      </c>
      <c r="AL373" s="96">
        <v>8031161</v>
      </c>
      <c r="AM373" s="96">
        <v>0</v>
      </c>
      <c r="AN373" s="96">
        <v>0</v>
      </c>
      <c r="AO373" s="96">
        <v>8031161</v>
      </c>
      <c r="AP373" s="96">
        <v>8031161</v>
      </c>
      <c r="AQ373" s="96">
        <v>1000</v>
      </c>
      <c r="AR373" s="96">
        <v>669000</v>
      </c>
      <c r="AS373" s="96">
        <v>669000</v>
      </c>
      <c r="AT373" s="96">
        <v>9780</v>
      </c>
      <c r="AU373" s="96">
        <v>6542820</v>
      </c>
      <c r="AV373" s="96">
        <v>5873820</v>
      </c>
      <c r="AW373" s="96">
        <v>1488341</v>
      </c>
      <c r="AX373" s="96">
        <v>539289</v>
      </c>
      <c r="AY373" s="96">
        <v>360784611</v>
      </c>
      <c r="AZ373" s="96">
        <v>2895000</v>
      </c>
      <c r="BA373" s="96">
        <v>1936755000</v>
      </c>
      <c r="BB373" s="96">
        <v>3.4541999999999998E-4</v>
      </c>
      <c r="BC373" s="96">
        <v>1575970389</v>
      </c>
      <c r="BD373" s="96">
        <v>544371.68999999994</v>
      </c>
      <c r="BE373" s="96">
        <v>1724178</v>
      </c>
      <c r="BF373" s="96">
        <v>1153475082</v>
      </c>
      <c r="BG373" s="96">
        <v>5.0922800000000002E-3</v>
      </c>
      <c r="BH373" s="96">
        <v>792690471</v>
      </c>
      <c r="BI373" s="96">
        <v>4036601.83</v>
      </c>
      <c r="BJ373" s="96">
        <v>860173</v>
      </c>
      <c r="BK373" s="96">
        <v>575455737</v>
      </c>
      <c r="BL373" s="96">
        <v>2.5863700000000002E-3</v>
      </c>
      <c r="BM373" s="96">
        <v>214671126</v>
      </c>
      <c r="BN373" s="96">
        <v>555218.96</v>
      </c>
      <c r="BO373" s="96">
        <v>5136192.4800000004</v>
      </c>
      <c r="BP373" s="96">
        <v>0</v>
      </c>
      <c r="BQ373" s="96">
        <v>0</v>
      </c>
      <c r="BR373" s="96">
        <v>-71571</v>
      </c>
      <c r="BS373" s="96">
        <v>-60</v>
      </c>
      <c r="BT373" s="96">
        <v>0</v>
      </c>
      <c r="BU373" s="96">
        <v>5064561</v>
      </c>
      <c r="BV373" s="96">
        <v>0</v>
      </c>
      <c r="BW373" s="96">
        <v>0</v>
      </c>
      <c r="BX373" s="96">
        <v>0</v>
      </c>
      <c r="BY373" s="96">
        <v>0</v>
      </c>
      <c r="BZ373" s="96">
        <v>0</v>
      </c>
      <c r="CA373" s="96">
        <v>1</v>
      </c>
      <c r="CB373" s="96">
        <v>5064562</v>
      </c>
      <c r="CC373" s="96">
        <v>0</v>
      </c>
      <c r="CD373" s="96">
        <v>5064562</v>
      </c>
      <c r="CE373" s="96">
        <v>669</v>
      </c>
      <c r="CF373" s="96">
        <v>0</v>
      </c>
      <c r="CG373" s="96">
        <v>669</v>
      </c>
      <c r="CH373" s="96">
        <v>6954510</v>
      </c>
      <c r="CI373" s="96">
        <v>1076651</v>
      </c>
      <c r="CJ373" s="96">
        <v>0</v>
      </c>
      <c r="CK373" s="96">
        <v>8031161</v>
      </c>
      <c r="CL373" s="96">
        <v>12004.72</v>
      </c>
      <c r="CM373" s="96">
        <v>0</v>
      </c>
      <c r="CN373" s="96">
        <v>0</v>
      </c>
      <c r="CO373" s="96">
        <v>0</v>
      </c>
      <c r="CP373" s="96">
        <v>0</v>
      </c>
      <c r="CQ373" s="96">
        <v>0</v>
      </c>
      <c r="CR373" s="96">
        <v>0</v>
      </c>
      <c r="CS373" s="96">
        <v>0</v>
      </c>
      <c r="CT373" s="96">
        <v>0</v>
      </c>
      <c r="CU373" s="96">
        <v>7677.42</v>
      </c>
      <c r="CV373" s="96">
        <v>0</v>
      </c>
      <c r="CW373" s="96">
        <v>0</v>
      </c>
      <c r="CX373" s="96">
        <v>0</v>
      </c>
      <c r="CY373" s="96">
        <v>0</v>
      </c>
      <c r="CZ373" s="96">
        <v>0</v>
      </c>
      <c r="DA373" s="96">
        <v>0</v>
      </c>
      <c r="DB373" s="96">
        <v>0</v>
      </c>
      <c r="DC373" s="96">
        <v>0</v>
      </c>
      <c r="DD373" s="96">
        <v>0</v>
      </c>
      <c r="DE373" s="96">
        <v>5155475.42</v>
      </c>
      <c r="DF373" s="96">
        <v>0</v>
      </c>
      <c r="DG373" s="96">
        <v>0</v>
      </c>
      <c r="DH373" s="96">
        <v>0</v>
      </c>
      <c r="DI373" s="96">
        <v>0</v>
      </c>
      <c r="DJ373" s="96">
        <v>0</v>
      </c>
      <c r="DK373" s="96">
        <v>0</v>
      </c>
      <c r="DL373" s="96">
        <v>5155475.42</v>
      </c>
      <c r="DM373" s="96">
        <v>4382154.1069999998</v>
      </c>
      <c r="DN373" s="96">
        <v>0</v>
      </c>
      <c r="DO373" s="96">
        <v>0</v>
      </c>
      <c r="DP373" s="96">
        <v>0</v>
      </c>
      <c r="DQ373" s="96">
        <v>0</v>
      </c>
      <c r="DR373" s="96">
        <v>0</v>
      </c>
      <c r="DS373" s="96">
        <v>0</v>
      </c>
      <c r="DT373" s="96">
        <v>0</v>
      </c>
      <c r="DU373" s="96">
        <v>0</v>
      </c>
      <c r="DV373" s="96">
        <v>0</v>
      </c>
      <c r="DW373" s="96">
        <v>1</v>
      </c>
      <c r="DX373" s="96">
        <v>0</v>
      </c>
    </row>
    <row r="374" spans="1:128" x14ac:dyDescent="0.2">
      <c r="A374" s="96">
        <v>5852</v>
      </c>
      <c r="B374" s="96" t="s">
        <v>515</v>
      </c>
      <c r="C374" s="96">
        <v>763</v>
      </c>
      <c r="D374" s="96">
        <v>749</v>
      </c>
      <c r="E374" s="96">
        <v>1512</v>
      </c>
      <c r="F374" s="96">
        <v>756</v>
      </c>
      <c r="G374" s="96">
        <v>8</v>
      </c>
      <c r="H374" s="96">
        <v>0</v>
      </c>
      <c r="I374" s="96">
        <v>766</v>
      </c>
      <c r="J374" s="96">
        <v>10876023</v>
      </c>
      <c r="K374" s="96">
        <v>4686983</v>
      </c>
      <c r="L374" s="96">
        <v>3634796</v>
      </c>
      <c r="M374" s="96">
        <v>0</v>
      </c>
      <c r="N374" s="96">
        <v>0</v>
      </c>
      <c r="O374" s="96">
        <v>0</v>
      </c>
      <c r="P374" s="96">
        <v>0</v>
      </c>
      <c r="Q374" s="96">
        <v>0</v>
      </c>
      <c r="R374" s="96">
        <v>2554244</v>
      </c>
      <c r="S374" s="96">
        <v>10989450</v>
      </c>
      <c r="T374" s="96">
        <v>0</v>
      </c>
      <c r="U374" s="96">
        <v>0</v>
      </c>
      <c r="V374" s="96">
        <v>2000</v>
      </c>
      <c r="W374" s="96">
        <v>10987450</v>
      </c>
      <c r="X374" s="96">
        <v>2554244</v>
      </c>
      <c r="Y374" s="96">
        <v>0</v>
      </c>
      <c r="Z374" s="96">
        <v>8433206</v>
      </c>
      <c r="AA374" s="96">
        <v>813701</v>
      </c>
      <c r="AB374" s="96">
        <v>0</v>
      </c>
      <c r="AC374" s="96">
        <v>813701</v>
      </c>
      <c r="AD374" s="96">
        <v>0</v>
      </c>
      <c r="AE374" s="96">
        <v>0</v>
      </c>
      <c r="AF374" s="96">
        <v>0</v>
      </c>
      <c r="AG374" s="96">
        <v>816400</v>
      </c>
      <c r="AH374" s="96">
        <v>0</v>
      </c>
      <c r="AI374" s="96">
        <v>0</v>
      </c>
      <c r="AJ374" s="96">
        <v>0</v>
      </c>
      <c r="AK374" s="96">
        <v>816400</v>
      </c>
      <c r="AL374" s="96">
        <v>9249606</v>
      </c>
      <c r="AM374" s="96">
        <v>0</v>
      </c>
      <c r="AN374" s="96">
        <v>0</v>
      </c>
      <c r="AO374" s="96">
        <v>9249606</v>
      </c>
      <c r="AP374" s="96">
        <v>9249606</v>
      </c>
      <c r="AQ374" s="96">
        <v>1000</v>
      </c>
      <c r="AR374" s="96">
        <v>766000</v>
      </c>
      <c r="AS374" s="96">
        <v>766000</v>
      </c>
      <c r="AT374" s="96">
        <v>9780</v>
      </c>
      <c r="AU374" s="96">
        <v>7491480</v>
      </c>
      <c r="AV374" s="96">
        <v>6725480</v>
      </c>
      <c r="AW374" s="96">
        <v>1758126</v>
      </c>
      <c r="AX374" s="96">
        <v>1724547</v>
      </c>
      <c r="AY374" s="96">
        <v>1321003113</v>
      </c>
      <c r="AZ374" s="96">
        <v>5790000</v>
      </c>
      <c r="BA374" s="96">
        <v>4435140000</v>
      </c>
      <c r="BB374" s="96">
        <v>1.7270999999999999E-4</v>
      </c>
      <c r="BC374" s="96">
        <v>3114136887</v>
      </c>
      <c r="BD374" s="96">
        <v>537842.57999999996</v>
      </c>
      <c r="BE374" s="96">
        <v>3448356</v>
      </c>
      <c r="BF374" s="96">
        <v>2641440696</v>
      </c>
      <c r="BG374" s="96">
        <v>2.5461400000000001E-3</v>
      </c>
      <c r="BH374" s="96">
        <v>1320437583</v>
      </c>
      <c r="BI374" s="96">
        <v>3362018.95</v>
      </c>
      <c r="BJ374" s="96">
        <v>1720347</v>
      </c>
      <c r="BK374" s="96">
        <v>1317785802</v>
      </c>
      <c r="BL374" s="96">
        <v>1.3341500000000001E-3</v>
      </c>
      <c r="BM374" s="96">
        <v>-3217311</v>
      </c>
      <c r="BN374" s="96">
        <v>-4292.38</v>
      </c>
      <c r="BO374" s="96">
        <v>3895569.15</v>
      </c>
      <c r="BP374" s="96">
        <v>0</v>
      </c>
      <c r="BQ374" s="96">
        <v>0</v>
      </c>
      <c r="BR374" s="96">
        <v>-54283</v>
      </c>
      <c r="BS374" s="96">
        <v>-100</v>
      </c>
      <c r="BT374" s="96">
        <v>0</v>
      </c>
      <c r="BU374" s="96">
        <v>3841186</v>
      </c>
      <c r="BV374" s="96">
        <v>0</v>
      </c>
      <c r="BW374" s="96">
        <v>0</v>
      </c>
      <c r="BX374" s="96">
        <v>0</v>
      </c>
      <c r="BY374" s="96">
        <v>0</v>
      </c>
      <c r="BZ374" s="96">
        <v>0</v>
      </c>
      <c r="CA374" s="96">
        <v>1</v>
      </c>
      <c r="CB374" s="96">
        <v>3841187</v>
      </c>
      <c r="CC374" s="96">
        <v>0</v>
      </c>
      <c r="CD374" s="96">
        <v>3841187</v>
      </c>
      <c r="CE374" s="96">
        <v>766</v>
      </c>
      <c r="CF374" s="96">
        <v>0</v>
      </c>
      <c r="CG374" s="96">
        <v>766</v>
      </c>
      <c r="CH374" s="96">
        <v>8433206</v>
      </c>
      <c r="CI374" s="96">
        <v>816400</v>
      </c>
      <c r="CJ374" s="96">
        <v>0</v>
      </c>
      <c r="CK374" s="96">
        <v>9249606</v>
      </c>
      <c r="CL374" s="96">
        <v>12075.2</v>
      </c>
      <c r="CM374" s="96">
        <v>0</v>
      </c>
      <c r="CN374" s="96">
        <v>0</v>
      </c>
      <c r="CO374" s="96">
        <v>0</v>
      </c>
      <c r="CP374" s="96">
        <v>0</v>
      </c>
      <c r="CQ374" s="96">
        <v>0</v>
      </c>
      <c r="CR374" s="96">
        <v>0</v>
      </c>
      <c r="CS374" s="96">
        <v>0</v>
      </c>
      <c r="CT374" s="96">
        <v>0</v>
      </c>
      <c r="CU374" s="96">
        <v>5085.6000000000004</v>
      </c>
      <c r="CV374" s="96">
        <v>0</v>
      </c>
      <c r="CW374" s="96">
        <v>0</v>
      </c>
      <c r="CX374" s="96">
        <v>0</v>
      </c>
      <c r="CY374" s="96">
        <v>0</v>
      </c>
      <c r="CZ374" s="96">
        <v>0</v>
      </c>
      <c r="DA374" s="96">
        <v>0</v>
      </c>
      <c r="DB374" s="96">
        <v>0</v>
      </c>
      <c r="DC374" s="96">
        <v>0</v>
      </c>
      <c r="DD374" s="96">
        <v>0</v>
      </c>
      <c r="DE374" s="96">
        <v>3684117.4</v>
      </c>
      <c r="DF374" s="96">
        <v>0</v>
      </c>
      <c r="DG374" s="96">
        <v>0</v>
      </c>
      <c r="DH374" s="96">
        <v>0</v>
      </c>
      <c r="DI374" s="96">
        <v>0</v>
      </c>
      <c r="DJ374" s="96">
        <v>0</v>
      </c>
      <c r="DK374" s="96">
        <v>0</v>
      </c>
      <c r="DL374" s="96">
        <v>3684117.4</v>
      </c>
      <c r="DM374" s="96">
        <v>3131499.79</v>
      </c>
      <c r="DN374" s="96">
        <v>0</v>
      </c>
      <c r="DO374" s="96">
        <v>0</v>
      </c>
      <c r="DP374" s="96">
        <v>0</v>
      </c>
      <c r="DQ374" s="96">
        <v>0</v>
      </c>
      <c r="DR374" s="96">
        <v>0</v>
      </c>
      <c r="DS374" s="96">
        <v>0</v>
      </c>
      <c r="DT374" s="96">
        <v>0</v>
      </c>
      <c r="DU374" s="96">
        <v>0</v>
      </c>
      <c r="DV374" s="96">
        <v>0</v>
      </c>
      <c r="DW374" s="96">
        <v>2</v>
      </c>
      <c r="DX374" s="96">
        <v>0</v>
      </c>
    </row>
    <row r="375" spans="1:128" x14ac:dyDescent="0.2">
      <c r="A375" s="96">
        <v>238</v>
      </c>
      <c r="B375" s="96" t="s">
        <v>516</v>
      </c>
      <c r="C375" s="96">
        <v>1005</v>
      </c>
      <c r="D375" s="96">
        <v>1020</v>
      </c>
      <c r="E375" s="96">
        <v>2025</v>
      </c>
      <c r="F375" s="96">
        <v>1013</v>
      </c>
      <c r="G375" s="96">
        <v>69</v>
      </c>
      <c r="H375" s="96">
        <v>0</v>
      </c>
      <c r="I375" s="96">
        <v>1083</v>
      </c>
      <c r="J375" s="96">
        <v>12809384</v>
      </c>
      <c r="K375" s="96">
        <v>8980579</v>
      </c>
      <c r="L375" s="96">
        <v>1646279</v>
      </c>
      <c r="M375" s="96">
        <v>11690</v>
      </c>
      <c r="N375" s="96">
        <v>0</v>
      </c>
      <c r="O375" s="96">
        <v>0</v>
      </c>
      <c r="P375" s="96">
        <v>0</v>
      </c>
      <c r="Q375" s="96">
        <v>0</v>
      </c>
      <c r="R375" s="96">
        <v>2170836</v>
      </c>
      <c r="S375" s="96">
        <v>12809384</v>
      </c>
      <c r="T375" s="96">
        <v>0</v>
      </c>
      <c r="U375" s="96">
        <v>0</v>
      </c>
      <c r="V375" s="96">
        <v>0</v>
      </c>
      <c r="W375" s="96">
        <v>12809384</v>
      </c>
      <c r="X375" s="96">
        <v>2170836</v>
      </c>
      <c r="Y375" s="96">
        <v>0</v>
      </c>
      <c r="Z375" s="96">
        <v>10638548</v>
      </c>
      <c r="AA375" s="96">
        <v>1703588</v>
      </c>
      <c r="AB375" s="96">
        <v>0</v>
      </c>
      <c r="AC375" s="96">
        <v>1686128</v>
      </c>
      <c r="AD375" s="96">
        <v>0</v>
      </c>
      <c r="AE375" s="96">
        <v>0</v>
      </c>
      <c r="AF375" s="96">
        <v>17460</v>
      </c>
      <c r="AG375" s="96">
        <v>1872743</v>
      </c>
      <c r="AH375" s="96">
        <v>0</v>
      </c>
      <c r="AI375" s="96">
        <v>0</v>
      </c>
      <c r="AJ375" s="96">
        <v>0</v>
      </c>
      <c r="AK375" s="96">
        <v>1855283</v>
      </c>
      <c r="AL375" s="96">
        <v>12493831</v>
      </c>
      <c r="AM375" s="96">
        <v>0</v>
      </c>
      <c r="AN375" s="96">
        <v>11690</v>
      </c>
      <c r="AO375" s="96">
        <v>12482141</v>
      </c>
      <c r="AP375" s="96">
        <v>12482141</v>
      </c>
      <c r="AQ375" s="96">
        <v>1000</v>
      </c>
      <c r="AR375" s="96">
        <v>1083000</v>
      </c>
      <c r="AS375" s="96">
        <v>1083000</v>
      </c>
      <c r="AT375" s="96">
        <v>9780</v>
      </c>
      <c r="AU375" s="96">
        <v>10591740</v>
      </c>
      <c r="AV375" s="96">
        <v>9508740</v>
      </c>
      <c r="AW375" s="96">
        <v>1890401</v>
      </c>
      <c r="AX375" s="96">
        <v>936284</v>
      </c>
      <c r="AY375" s="96">
        <v>1013995923</v>
      </c>
      <c r="AZ375" s="96">
        <v>1930000</v>
      </c>
      <c r="BA375" s="96">
        <v>2090190000</v>
      </c>
      <c r="BB375" s="96">
        <v>5.1813E-4</v>
      </c>
      <c r="BC375" s="96">
        <v>1076194077</v>
      </c>
      <c r="BD375" s="96">
        <v>557608.43999999994</v>
      </c>
      <c r="BE375" s="96">
        <v>1149452</v>
      </c>
      <c r="BF375" s="96">
        <v>1244856516</v>
      </c>
      <c r="BG375" s="96">
        <v>7.6384199999999999E-3</v>
      </c>
      <c r="BH375" s="96">
        <v>230860593</v>
      </c>
      <c r="BI375" s="96">
        <v>1763410.17</v>
      </c>
      <c r="BJ375" s="96">
        <v>573449</v>
      </c>
      <c r="BK375" s="96">
        <v>621045267</v>
      </c>
      <c r="BL375" s="96">
        <v>3.0439E-3</v>
      </c>
      <c r="BM375" s="96">
        <v>-392950656</v>
      </c>
      <c r="BN375" s="96">
        <v>-1196102.5</v>
      </c>
      <c r="BO375" s="96">
        <v>1124916.1100000001</v>
      </c>
      <c r="BP375" s="96">
        <v>0</v>
      </c>
      <c r="BQ375" s="96">
        <v>0</v>
      </c>
      <c r="BR375" s="96">
        <v>-15675</v>
      </c>
      <c r="BS375" s="96">
        <v>-231</v>
      </c>
      <c r="BT375" s="96">
        <v>0</v>
      </c>
      <c r="BU375" s="96">
        <v>1109010</v>
      </c>
      <c r="BV375" s="96">
        <v>212426.9</v>
      </c>
      <c r="BW375" s="96">
        <v>0</v>
      </c>
      <c r="BX375" s="96">
        <v>-2960</v>
      </c>
      <c r="BY375" s="96">
        <v>231</v>
      </c>
      <c r="BZ375" s="96">
        <v>209698</v>
      </c>
      <c r="CA375" s="96">
        <v>1</v>
      </c>
      <c r="CB375" s="96">
        <v>1318709</v>
      </c>
      <c r="CC375" s="96">
        <v>0</v>
      </c>
      <c r="CD375" s="96">
        <v>1318709</v>
      </c>
      <c r="CE375" s="96">
        <v>1083</v>
      </c>
      <c r="CF375" s="96">
        <v>0</v>
      </c>
      <c r="CG375" s="96">
        <v>1083</v>
      </c>
      <c r="CH375" s="96">
        <v>10638548</v>
      </c>
      <c r="CI375" s="96">
        <v>1855283</v>
      </c>
      <c r="CJ375" s="96">
        <v>0</v>
      </c>
      <c r="CK375" s="96">
        <v>12493831</v>
      </c>
      <c r="CL375" s="96">
        <v>11536.32</v>
      </c>
      <c r="CM375" s="96">
        <v>0</v>
      </c>
      <c r="CN375" s="96">
        <v>0</v>
      </c>
      <c r="CO375" s="96">
        <v>0</v>
      </c>
      <c r="CP375" s="96">
        <v>0</v>
      </c>
      <c r="CQ375" s="96">
        <v>0</v>
      </c>
      <c r="CR375" s="96">
        <v>0</v>
      </c>
      <c r="CS375" s="96">
        <v>0</v>
      </c>
      <c r="CT375" s="96">
        <v>0</v>
      </c>
      <c r="CU375" s="96">
        <v>1038.7</v>
      </c>
      <c r="CV375" s="96">
        <v>0</v>
      </c>
      <c r="CW375" s="96">
        <v>0</v>
      </c>
      <c r="CX375" s="96">
        <v>0</v>
      </c>
      <c r="CY375" s="96">
        <v>0</v>
      </c>
      <c r="CZ375" s="96">
        <v>0</v>
      </c>
      <c r="DA375" s="96">
        <v>0</v>
      </c>
      <c r="DB375" s="96">
        <v>0</v>
      </c>
      <c r="DC375" s="96">
        <v>0</v>
      </c>
      <c r="DD375" s="96">
        <v>0</v>
      </c>
      <c r="DE375" s="96">
        <v>1477831.99</v>
      </c>
      <c r="DF375" s="96">
        <v>115690.73</v>
      </c>
      <c r="DG375" s="96">
        <v>0</v>
      </c>
      <c r="DH375" s="96">
        <v>0</v>
      </c>
      <c r="DI375" s="96">
        <v>20178</v>
      </c>
      <c r="DJ375" s="96">
        <v>0</v>
      </c>
      <c r="DK375" s="96">
        <v>0</v>
      </c>
      <c r="DL375" s="96">
        <v>1573344.72</v>
      </c>
      <c r="DM375" s="96">
        <v>1337343.0119999999</v>
      </c>
      <c r="DN375" s="96">
        <v>0</v>
      </c>
      <c r="DO375" s="96">
        <v>212426.9</v>
      </c>
      <c r="DP375" s="96">
        <v>212426.9</v>
      </c>
      <c r="DQ375" s="96">
        <v>212426.9</v>
      </c>
      <c r="DR375" s="96">
        <v>0</v>
      </c>
      <c r="DS375" s="96">
        <v>-2960</v>
      </c>
      <c r="DT375" s="96">
        <v>231</v>
      </c>
      <c r="DU375" s="96">
        <v>209698</v>
      </c>
      <c r="DV375" s="96">
        <v>0</v>
      </c>
      <c r="DW375" s="96">
        <v>1</v>
      </c>
      <c r="DX375" s="96">
        <v>0</v>
      </c>
    </row>
    <row r="376" spans="1:128" x14ac:dyDescent="0.2">
      <c r="A376" s="96">
        <v>5866</v>
      </c>
      <c r="B376" s="96" t="s">
        <v>517</v>
      </c>
      <c r="C376" s="96">
        <v>971</v>
      </c>
      <c r="D376" s="96">
        <v>962</v>
      </c>
      <c r="E376" s="96">
        <v>1933</v>
      </c>
      <c r="F376" s="96">
        <v>967</v>
      </c>
      <c r="G376" s="96">
        <v>30</v>
      </c>
      <c r="H376" s="96">
        <v>0.11</v>
      </c>
      <c r="I376" s="96">
        <v>998</v>
      </c>
      <c r="J376" s="96">
        <v>11040848</v>
      </c>
      <c r="K376" s="96">
        <v>4772036</v>
      </c>
      <c r="L376" s="96">
        <v>4766076</v>
      </c>
      <c r="M376" s="96">
        <v>0</v>
      </c>
      <c r="N376" s="96">
        <v>0</v>
      </c>
      <c r="O376" s="96">
        <v>0</v>
      </c>
      <c r="P376" s="96">
        <v>0</v>
      </c>
      <c r="Q376" s="96">
        <v>0</v>
      </c>
      <c r="R376" s="96">
        <v>1502736</v>
      </c>
      <c r="S376" s="96">
        <v>11037178</v>
      </c>
      <c r="T376" s="96">
        <v>0</v>
      </c>
      <c r="U376" s="96">
        <v>0</v>
      </c>
      <c r="V376" s="96">
        <v>0</v>
      </c>
      <c r="W376" s="96">
        <v>11037178</v>
      </c>
      <c r="X376" s="96">
        <v>1502736</v>
      </c>
      <c r="Y376" s="96">
        <v>0</v>
      </c>
      <c r="Z376" s="96">
        <v>9534442</v>
      </c>
      <c r="AA376" s="96">
        <v>639700</v>
      </c>
      <c r="AB376" s="96">
        <v>0</v>
      </c>
      <c r="AC376" s="96">
        <v>639000</v>
      </c>
      <c r="AD376" s="96">
        <v>0</v>
      </c>
      <c r="AE376" s="96">
        <v>0</v>
      </c>
      <c r="AF376" s="96">
        <v>700</v>
      </c>
      <c r="AG376" s="96">
        <v>655013</v>
      </c>
      <c r="AH376" s="96">
        <v>0</v>
      </c>
      <c r="AI376" s="96">
        <v>0</v>
      </c>
      <c r="AJ376" s="96">
        <v>0</v>
      </c>
      <c r="AK376" s="96">
        <v>654313</v>
      </c>
      <c r="AL376" s="96">
        <v>10188755</v>
      </c>
      <c r="AM376" s="96">
        <v>0</v>
      </c>
      <c r="AN376" s="96">
        <v>0</v>
      </c>
      <c r="AO376" s="96">
        <v>10188755</v>
      </c>
      <c r="AP376" s="96">
        <v>10188755</v>
      </c>
      <c r="AQ376" s="96">
        <v>1000</v>
      </c>
      <c r="AR376" s="96">
        <v>998000</v>
      </c>
      <c r="AS376" s="96">
        <v>998000</v>
      </c>
      <c r="AT376" s="96">
        <v>9780</v>
      </c>
      <c r="AU376" s="96">
        <v>9760440</v>
      </c>
      <c r="AV376" s="96">
        <v>8762440</v>
      </c>
      <c r="AW376" s="96">
        <v>428315</v>
      </c>
      <c r="AX376" s="96">
        <v>566196</v>
      </c>
      <c r="AY376" s="96">
        <v>565063293</v>
      </c>
      <c r="AZ376" s="96">
        <v>1930000</v>
      </c>
      <c r="BA376" s="96">
        <v>1926140000</v>
      </c>
      <c r="BB376" s="96">
        <v>5.1813E-4</v>
      </c>
      <c r="BC376" s="96">
        <v>1361076707</v>
      </c>
      <c r="BD376" s="96">
        <v>705214.67</v>
      </c>
      <c r="BE376" s="96">
        <v>1149452</v>
      </c>
      <c r="BF376" s="96">
        <v>1147153096</v>
      </c>
      <c r="BG376" s="96">
        <v>7.6384199999999999E-3</v>
      </c>
      <c r="BH376" s="96">
        <v>582089803</v>
      </c>
      <c r="BI376" s="96">
        <v>4446246.3899999997</v>
      </c>
      <c r="BJ376" s="96">
        <v>573449</v>
      </c>
      <c r="BK376" s="96">
        <v>572302102</v>
      </c>
      <c r="BL376" s="96">
        <v>7.4841000000000003E-4</v>
      </c>
      <c r="BM376" s="96">
        <v>7238809</v>
      </c>
      <c r="BN376" s="96">
        <v>5417.6</v>
      </c>
      <c r="BO376" s="96">
        <v>5156878.66</v>
      </c>
      <c r="BP376" s="96">
        <v>0</v>
      </c>
      <c r="BQ376" s="96">
        <v>0</v>
      </c>
      <c r="BR376" s="96">
        <v>-71859</v>
      </c>
      <c r="BS376" s="96">
        <v>-128</v>
      </c>
      <c r="BT376" s="96">
        <v>0</v>
      </c>
      <c r="BU376" s="96">
        <v>5084892</v>
      </c>
      <c r="BV376" s="96">
        <v>0</v>
      </c>
      <c r="BW376" s="96">
        <v>0</v>
      </c>
      <c r="BX376" s="96">
        <v>0</v>
      </c>
      <c r="BY376" s="96">
        <v>0</v>
      </c>
      <c r="BZ376" s="96">
        <v>0</v>
      </c>
      <c r="CA376" s="96">
        <v>2</v>
      </c>
      <c r="CB376" s="96">
        <v>5084894</v>
      </c>
      <c r="CC376" s="96">
        <v>0</v>
      </c>
      <c r="CD376" s="96">
        <v>5084894</v>
      </c>
      <c r="CE376" s="96">
        <v>998</v>
      </c>
      <c r="CF376" s="96">
        <v>0</v>
      </c>
      <c r="CG376" s="96">
        <v>998</v>
      </c>
      <c r="CH376" s="96">
        <v>9534442</v>
      </c>
      <c r="CI376" s="96">
        <v>654313</v>
      </c>
      <c r="CJ376" s="96">
        <v>0</v>
      </c>
      <c r="CK376" s="96">
        <v>10188755</v>
      </c>
      <c r="CL376" s="96">
        <v>10209.17</v>
      </c>
      <c r="CM376" s="96">
        <v>0</v>
      </c>
      <c r="CN376" s="96">
        <v>0</v>
      </c>
      <c r="CO376" s="96">
        <v>0</v>
      </c>
      <c r="CP376" s="96">
        <v>0</v>
      </c>
      <c r="CQ376" s="96">
        <v>0</v>
      </c>
      <c r="CR376" s="96">
        <v>0</v>
      </c>
      <c r="CS376" s="96">
        <v>0</v>
      </c>
      <c r="CT376" s="96">
        <v>0</v>
      </c>
      <c r="CU376" s="96">
        <v>5167.21</v>
      </c>
      <c r="CV376" s="96">
        <v>0</v>
      </c>
      <c r="CW376" s="96">
        <v>0</v>
      </c>
      <c r="CX376" s="96">
        <v>0</v>
      </c>
      <c r="CY376" s="96">
        <v>0</v>
      </c>
      <c r="CZ376" s="96">
        <v>0</v>
      </c>
      <c r="DA376" s="96">
        <v>0</v>
      </c>
      <c r="DB376" s="96">
        <v>0</v>
      </c>
      <c r="DC376" s="96">
        <v>0</v>
      </c>
      <c r="DD376" s="96">
        <v>0</v>
      </c>
      <c r="DE376" s="96">
        <v>4830766.5199999996</v>
      </c>
      <c r="DF376" s="96">
        <v>0</v>
      </c>
      <c r="DG376" s="96">
        <v>0</v>
      </c>
      <c r="DH376" s="96">
        <v>0</v>
      </c>
      <c r="DI376" s="96">
        <v>0</v>
      </c>
      <c r="DJ376" s="96">
        <v>0</v>
      </c>
      <c r="DK376" s="96">
        <v>0</v>
      </c>
      <c r="DL376" s="96">
        <v>4830766.5199999996</v>
      </c>
      <c r="DM376" s="96">
        <v>4106151.5419999994</v>
      </c>
      <c r="DN376" s="96">
        <v>0</v>
      </c>
      <c r="DO376" s="96">
        <v>0</v>
      </c>
      <c r="DP376" s="96">
        <v>0</v>
      </c>
      <c r="DQ376" s="96">
        <v>0</v>
      </c>
      <c r="DR376" s="96">
        <v>0</v>
      </c>
      <c r="DS376" s="96">
        <v>0</v>
      </c>
      <c r="DT376" s="96">
        <v>0</v>
      </c>
      <c r="DU376" s="96">
        <v>0</v>
      </c>
      <c r="DV376" s="96">
        <v>0</v>
      </c>
      <c r="DW376" s="96">
        <v>1</v>
      </c>
      <c r="DX376" s="96">
        <v>0</v>
      </c>
    </row>
    <row r="377" spans="1:128" x14ac:dyDescent="0.2">
      <c r="A377" s="96">
        <v>5901</v>
      </c>
      <c r="B377" s="96" t="s">
        <v>518</v>
      </c>
      <c r="C377" s="96">
        <v>5248</v>
      </c>
      <c r="D377" s="96">
        <v>5274</v>
      </c>
      <c r="E377" s="96">
        <v>10522</v>
      </c>
      <c r="F377" s="96">
        <v>5261</v>
      </c>
      <c r="G377" s="96">
        <v>49</v>
      </c>
      <c r="H377" s="96">
        <v>0</v>
      </c>
      <c r="I377" s="96">
        <v>5314</v>
      </c>
      <c r="J377" s="96">
        <v>61386674</v>
      </c>
      <c r="K377" s="96">
        <v>32434808</v>
      </c>
      <c r="L377" s="96">
        <v>23908057</v>
      </c>
      <c r="M377" s="96">
        <v>0</v>
      </c>
      <c r="N377" s="96">
        <v>0</v>
      </c>
      <c r="O377" s="96">
        <v>0</v>
      </c>
      <c r="P377" s="96">
        <v>0</v>
      </c>
      <c r="Q377" s="96">
        <v>0</v>
      </c>
      <c r="R377" s="96">
        <v>5043809</v>
      </c>
      <c r="S377" s="96">
        <v>61386674</v>
      </c>
      <c r="T377" s="96">
        <v>2834477</v>
      </c>
      <c r="U377" s="96">
        <v>0</v>
      </c>
      <c r="V377" s="96">
        <v>15030</v>
      </c>
      <c r="W377" s="96">
        <v>58537167</v>
      </c>
      <c r="X377" s="96">
        <v>5043809</v>
      </c>
      <c r="Y377" s="96">
        <v>0</v>
      </c>
      <c r="Z377" s="96">
        <v>53493358</v>
      </c>
      <c r="AA377" s="96">
        <v>16521973</v>
      </c>
      <c r="AB377" s="96">
        <v>2834477</v>
      </c>
      <c r="AC377" s="96">
        <v>13687496</v>
      </c>
      <c r="AD377" s="96">
        <v>0</v>
      </c>
      <c r="AE377" s="96">
        <v>0</v>
      </c>
      <c r="AF377" s="96">
        <v>0</v>
      </c>
      <c r="AG377" s="96">
        <v>16584940</v>
      </c>
      <c r="AH377" s="96">
        <v>43935.71</v>
      </c>
      <c r="AI377" s="96">
        <v>0</v>
      </c>
      <c r="AJ377" s="96">
        <v>0</v>
      </c>
      <c r="AK377" s="96">
        <v>16628875.710000001</v>
      </c>
      <c r="AL377" s="96">
        <v>70122233.710000008</v>
      </c>
      <c r="AM377" s="96">
        <v>0</v>
      </c>
      <c r="AN377" s="96">
        <v>0</v>
      </c>
      <c r="AO377" s="96">
        <v>70122233.710000008</v>
      </c>
      <c r="AP377" s="96">
        <v>70122233.710000008</v>
      </c>
      <c r="AQ377" s="96">
        <v>1000</v>
      </c>
      <c r="AR377" s="96">
        <v>5314000</v>
      </c>
      <c r="AS377" s="96">
        <v>5314000</v>
      </c>
      <c r="AT377" s="96">
        <v>9780</v>
      </c>
      <c r="AU377" s="96">
        <v>51970920</v>
      </c>
      <c r="AV377" s="96">
        <v>46656920</v>
      </c>
      <c r="AW377" s="96">
        <v>18151313.710000008</v>
      </c>
      <c r="AX377" s="96">
        <v>729029</v>
      </c>
      <c r="AY377" s="96">
        <v>3874062558</v>
      </c>
      <c r="AZ377" s="96">
        <v>1930000</v>
      </c>
      <c r="BA377" s="96">
        <v>10256020000</v>
      </c>
      <c r="BB377" s="96">
        <v>5.1813E-4</v>
      </c>
      <c r="BC377" s="96">
        <v>6381957442</v>
      </c>
      <c r="BD377" s="96">
        <v>3306683.61</v>
      </c>
      <c r="BE377" s="96">
        <v>1149452</v>
      </c>
      <c r="BF377" s="96">
        <v>6108187928</v>
      </c>
      <c r="BG377" s="96">
        <v>7.6384199999999999E-3</v>
      </c>
      <c r="BH377" s="96">
        <v>2234125370</v>
      </c>
      <c r="BI377" s="96">
        <v>17065187.91</v>
      </c>
      <c r="BJ377" s="96">
        <v>573449</v>
      </c>
      <c r="BK377" s="96">
        <v>3047307986</v>
      </c>
      <c r="BL377" s="96">
        <v>5.9565099999999999E-3</v>
      </c>
      <c r="BM377" s="96">
        <v>-826754572</v>
      </c>
      <c r="BN377" s="96">
        <v>-4924571.88</v>
      </c>
      <c r="BO377" s="96">
        <v>15447299.640000001</v>
      </c>
      <c r="BP377" s="96">
        <v>0</v>
      </c>
      <c r="BQ377" s="96">
        <v>0</v>
      </c>
      <c r="BR377" s="96">
        <v>-215253</v>
      </c>
      <c r="BS377" s="96">
        <v>-730</v>
      </c>
      <c r="BT377" s="96">
        <v>0</v>
      </c>
      <c r="BU377" s="96">
        <v>15231317</v>
      </c>
      <c r="BV377" s="96">
        <v>5131625.28</v>
      </c>
      <c r="BW377" s="96">
        <v>0</v>
      </c>
      <c r="BX377" s="96">
        <v>-71507</v>
      </c>
      <c r="BY377" s="96">
        <v>0</v>
      </c>
      <c r="BZ377" s="96">
        <v>5060118</v>
      </c>
      <c r="CA377" s="96">
        <v>10</v>
      </c>
      <c r="CB377" s="96">
        <v>20291445</v>
      </c>
      <c r="CC377" s="96">
        <v>0</v>
      </c>
      <c r="CD377" s="96">
        <v>20291445</v>
      </c>
      <c r="CE377" s="96">
        <v>5314</v>
      </c>
      <c r="CF377" s="96">
        <v>0</v>
      </c>
      <c r="CG377" s="96">
        <v>5314</v>
      </c>
      <c r="CH377" s="96">
        <v>53493358</v>
      </c>
      <c r="CI377" s="96">
        <v>16628875.710000001</v>
      </c>
      <c r="CJ377" s="96">
        <v>0</v>
      </c>
      <c r="CK377" s="96">
        <v>70122233.710000008</v>
      </c>
      <c r="CL377" s="96">
        <v>13195.75</v>
      </c>
      <c r="CM377" s="96">
        <v>0</v>
      </c>
      <c r="CN377" s="96">
        <v>0</v>
      </c>
      <c r="CO377" s="96">
        <v>0</v>
      </c>
      <c r="CP377" s="96">
        <v>0</v>
      </c>
      <c r="CQ377" s="96">
        <v>0</v>
      </c>
      <c r="CR377" s="96">
        <v>0</v>
      </c>
      <c r="CS377" s="96">
        <v>0</v>
      </c>
      <c r="CT377" s="96">
        <v>0</v>
      </c>
      <c r="CU377" s="96">
        <v>2906.91</v>
      </c>
      <c r="CV377" s="96">
        <v>0</v>
      </c>
      <c r="CW377" s="96">
        <v>0</v>
      </c>
      <c r="CX377" s="96">
        <v>0</v>
      </c>
      <c r="CY377" s="96">
        <v>0</v>
      </c>
      <c r="CZ377" s="96">
        <v>0</v>
      </c>
      <c r="DA377" s="96">
        <v>0</v>
      </c>
      <c r="DB377" s="96">
        <v>0</v>
      </c>
      <c r="DC377" s="96">
        <v>0</v>
      </c>
      <c r="DD377" s="96">
        <v>0</v>
      </c>
      <c r="DE377" s="96">
        <v>24231968.91</v>
      </c>
      <c r="DF377" s="96">
        <v>0</v>
      </c>
      <c r="DG377" s="96">
        <v>0</v>
      </c>
      <c r="DH377" s="96">
        <v>0</v>
      </c>
      <c r="DI377" s="96">
        <v>21469</v>
      </c>
      <c r="DJ377" s="96">
        <v>0</v>
      </c>
      <c r="DK377" s="96">
        <v>0</v>
      </c>
      <c r="DL377" s="96">
        <v>24210499.91</v>
      </c>
      <c r="DM377" s="96">
        <v>20578924.923500001</v>
      </c>
      <c r="DN377" s="96">
        <v>0</v>
      </c>
      <c r="DO377" s="96">
        <v>5131625.28</v>
      </c>
      <c r="DP377" s="96">
        <v>5131625.28</v>
      </c>
      <c r="DQ377" s="96">
        <v>5131625.28</v>
      </c>
      <c r="DR377" s="96">
        <v>0</v>
      </c>
      <c r="DS377" s="96">
        <v>-71507</v>
      </c>
      <c r="DT377" s="96">
        <v>0</v>
      </c>
      <c r="DU377" s="96">
        <v>5060118</v>
      </c>
      <c r="DV377" s="96">
        <v>0</v>
      </c>
      <c r="DW377" s="96">
        <v>4</v>
      </c>
      <c r="DX377" s="96">
        <v>0</v>
      </c>
    </row>
    <row r="378" spans="1:128" x14ac:dyDescent="0.2">
      <c r="A378" s="96">
        <v>5985</v>
      </c>
      <c r="B378" s="96" t="s">
        <v>519</v>
      </c>
      <c r="C378" s="96">
        <v>1134</v>
      </c>
      <c r="D378" s="96">
        <v>1124</v>
      </c>
      <c r="E378" s="96">
        <v>2258</v>
      </c>
      <c r="F378" s="96">
        <v>1129</v>
      </c>
      <c r="G378" s="96">
        <v>33</v>
      </c>
      <c r="H378" s="96">
        <v>0.12</v>
      </c>
      <c r="I378" s="96">
        <v>1162</v>
      </c>
      <c r="J378" s="96">
        <v>12993713</v>
      </c>
      <c r="K378" s="96">
        <v>4037664</v>
      </c>
      <c r="L378" s="96">
        <v>6869358</v>
      </c>
      <c r="M378" s="96">
        <v>0</v>
      </c>
      <c r="N378" s="96">
        <v>0</v>
      </c>
      <c r="O378" s="96">
        <v>0</v>
      </c>
      <c r="P378" s="96">
        <v>0</v>
      </c>
      <c r="Q378" s="96">
        <v>0</v>
      </c>
      <c r="R378" s="96">
        <v>2086691</v>
      </c>
      <c r="S378" s="96">
        <v>12993713</v>
      </c>
      <c r="T378" s="96">
        <v>0</v>
      </c>
      <c r="U378" s="96">
        <v>0</v>
      </c>
      <c r="V378" s="96">
        <v>0</v>
      </c>
      <c r="W378" s="96">
        <v>12993713</v>
      </c>
      <c r="X378" s="96">
        <v>2086691</v>
      </c>
      <c r="Y378" s="96">
        <v>0</v>
      </c>
      <c r="Z378" s="96">
        <v>10907022</v>
      </c>
      <c r="AA378" s="96">
        <v>1097520</v>
      </c>
      <c r="AB378" s="96">
        <v>0</v>
      </c>
      <c r="AC378" s="96">
        <v>1097015</v>
      </c>
      <c r="AD378" s="96">
        <v>0</v>
      </c>
      <c r="AE378" s="96">
        <v>0</v>
      </c>
      <c r="AF378" s="96">
        <v>505</v>
      </c>
      <c r="AG378" s="96">
        <v>920687</v>
      </c>
      <c r="AH378" s="96">
        <v>0</v>
      </c>
      <c r="AI378" s="96">
        <v>0</v>
      </c>
      <c r="AJ378" s="96">
        <v>0</v>
      </c>
      <c r="AK378" s="96">
        <v>920182</v>
      </c>
      <c r="AL378" s="96">
        <v>11827204</v>
      </c>
      <c r="AM378" s="96">
        <v>0</v>
      </c>
      <c r="AN378" s="96">
        <v>0</v>
      </c>
      <c r="AO378" s="96">
        <v>11827204</v>
      </c>
      <c r="AP378" s="96">
        <v>11827204</v>
      </c>
      <c r="AQ378" s="96">
        <v>1000</v>
      </c>
      <c r="AR378" s="96">
        <v>1162000</v>
      </c>
      <c r="AS378" s="96">
        <v>1162000</v>
      </c>
      <c r="AT378" s="96">
        <v>9780</v>
      </c>
      <c r="AU378" s="96">
        <v>11364360</v>
      </c>
      <c r="AV378" s="96">
        <v>10202360</v>
      </c>
      <c r="AW378" s="96">
        <v>462844</v>
      </c>
      <c r="AX378" s="96">
        <v>482509</v>
      </c>
      <c r="AY378" s="96">
        <v>560675992</v>
      </c>
      <c r="AZ378" s="96">
        <v>1930000</v>
      </c>
      <c r="BA378" s="96">
        <v>2242660000</v>
      </c>
      <c r="BB378" s="96">
        <v>5.1813E-4</v>
      </c>
      <c r="BC378" s="96">
        <v>1681984008</v>
      </c>
      <c r="BD378" s="96">
        <v>871486.37</v>
      </c>
      <c r="BE378" s="96">
        <v>1149452</v>
      </c>
      <c r="BF378" s="96">
        <v>1335663224</v>
      </c>
      <c r="BG378" s="96">
        <v>7.6384199999999999E-3</v>
      </c>
      <c r="BH378" s="96">
        <v>774987232</v>
      </c>
      <c r="BI378" s="96">
        <v>5919677.9699999997</v>
      </c>
      <c r="BJ378" s="96">
        <v>573449</v>
      </c>
      <c r="BK378" s="96">
        <v>666347738</v>
      </c>
      <c r="BL378" s="96">
        <v>6.9459999999999997E-4</v>
      </c>
      <c r="BM378" s="96">
        <v>105671746</v>
      </c>
      <c r="BN378" s="96">
        <v>73399.59</v>
      </c>
      <c r="BO378" s="96">
        <v>6864563.9299999997</v>
      </c>
      <c r="BP378" s="96">
        <v>0</v>
      </c>
      <c r="BQ378" s="96">
        <v>0</v>
      </c>
      <c r="BR378" s="96">
        <v>-95655</v>
      </c>
      <c r="BS378" s="96">
        <v>-125</v>
      </c>
      <c r="BT378" s="96">
        <v>0</v>
      </c>
      <c r="BU378" s="96">
        <v>6768784</v>
      </c>
      <c r="BV378" s="96">
        <v>0</v>
      </c>
      <c r="BW378" s="96">
        <v>0</v>
      </c>
      <c r="BX378" s="96">
        <v>0</v>
      </c>
      <c r="BY378" s="96">
        <v>0</v>
      </c>
      <c r="BZ378" s="96">
        <v>0</v>
      </c>
      <c r="CA378" s="96">
        <v>2</v>
      </c>
      <c r="CB378" s="96">
        <v>6768786</v>
      </c>
      <c r="CC378" s="96">
        <v>0</v>
      </c>
      <c r="CD378" s="96">
        <v>6768786</v>
      </c>
      <c r="CE378" s="96">
        <v>1162</v>
      </c>
      <c r="CF378" s="96">
        <v>0</v>
      </c>
      <c r="CG378" s="96">
        <v>1162</v>
      </c>
      <c r="CH378" s="96">
        <v>10907022</v>
      </c>
      <c r="CI378" s="96">
        <v>920182</v>
      </c>
      <c r="CJ378" s="96">
        <v>0</v>
      </c>
      <c r="CK378" s="96">
        <v>11827204</v>
      </c>
      <c r="CL378" s="96">
        <v>10178.32</v>
      </c>
      <c r="CM378" s="96">
        <v>0</v>
      </c>
      <c r="CN378" s="96">
        <v>0</v>
      </c>
      <c r="CO378" s="96">
        <v>0</v>
      </c>
      <c r="CP378" s="96">
        <v>0</v>
      </c>
      <c r="CQ378" s="96">
        <v>0</v>
      </c>
      <c r="CR378" s="96">
        <v>0</v>
      </c>
      <c r="CS378" s="96">
        <v>0</v>
      </c>
      <c r="CT378" s="96">
        <v>0</v>
      </c>
      <c r="CU378" s="96">
        <v>5907.54</v>
      </c>
      <c r="CV378" s="96">
        <v>0</v>
      </c>
      <c r="CW378" s="96">
        <v>0</v>
      </c>
      <c r="CX378" s="96">
        <v>0</v>
      </c>
      <c r="CY378" s="96">
        <v>0</v>
      </c>
      <c r="CZ378" s="96">
        <v>0</v>
      </c>
      <c r="DA378" s="96">
        <v>0</v>
      </c>
      <c r="DB378" s="96">
        <v>0</v>
      </c>
      <c r="DC378" s="96">
        <v>0</v>
      </c>
      <c r="DD378" s="96">
        <v>0</v>
      </c>
      <c r="DE378" s="96">
        <v>6963015.29</v>
      </c>
      <c r="DF378" s="96">
        <v>0</v>
      </c>
      <c r="DG378" s="96">
        <v>0</v>
      </c>
      <c r="DH378" s="96">
        <v>0</v>
      </c>
      <c r="DI378" s="96">
        <v>9319</v>
      </c>
      <c r="DJ378" s="96">
        <v>0</v>
      </c>
      <c r="DK378" s="96">
        <v>0</v>
      </c>
      <c r="DL378" s="96">
        <v>6953696.29</v>
      </c>
      <c r="DM378" s="96">
        <v>5910641.8465</v>
      </c>
      <c r="DN378" s="96">
        <v>0</v>
      </c>
      <c r="DO378" s="96">
        <v>0</v>
      </c>
      <c r="DP378" s="96">
        <v>0</v>
      </c>
      <c r="DQ378" s="96">
        <v>0</v>
      </c>
      <c r="DR378" s="96">
        <v>0</v>
      </c>
      <c r="DS378" s="96">
        <v>0</v>
      </c>
      <c r="DT378" s="96">
        <v>0</v>
      </c>
      <c r="DU378" s="96">
        <v>0</v>
      </c>
      <c r="DV378" s="96">
        <v>0</v>
      </c>
      <c r="DW378" s="96">
        <v>0</v>
      </c>
      <c r="DX378" s="96">
        <v>0</v>
      </c>
    </row>
    <row r="379" spans="1:128" x14ac:dyDescent="0.2">
      <c r="A379" s="96">
        <v>5992</v>
      </c>
      <c r="B379" s="96" t="s">
        <v>520</v>
      </c>
      <c r="C379" s="96">
        <v>401</v>
      </c>
      <c r="D379" s="96">
        <v>402</v>
      </c>
      <c r="E379" s="96">
        <v>803</v>
      </c>
      <c r="F379" s="96">
        <v>402</v>
      </c>
      <c r="G379" s="96">
        <v>1</v>
      </c>
      <c r="H379" s="96">
        <v>0</v>
      </c>
      <c r="I379" s="96">
        <v>403</v>
      </c>
      <c r="J379" s="96">
        <v>5928598.0300000003</v>
      </c>
      <c r="K379" s="96">
        <v>4776043</v>
      </c>
      <c r="L379" s="96">
        <v>159470</v>
      </c>
      <c r="M379" s="96">
        <v>35717</v>
      </c>
      <c r="N379" s="96">
        <v>0</v>
      </c>
      <c r="O379" s="96">
        <v>0</v>
      </c>
      <c r="P379" s="96">
        <v>0</v>
      </c>
      <c r="Q379" s="96">
        <v>0</v>
      </c>
      <c r="R379" s="96">
        <v>957368.03</v>
      </c>
      <c r="S379" s="96">
        <v>6411910.3600000003</v>
      </c>
      <c r="T379" s="96">
        <v>0</v>
      </c>
      <c r="U379" s="96">
        <v>0</v>
      </c>
      <c r="V379" s="96">
        <v>0</v>
      </c>
      <c r="W379" s="96">
        <v>6411910.3600000003</v>
      </c>
      <c r="X379" s="96">
        <v>957368.03</v>
      </c>
      <c r="Y379" s="96">
        <v>0</v>
      </c>
      <c r="Z379" s="96">
        <v>5454542.3300000001</v>
      </c>
      <c r="AA379" s="96">
        <v>0</v>
      </c>
      <c r="AB379" s="96">
        <v>0</v>
      </c>
      <c r="AC379" s="96">
        <v>0</v>
      </c>
      <c r="AD379" s="96">
        <v>0</v>
      </c>
      <c r="AE379" s="96">
        <v>0</v>
      </c>
      <c r="AF379" s="96">
        <v>0</v>
      </c>
      <c r="AG379" s="96">
        <v>0</v>
      </c>
      <c r="AH379" s="96">
        <v>0</v>
      </c>
      <c r="AI379" s="96">
        <v>0</v>
      </c>
      <c r="AJ379" s="96">
        <v>0</v>
      </c>
      <c r="AK379" s="96">
        <v>0</v>
      </c>
      <c r="AL379" s="96">
        <v>5454542.3300000001</v>
      </c>
      <c r="AM379" s="96">
        <v>0</v>
      </c>
      <c r="AN379" s="96">
        <v>35717</v>
      </c>
      <c r="AO379" s="96">
        <v>5418825.3300000001</v>
      </c>
      <c r="AP379" s="96">
        <v>5418825.3300000001</v>
      </c>
      <c r="AQ379" s="96">
        <v>1000</v>
      </c>
      <c r="AR379" s="96">
        <v>403000</v>
      </c>
      <c r="AS379" s="96">
        <v>403000</v>
      </c>
      <c r="AT379" s="96">
        <v>9780</v>
      </c>
      <c r="AU379" s="96">
        <v>3941340</v>
      </c>
      <c r="AV379" s="96">
        <v>3538340</v>
      </c>
      <c r="AW379" s="96">
        <v>1477485.33</v>
      </c>
      <c r="AX379" s="96">
        <v>2014523</v>
      </c>
      <c r="AY379" s="96">
        <v>811852735</v>
      </c>
      <c r="AZ379" s="96">
        <v>1930000</v>
      </c>
      <c r="BA379" s="96">
        <v>777790000</v>
      </c>
      <c r="BB379" s="96">
        <v>5.1813E-4</v>
      </c>
      <c r="BC379" s="96">
        <v>-34062735</v>
      </c>
      <c r="BD379" s="96">
        <v>0</v>
      </c>
      <c r="BE379" s="96">
        <v>1149452</v>
      </c>
      <c r="BF379" s="96">
        <v>463229156</v>
      </c>
      <c r="BG379" s="96">
        <v>7.6384199999999999E-3</v>
      </c>
      <c r="BH379" s="96">
        <v>-348623579</v>
      </c>
      <c r="BI379" s="96">
        <v>-2662933.3199999998</v>
      </c>
      <c r="BJ379" s="96">
        <v>573449</v>
      </c>
      <c r="BK379" s="96">
        <v>231099947</v>
      </c>
      <c r="BL379" s="96">
        <v>6.3932700000000004E-3</v>
      </c>
      <c r="BM379" s="96">
        <v>-580752788</v>
      </c>
      <c r="BN379" s="96">
        <v>-3712909.38</v>
      </c>
      <c r="BO379" s="96">
        <v>0</v>
      </c>
      <c r="BP379" s="96">
        <v>0</v>
      </c>
      <c r="BQ379" s="96">
        <v>0</v>
      </c>
      <c r="BR379" s="96">
        <v>0</v>
      </c>
      <c r="BS379" s="96">
        <v>0</v>
      </c>
      <c r="BT379" s="96">
        <v>0</v>
      </c>
      <c r="BU379" s="96">
        <v>0</v>
      </c>
      <c r="BV379" s="96">
        <v>114037.87</v>
      </c>
      <c r="BW379" s="96">
        <v>0</v>
      </c>
      <c r="BX379" s="96">
        <v>-1589</v>
      </c>
      <c r="BY379" s="96">
        <v>0</v>
      </c>
      <c r="BZ379" s="96">
        <v>112449</v>
      </c>
      <c r="CA379" s="96">
        <v>0</v>
      </c>
      <c r="CB379" s="96">
        <v>112449</v>
      </c>
      <c r="CC379" s="96">
        <v>0</v>
      </c>
      <c r="CD379" s="96">
        <v>112449</v>
      </c>
      <c r="CE379" s="96">
        <v>403</v>
      </c>
      <c r="CF379" s="96">
        <v>0</v>
      </c>
      <c r="CG379" s="96">
        <v>403</v>
      </c>
      <c r="CH379" s="96">
        <v>5454542.3300000001</v>
      </c>
      <c r="CI379" s="96">
        <v>0</v>
      </c>
      <c r="CJ379" s="96">
        <v>0</v>
      </c>
      <c r="CK379" s="96">
        <v>5454542.3300000001</v>
      </c>
      <c r="CL379" s="96">
        <v>13534.84</v>
      </c>
      <c r="CM379" s="96">
        <v>0</v>
      </c>
      <c r="CN379" s="96">
        <v>0</v>
      </c>
      <c r="CO379" s="96">
        <v>0</v>
      </c>
      <c r="CP379" s="96">
        <v>0</v>
      </c>
      <c r="CQ379" s="96">
        <v>0</v>
      </c>
      <c r="CR379" s="96">
        <v>0</v>
      </c>
      <c r="CS379" s="96">
        <v>0</v>
      </c>
      <c r="CT379" s="96">
        <v>0</v>
      </c>
      <c r="CU379" s="96">
        <v>0</v>
      </c>
      <c r="CV379" s="96">
        <v>0</v>
      </c>
      <c r="CW379" s="96">
        <v>0</v>
      </c>
      <c r="CX379" s="96">
        <v>0</v>
      </c>
      <c r="CY379" s="96">
        <v>0</v>
      </c>
      <c r="CZ379" s="96">
        <v>0</v>
      </c>
      <c r="DA379" s="96">
        <v>0</v>
      </c>
      <c r="DB379" s="96">
        <v>0</v>
      </c>
      <c r="DC379" s="96">
        <v>0</v>
      </c>
      <c r="DD379" s="96">
        <v>0</v>
      </c>
      <c r="DE379" s="96">
        <v>0</v>
      </c>
      <c r="DF379" s="96">
        <v>134162.20000000001</v>
      </c>
      <c r="DG379" s="96">
        <v>0</v>
      </c>
      <c r="DH379" s="96">
        <v>0</v>
      </c>
      <c r="DI379" s="96">
        <v>0</v>
      </c>
      <c r="DJ379" s="96">
        <v>0</v>
      </c>
      <c r="DK379" s="96">
        <v>0</v>
      </c>
      <c r="DL379" s="96">
        <v>134162.20000000001</v>
      </c>
      <c r="DM379" s="96">
        <v>114037.87000000001</v>
      </c>
      <c r="DN379" s="96">
        <v>0</v>
      </c>
      <c r="DO379" s="96">
        <v>114037.87</v>
      </c>
      <c r="DP379" s="96">
        <v>114037.87</v>
      </c>
      <c r="DQ379" s="96">
        <v>114037.87</v>
      </c>
      <c r="DR379" s="96">
        <v>0</v>
      </c>
      <c r="DS379" s="96">
        <v>-1589</v>
      </c>
      <c r="DT379" s="96">
        <v>0</v>
      </c>
      <c r="DU379" s="96">
        <v>112449</v>
      </c>
      <c r="DV379" s="96">
        <v>0</v>
      </c>
      <c r="DW379" s="96">
        <v>0</v>
      </c>
      <c r="DX379" s="96">
        <v>0</v>
      </c>
    </row>
    <row r="380" spans="1:128" x14ac:dyDescent="0.2">
      <c r="A380" s="96">
        <v>6022</v>
      </c>
      <c r="B380" s="96" t="s">
        <v>521</v>
      </c>
      <c r="C380" s="96">
        <v>495</v>
      </c>
      <c r="D380" s="96">
        <v>501</v>
      </c>
      <c r="E380" s="96">
        <v>996</v>
      </c>
      <c r="F380" s="96">
        <v>498</v>
      </c>
      <c r="G380" s="96">
        <v>3</v>
      </c>
      <c r="H380" s="96">
        <v>0</v>
      </c>
      <c r="I380" s="96">
        <v>501</v>
      </c>
      <c r="J380" s="96">
        <v>5961147</v>
      </c>
      <c r="K380" s="96">
        <v>1911433</v>
      </c>
      <c r="L380" s="96">
        <v>3141317</v>
      </c>
      <c r="M380" s="96">
        <v>0</v>
      </c>
      <c r="N380" s="96">
        <v>0</v>
      </c>
      <c r="O380" s="96">
        <v>0</v>
      </c>
      <c r="P380" s="96">
        <v>0</v>
      </c>
      <c r="Q380" s="96">
        <v>0</v>
      </c>
      <c r="R380" s="96">
        <v>908397</v>
      </c>
      <c r="S380" s="96">
        <v>5961147</v>
      </c>
      <c r="T380" s="96">
        <v>0</v>
      </c>
      <c r="U380" s="96">
        <v>0</v>
      </c>
      <c r="V380" s="96">
        <v>0</v>
      </c>
      <c r="W380" s="96">
        <v>5961147</v>
      </c>
      <c r="X380" s="96">
        <v>908397</v>
      </c>
      <c r="Y380" s="96">
        <v>0</v>
      </c>
      <c r="Z380" s="96">
        <v>5052750</v>
      </c>
      <c r="AA380" s="96">
        <v>533100</v>
      </c>
      <c r="AB380" s="96">
        <v>0</v>
      </c>
      <c r="AC380" s="96">
        <v>533100</v>
      </c>
      <c r="AD380" s="96">
        <v>0</v>
      </c>
      <c r="AE380" s="96">
        <v>0</v>
      </c>
      <c r="AF380" s="96">
        <v>0</v>
      </c>
      <c r="AG380" s="96">
        <v>536750</v>
      </c>
      <c r="AH380" s="96">
        <v>0</v>
      </c>
      <c r="AI380" s="96">
        <v>0</v>
      </c>
      <c r="AJ380" s="96">
        <v>0</v>
      </c>
      <c r="AK380" s="96">
        <v>536750</v>
      </c>
      <c r="AL380" s="96">
        <v>5589500</v>
      </c>
      <c r="AM380" s="96">
        <v>0</v>
      </c>
      <c r="AN380" s="96">
        <v>0</v>
      </c>
      <c r="AO380" s="96">
        <v>5589500</v>
      </c>
      <c r="AP380" s="96">
        <v>5589500</v>
      </c>
      <c r="AQ380" s="96">
        <v>1000</v>
      </c>
      <c r="AR380" s="96">
        <v>501000</v>
      </c>
      <c r="AS380" s="96">
        <v>501000</v>
      </c>
      <c r="AT380" s="96">
        <v>9780</v>
      </c>
      <c r="AU380" s="96">
        <v>4899780</v>
      </c>
      <c r="AV380" s="96">
        <v>4398780</v>
      </c>
      <c r="AW380" s="96">
        <v>689720</v>
      </c>
      <c r="AX380" s="96">
        <v>733276</v>
      </c>
      <c r="AY380" s="96">
        <v>367371510</v>
      </c>
      <c r="AZ380" s="96">
        <v>2895000</v>
      </c>
      <c r="BA380" s="96">
        <v>1450395000</v>
      </c>
      <c r="BB380" s="96">
        <v>3.4541999999999998E-4</v>
      </c>
      <c r="BC380" s="96">
        <v>1083023490</v>
      </c>
      <c r="BD380" s="96">
        <v>374097.97</v>
      </c>
      <c r="BE380" s="96">
        <v>1724178</v>
      </c>
      <c r="BF380" s="96">
        <v>863813178</v>
      </c>
      <c r="BG380" s="96">
        <v>5.0922800000000002E-3</v>
      </c>
      <c r="BH380" s="96">
        <v>496441668</v>
      </c>
      <c r="BI380" s="96">
        <v>2528019.98</v>
      </c>
      <c r="BJ380" s="96">
        <v>860173</v>
      </c>
      <c r="BK380" s="96">
        <v>430946673</v>
      </c>
      <c r="BL380" s="96">
        <v>1.60048E-3</v>
      </c>
      <c r="BM380" s="96">
        <v>63575163</v>
      </c>
      <c r="BN380" s="96">
        <v>101750.78</v>
      </c>
      <c r="BO380" s="96">
        <v>3003868.73</v>
      </c>
      <c r="BP380" s="96">
        <v>0</v>
      </c>
      <c r="BQ380" s="96">
        <v>0</v>
      </c>
      <c r="BR380" s="96">
        <v>-41858</v>
      </c>
      <c r="BS380" s="96">
        <v>-55</v>
      </c>
      <c r="BT380" s="96">
        <v>0</v>
      </c>
      <c r="BU380" s="96">
        <v>2961956</v>
      </c>
      <c r="BV380" s="96">
        <v>0</v>
      </c>
      <c r="BW380" s="96">
        <v>0</v>
      </c>
      <c r="BX380" s="96">
        <v>0</v>
      </c>
      <c r="BY380" s="96">
        <v>0</v>
      </c>
      <c r="BZ380" s="96">
        <v>0</v>
      </c>
      <c r="CA380" s="96">
        <v>1</v>
      </c>
      <c r="CB380" s="96">
        <v>2961957</v>
      </c>
      <c r="CC380" s="96">
        <v>0</v>
      </c>
      <c r="CD380" s="96">
        <v>2961957</v>
      </c>
      <c r="CE380" s="96">
        <v>501</v>
      </c>
      <c r="CF380" s="96">
        <v>0</v>
      </c>
      <c r="CG380" s="96">
        <v>501</v>
      </c>
      <c r="CH380" s="96">
        <v>5052750</v>
      </c>
      <c r="CI380" s="96">
        <v>536750</v>
      </c>
      <c r="CJ380" s="96">
        <v>0</v>
      </c>
      <c r="CK380" s="96">
        <v>5589500</v>
      </c>
      <c r="CL380" s="96">
        <v>11156.69</v>
      </c>
      <c r="CM380" s="96">
        <v>0</v>
      </c>
      <c r="CN380" s="96">
        <v>0</v>
      </c>
      <c r="CO380" s="96">
        <v>0</v>
      </c>
      <c r="CP380" s="96">
        <v>0</v>
      </c>
      <c r="CQ380" s="96">
        <v>0</v>
      </c>
      <c r="CR380" s="96">
        <v>0</v>
      </c>
      <c r="CS380" s="96">
        <v>0</v>
      </c>
      <c r="CT380" s="96">
        <v>0</v>
      </c>
      <c r="CU380" s="96">
        <v>5995.75</v>
      </c>
      <c r="CV380" s="96">
        <v>0</v>
      </c>
      <c r="CW380" s="96">
        <v>0</v>
      </c>
      <c r="CX380" s="96">
        <v>0</v>
      </c>
      <c r="CY380" s="96">
        <v>0</v>
      </c>
      <c r="CZ380" s="96">
        <v>0</v>
      </c>
      <c r="DA380" s="96">
        <v>0</v>
      </c>
      <c r="DB380" s="96">
        <v>0</v>
      </c>
      <c r="DC380" s="96">
        <v>0</v>
      </c>
      <c r="DD380" s="96">
        <v>0</v>
      </c>
      <c r="DE380" s="96">
        <v>3149152.9</v>
      </c>
      <c r="DF380" s="96">
        <v>0</v>
      </c>
      <c r="DG380" s="96">
        <v>0</v>
      </c>
      <c r="DH380" s="96">
        <v>0</v>
      </c>
      <c r="DI380" s="96">
        <v>9339</v>
      </c>
      <c r="DJ380" s="96">
        <v>0</v>
      </c>
      <c r="DK380" s="96">
        <v>0</v>
      </c>
      <c r="DL380" s="96">
        <v>3139813.9</v>
      </c>
      <c r="DM380" s="96">
        <v>2668841.8149999999</v>
      </c>
      <c r="DN380" s="96">
        <v>0</v>
      </c>
      <c r="DO380" s="96">
        <v>0</v>
      </c>
      <c r="DP380" s="96">
        <v>0</v>
      </c>
      <c r="DQ380" s="96">
        <v>0</v>
      </c>
      <c r="DR380" s="96">
        <v>0</v>
      </c>
      <c r="DS380" s="96">
        <v>0</v>
      </c>
      <c r="DT380" s="96">
        <v>0</v>
      </c>
      <c r="DU380" s="96">
        <v>0</v>
      </c>
      <c r="DV380" s="96">
        <v>0</v>
      </c>
      <c r="DW380" s="96">
        <v>0</v>
      </c>
      <c r="DX380" s="96">
        <v>0</v>
      </c>
    </row>
    <row r="381" spans="1:128" x14ac:dyDescent="0.2">
      <c r="A381" s="96">
        <v>6027</v>
      </c>
      <c r="B381" s="96" t="s">
        <v>522</v>
      </c>
      <c r="C381" s="96">
        <v>514</v>
      </c>
      <c r="D381" s="96">
        <v>510</v>
      </c>
      <c r="E381" s="96">
        <v>1024</v>
      </c>
      <c r="F381" s="96">
        <v>512</v>
      </c>
      <c r="G381" s="96">
        <v>12</v>
      </c>
      <c r="H381" s="96">
        <v>0</v>
      </c>
      <c r="I381" s="96">
        <v>524</v>
      </c>
      <c r="J381" s="96">
        <v>6652107</v>
      </c>
      <c r="K381" s="96">
        <v>3177127</v>
      </c>
      <c r="L381" s="96">
        <v>2512087</v>
      </c>
      <c r="M381" s="96">
        <v>0</v>
      </c>
      <c r="N381" s="96">
        <v>0</v>
      </c>
      <c r="O381" s="96">
        <v>0</v>
      </c>
      <c r="P381" s="96">
        <v>0</v>
      </c>
      <c r="Q381" s="96">
        <v>0</v>
      </c>
      <c r="R381" s="96">
        <v>962893</v>
      </c>
      <c r="S381" s="96">
        <v>6652107</v>
      </c>
      <c r="T381" s="96">
        <v>0</v>
      </c>
      <c r="U381" s="96">
        <v>0</v>
      </c>
      <c r="V381" s="96">
        <v>0</v>
      </c>
      <c r="W381" s="96">
        <v>6652107</v>
      </c>
      <c r="X381" s="96">
        <v>962893</v>
      </c>
      <c r="Y381" s="96">
        <v>0</v>
      </c>
      <c r="Z381" s="96">
        <v>5689214</v>
      </c>
      <c r="AA381" s="96">
        <v>76351</v>
      </c>
      <c r="AB381" s="96">
        <v>0</v>
      </c>
      <c r="AC381" s="96">
        <v>76349</v>
      </c>
      <c r="AD381" s="96">
        <v>0</v>
      </c>
      <c r="AE381" s="96">
        <v>0</v>
      </c>
      <c r="AF381" s="96">
        <v>2</v>
      </c>
      <c r="AG381" s="96">
        <v>76348.87</v>
      </c>
      <c r="AH381" s="96">
        <v>26552.11</v>
      </c>
      <c r="AI381" s="96">
        <v>0</v>
      </c>
      <c r="AJ381" s="96">
        <v>0</v>
      </c>
      <c r="AK381" s="96">
        <v>102898.98</v>
      </c>
      <c r="AL381" s="96">
        <v>5792112.9800000004</v>
      </c>
      <c r="AM381" s="96">
        <v>0</v>
      </c>
      <c r="AN381" s="96">
        <v>0</v>
      </c>
      <c r="AO381" s="96">
        <v>5792112.9800000004</v>
      </c>
      <c r="AP381" s="96">
        <v>5792112.9800000004</v>
      </c>
      <c r="AQ381" s="96">
        <v>1000</v>
      </c>
      <c r="AR381" s="96">
        <v>524000</v>
      </c>
      <c r="AS381" s="96">
        <v>524000</v>
      </c>
      <c r="AT381" s="96">
        <v>9780</v>
      </c>
      <c r="AU381" s="96">
        <v>5124720</v>
      </c>
      <c r="AV381" s="96">
        <v>4600720</v>
      </c>
      <c r="AW381" s="96">
        <v>667392.98000000045</v>
      </c>
      <c r="AX381" s="96">
        <v>593447</v>
      </c>
      <c r="AY381" s="96">
        <v>310966204</v>
      </c>
      <c r="AZ381" s="96">
        <v>1930000</v>
      </c>
      <c r="BA381" s="96">
        <v>1011320000</v>
      </c>
      <c r="BB381" s="96">
        <v>5.1813E-4</v>
      </c>
      <c r="BC381" s="96">
        <v>700353796</v>
      </c>
      <c r="BD381" s="96">
        <v>362874.31</v>
      </c>
      <c r="BE381" s="96">
        <v>1149452</v>
      </c>
      <c r="BF381" s="96">
        <v>602312848</v>
      </c>
      <c r="BG381" s="96">
        <v>7.6384199999999999E-3</v>
      </c>
      <c r="BH381" s="96">
        <v>291346644</v>
      </c>
      <c r="BI381" s="96">
        <v>2225428.0299999998</v>
      </c>
      <c r="BJ381" s="96">
        <v>573449</v>
      </c>
      <c r="BK381" s="96">
        <v>300487276</v>
      </c>
      <c r="BL381" s="96">
        <v>2.2210400000000001E-3</v>
      </c>
      <c r="BM381" s="96">
        <v>-10478928</v>
      </c>
      <c r="BN381" s="96">
        <v>-23274.12</v>
      </c>
      <c r="BO381" s="96">
        <v>2565028.2200000002</v>
      </c>
      <c r="BP381" s="96">
        <v>0</v>
      </c>
      <c r="BQ381" s="96">
        <v>0</v>
      </c>
      <c r="BR381" s="96">
        <v>-35743</v>
      </c>
      <c r="BS381" s="96">
        <v>-73</v>
      </c>
      <c r="BT381" s="96">
        <v>0</v>
      </c>
      <c r="BU381" s="96">
        <v>2529212</v>
      </c>
      <c r="BV381" s="96">
        <v>0</v>
      </c>
      <c r="BW381" s="96">
        <v>0</v>
      </c>
      <c r="BX381" s="96">
        <v>0</v>
      </c>
      <c r="BY381" s="96">
        <v>0</v>
      </c>
      <c r="BZ381" s="96">
        <v>0</v>
      </c>
      <c r="CA381" s="96">
        <v>1</v>
      </c>
      <c r="CB381" s="96">
        <v>2529213</v>
      </c>
      <c r="CC381" s="96">
        <v>0</v>
      </c>
      <c r="CD381" s="96">
        <v>2529213</v>
      </c>
      <c r="CE381" s="96">
        <v>524</v>
      </c>
      <c r="CF381" s="96">
        <v>0</v>
      </c>
      <c r="CG381" s="96">
        <v>524</v>
      </c>
      <c r="CH381" s="96">
        <v>5689214</v>
      </c>
      <c r="CI381" s="96">
        <v>102898.98</v>
      </c>
      <c r="CJ381" s="96">
        <v>0</v>
      </c>
      <c r="CK381" s="96">
        <v>5792112.9800000004</v>
      </c>
      <c r="CL381" s="96">
        <v>11053.65</v>
      </c>
      <c r="CM381" s="96">
        <v>0</v>
      </c>
      <c r="CN381" s="96">
        <v>0</v>
      </c>
      <c r="CO381" s="96">
        <v>0</v>
      </c>
      <c r="CP381" s="96">
        <v>0</v>
      </c>
      <c r="CQ381" s="96">
        <v>0</v>
      </c>
      <c r="CR381" s="96">
        <v>0</v>
      </c>
      <c r="CS381" s="96">
        <v>0</v>
      </c>
      <c r="CT381" s="96">
        <v>0</v>
      </c>
      <c r="CU381" s="96">
        <v>4895.09</v>
      </c>
      <c r="CV381" s="96">
        <v>0</v>
      </c>
      <c r="CW381" s="96">
        <v>0</v>
      </c>
      <c r="CX381" s="96">
        <v>0</v>
      </c>
      <c r="CY381" s="96">
        <v>0</v>
      </c>
      <c r="CZ381" s="96">
        <v>0</v>
      </c>
      <c r="DA381" s="96">
        <v>0</v>
      </c>
      <c r="DB381" s="96">
        <v>0</v>
      </c>
      <c r="DC381" s="96">
        <v>0</v>
      </c>
      <c r="DD381" s="96">
        <v>0</v>
      </c>
      <c r="DE381" s="96">
        <v>2546149.84</v>
      </c>
      <c r="DF381" s="96">
        <v>0</v>
      </c>
      <c r="DG381" s="96">
        <v>0</v>
      </c>
      <c r="DH381" s="96">
        <v>0</v>
      </c>
      <c r="DI381" s="96">
        <v>0</v>
      </c>
      <c r="DJ381" s="96">
        <v>0</v>
      </c>
      <c r="DK381" s="96">
        <v>0</v>
      </c>
      <c r="DL381" s="96">
        <v>2546149.84</v>
      </c>
      <c r="DM381" s="96">
        <v>2164227.3639999996</v>
      </c>
      <c r="DN381" s="96">
        <v>0</v>
      </c>
      <c r="DO381" s="96">
        <v>0</v>
      </c>
      <c r="DP381" s="96">
        <v>0</v>
      </c>
      <c r="DQ381" s="96">
        <v>0</v>
      </c>
      <c r="DR381" s="96">
        <v>0</v>
      </c>
      <c r="DS381" s="96">
        <v>0</v>
      </c>
      <c r="DT381" s="96">
        <v>0</v>
      </c>
      <c r="DU381" s="96">
        <v>0</v>
      </c>
      <c r="DV381" s="96">
        <v>0</v>
      </c>
      <c r="DW381" s="96">
        <v>0</v>
      </c>
      <c r="DX381" s="96">
        <v>0</v>
      </c>
    </row>
    <row r="382" spans="1:128" x14ac:dyDescent="0.2">
      <c r="A382" s="96">
        <v>6069</v>
      </c>
      <c r="B382" s="96" t="s">
        <v>523</v>
      </c>
      <c r="C382" s="96">
        <v>78</v>
      </c>
      <c r="D382" s="96">
        <v>76</v>
      </c>
      <c r="E382" s="96">
        <v>154</v>
      </c>
      <c r="F382" s="96">
        <v>77</v>
      </c>
      <c r="G382" s="96">
        <v>0</v>
      </c>
      <c r="H382" s="96">
        <v>0.08</v>
      </c>
      <c r="I382" s="96">
        <v>77</v>
      </c>
      <c r="J382" s="96">
        <v>1413050</v>
      </c>
      <c r="K382" s="96">
        <v>1317118</v>
      </c>
      <c r="L382" s="96">
        <v>0</v>
      </c>
      <c r="M382" s="96">
        <v>0</v>
      </c>
      <c r="N382" s="96">
        <v>0</v>
      </c>
      <c r="O382" s="96">
        <v>0</v>
      </c>
      <c r="P382" s="96">
        <v>0</v>
      </c>
      <c r="Q382" s="96">
        <v>0</v>
      </c>
      <c r="R382" s="96">
        <v>95932</v>
      </c>
      <c r="S382" s="96">
        <v>1411113</v>
      </c>
      <c r="T382" s="96">
        <v>12883</v>
      </c>
      <c r="U382" s="96">
        <v>0</v>
      </c>
      <c r="V382" s="96">
        <v>0</v>
      </c>
      <c r="W382" s="96">
        <v>1398230</v>
      </c>
      <c r="X382" s="96">
        <v>95932</v>
      </c>
      <c r="Y382" s="96">
        <v>0</v>
      </c>
      <c r="Z382" s="96">
        <v>1302298</v>
      </c>
      <c r="AA382" s="96">
        <v>74369</v>
      </c>
      <c r="AB382" s="96">
        <v>12883</v>
      </c>
      <c r="AC382" s="96">
        <v>61486</v>
      </c>
      <c r="AD382" s="96">
        <v>0</v>
      </c>
      <c r="AE382" s="96">
        <v>0</v>
      </c>
      <c r="AF382" s="96">
        <v>0</v>
      </c>
      <c r="AG382" s="96">
        <v>74367.22</v>
      </c>
      <c r="AH382" s="96">
        <v>0</v>
      </c>
      <c r="AI382" s="96">
        <v>0</v>
      </c>
      <c r="AJ382" s="96">
        <v>0</v>
      </c>
      <c r="AK382" s="96">
        <v>74367.22</v>
      </c>
      <c r="AL382" s="96">
        <v>1376665.22</v>
      </c>
      <c r="AM382" s="96">
        <v>0</v>
      </c>
      <c r="AN382" s="96">
        <v>0</v>
      </c>
      <c r="AO382" s="96">
        <v>1376665.22</v>
      </c>
      <c r="AP382" s="96">
        <v>1376665.22</v>
      </c>
      <c r="AQ382" s="96">
        <v>1000</v>
      </c>
      <c r="AR382" s="96">
        <v>77000</v>
      </c>
      <c r="AS382" s="96">
        <v>77000</v>
      </c>
      <c r="AT382" s="96">
        <v>9780</v>
      </c>
      <c r="AU382" s="96">
        <v>753060</v>
      </c>
      <c r="AV382" s="96">
        <v>676060</v>
      </c>
      <c r="AW382" s="96">
        <v>623605.22</v>
      </c>
      <c r="AX382" s="96">
        <v>3688491</v>
      </c>
      <c r="AY382" s="96">
        <v>284013800</v>
      </c>
      <c r="AZ382" s="96">
        <v>1930000</v>
      </c>
      <c r="BA382" s="96">
        <v>148610000</v>
      </c>
      <c r="BB382" s="96">
        <v>5.1813E-4</v>
      </c>
      <c r="BC382" s="96">
        <v>-135403800</v>
      </c>
      <c r="BD382" s="96">
        <v>0</v>
      </c>
      <c r="BE382" s="96">
        <v>1149452</v>
      </c>
      <c r="BF382" s="96">
        <v>88507804</v>
      </c>
      <c r="BG382" s="96">
        <v>7.6384199999999999E-3</v>
      </c>
      <c r="BH382" s="96">
        <v>-195505996</v>
      </c>
      <c r="BI382" s="96">
        <v>-1493356.91</v>
      </c>
      <c r="BJ382" s="96">
        <v>573449</v>
      </c>
      <c r="BK382" s="96">
        <v>44155573</v>
      </c>
      <c r="BL382" s="96">
        <v>1.4122910000000001E-2</v>
      </c>
      <c r="BM382" s="96">
        <v>-239858227</v>
      </c>
      <c r="BN382" s="96">
        <v>-3387496.15</v>
      </c>
      <c r="BO382" s="96">
        <v>0</v>
      </c>
      <c r="BP382" s="96">
        <v>0</v>
      </c>
      <c r="BQ382" s="96">
        <v>0</v>
      </c>
      <c r="BR382" s="96">
        <v>0</v>
      </c>
      <c r="BS382" s="96">
        <v>0</v>
      </c>
      <c r="BT382" s="96">
        <v>0</v>
      </c>
      <c r="BU382" s="96">
        <v>0</v>
      </c>
      <c r="BV382" s="96">
        <v>0</v>
      </c>
      <c r="BW382" s="96">
        <v>0</v>
      </c>
      <c r="BX382" s="96">
        <v>0</v>
      </c>
      <c r="BY382" s="96">
        <v>0</v>
      </c>
      <c r="BZ382" s="96">
        <v>0</v>
      </c>
      <c r="CA382" s="96">
        <v>0</v>
      </c>
      <c r="CB382" s="96">
        <v>0</v>
      </c>
      <c r="CC382" s="96">
        <v>0</v>
      </c>
      <c r="CD382" s="96">
        <v>0</v>
      </c>
      <c r="CE382" s="96">
        <v>77</v>
      </c>
      <c r="CF382" s="96">
        <v>0</v>
      </c>
      <c r="CG382" s="96">
        <v>77</v>
      </c>
      <c r="CH382" s="96">
        <v>1302298</v>
      </c>
      <c r="CI382" s="96">
        <v>74367.22</v>
      </c>
      <c r="CJ382" s="96">
        <v>0</v>
      </c>
      <c r="CK382" s="96">
        <v>1376665.22</v>
      </c>
      <c r="CL382" s="96">
        <v>17878.77</v>
      </c>
      <c r="CM382" s="96">
        <v>0</v>
      </c>
      <c r="CN382" s="96">
        <v>0</v>
      </c>
      <c r="CO382" s="96">
        <v>0</v>
      </c>
      <c r="CP382" s="96">
        <v>0</v>
      </c>
      <c r="CQ382" s="96">
        <v>0</v>
      </c>
      <c r="CR382" s="96">
        <v>0</v>
      </c>
      <c r="CS382" s="96">
        <v>0</v>
      </c>
      <c r="CT382" s="96">
        <v>0</v>
      </c>
      <c r="CU382" s="96">
        <v>0</v>
      </c>
      <c r="CV382" s="96">
        <v>0</v>
      </c>
      <c r="CW382" s="96">
        <v>0</v>
      </c>
      <c r="CX382" s="96">
        <v>0</v>
      </c>
      <c r="CY382" s="96">
        <v>0</v>
      </c>
      <c r="CZ382" s="96">
        <v>0</v>
      </c>
      <c r="DA382" s="96">
        <v>0</v>
      </c>
      <c r="DB382" s="96">
        <v>0</v>
      </c>
      <c r="DC382" s="96">
        <v>0</v>
      </c>
      <c r="DD382" s="96">
        <v>0</v>
      </c>
      <c r="DE382" s="96">
        <v>0</v>
      </c>
      <c r="DF382" s="96">
        <v>0</v>
      </c>
      <c r="DG382" s="96">
        <v>0</v>
      </c>
      <c r="DH382" s="96">
        <v>0</v>
      </c>
      <c r="DI382" s="96">
        <v>0</v>
      </c>
      <c r="DJ382" s="96">
        <v>0</v>
      </c>
      <c r="DK382" s="96">
        <v>0</v>
      </c>
      <c r="DL382" s="96">
        <v>0</v>
      </c>
      <c r="DM382" s="96">
        <v>0</v>
      </c>
      <c r="DN382" s="96">
        <v>0</v>
      </c>
      <c r="DO382" s="96">
        <v>0</v>
      </c>
      <c r="DP382" s="96">
        <v>0</v>
      </c>
      <c r="DQ382" s="96">
        <v>0</v>
      </c>
      <c r="DR382" s="96">
        <v>0</v>
      </c>
      <c r="DS382" s="96">
        <v>0</v>
      </c>
      <c r="DT382" s="96">
        <v>0</v>
      </c>
      <c r="DU382" s="96">
        <v>0</v>
      </c>
      <c r="DV382" s="96">
        <v>0</v>
      </c>
      <c r="DW382" s="96">
        <v>0</v>
      </c>
      <c r="DX382" s="96">
        <v>0</v>
      </c>
    </row>
    <row r="383" spans="1:128" x14ac:dyDescent="0.2">
      <c r="A383" s="96">
        <v>6104</v>
      </c>
      <c r="B383" s="96" t="s">
        <v>524</v>
      </c>
      <c r="C383" s="96">
        <v>161</v>
      </c>
      <c r="D383" s="96">
        <v>162</v>
      </c>
      <c r="E383" s="96">
        <v>323</v>
      </c>
      <c r="F383" s="96">
        <v>162</v>
      </c>
      <c r="G383" s="96">
        <v>0</v>
      </c>
      <c r="H383" s="96">
        <v>0</v>
      </c>
      <c r="I383" s="96">
        <v>162</v>
      </c>
      <c r="J383" s="96">
        <v>2452007</v>
      </c>
      <c r="K383" s="96">
        <v>1472760</v>
      </c>
      <c r="L383" s="96">
        <v>588122</v>
      </c>
      <c r="M383" s="96">
        <v>0</v>
      </c>
      <c r="N383" s="96">
        <v>0</v>
      </c>
      <c r="O383" s="96">
        <v>0</v>
      </c>
      <c r="P383" s="96">
        <v>0</v>
      </c>
      <c r="Q383" s="96">
        <v>0</v>
      </c>
      <c r="R383" s="96">
        <v>391125</v>
      </c>
      <c r="S383" s="96">
        <v>2524531</v>
      </c>
      <c r="T383" s="96">
        <v>0</v>
      </c>
      <c r="U383" s="96">
        <v>0</v>
      </c>
      <c r="V383" s="96">
        <v>0</v>
      </c>
      <c r="W383" s="96">
        <v>2524531</v>
      </c>
      <c r="X383" s="96">
        <v>391125</v>
      </c>
      <c r="Y383" s="96">
        <v>0</v>
      </c>
      <c r="Z383" s="96">
        <v>2133406</v>
      </c>
      <c r="AA383" s="96">
        <v>0</v>
      </c>
      <c r="AB383" s="96">
        <v>0</v>
      </c>
      <c r="AC383" s="96">
        <v>0</v>
      </c>
      <c r="AD383" s="96">
        <v>0</v>
      </c>
      <c r="AE383" s="96">
        <v>0</v>
      </c>
      <c r="AF383" s="96">
        <v>0</v>
      </c>
      <c r="AG383" s="96">
        <v>0</v>
      </c>
      <c r="AH383" s="96">
        <v>19548.03</v>
      </c>
      <c r="AI383" s="96">
        <v>0</v>
      </c>
      <c r="AJ383" s="96">
        <v>0</v>
      </c>
      <c r="AK383" s="96">
        <v>19548.03</v>
      </c>
      <c r="AL383" s="96">
        <v>2152954.0299999998</v>
      </c>
      <c r="AM383" s="96">
        <v>0</v>
      </c>
      <c r="AN383" s="96">
        <v>0</v>
      </c>
      <c r="AO383" s="96">
        <v>2152954.0299999998</v>
      </c>
      <c r="AP383" s="96">
        <v>2152954.0299999998</v>
      </c>
      <c r="AQ383" s="96">
        <v>1000</v>
      </c>
      <c r="AR383" s="96">
        <v>162000</v>
      </c>
      <c r="AS383" s="96">
        <v>162000</v>
      </c>
      <c r="AT383" s="96">
        <v>9780</v>
      </c>
      <c r="AU383" s="96">
        <v>1584360</v>
      </c>
      <c r="AV383" s="96">
        <v>1422360</v>
      </c>
      <c r="AW383" s="96">
        <v>568594.0299999998</v>
      </c>
      <c r="AX383" s="96">
        <v>1257417</v>
      </c>
      <c r="AY383" s="96">
        <v>203701542</v>
      </c>
      <c r="AZ383" s="96">
        <v>2895000</v>
      </c>
      <c r="BA383" s="96">
        <v>468990000</v>
      </c>
      <c r="BB383" s="96">
        <v>3.4541999999999998E-4</v>
      </c>
      <c r="BC383" s="96">
        <v>265288458</v>
      </c>
      <c r="BD383" s="96">
        <v>91635.94</v>
      </c>
      <c r="BE383" s="96">
        <v>1724178</v>
      </c>
      <c r="BF383" s="96">
        <v>279316836</v>
      </c>
      <c r="BG383" s="96">
        <v>5.0922800000000002E-3</v>
      </c>
      <c r="BH383" s="96">
        <v>75615294</v>
      </c>
      <c r="BI383" s="96">
        <v>385054.25</v>
      </c>
      <c r="BJ383" s="96">
        <v>860173</v>
      </c>
      <c r="BK383" s="96">
        <v>139348026</v>
      </c>
      <c r="BL383" s="96">
        <v>4.0803899999999997E-3</v>
      </c>
      <c r="BM383" s="96">
        <v>-64353516</v>
      </c>
      <c r="BN383" s="96">
        <v>-262587.44</v>
      </c>
      <c r="BO383" s="96">
        <v>214102.75</v>
      </c>
      <c r="BP383" s="96">
        <v>0</v>
      </c>
      <c r="BQ383" s="96">
        <v>0</v>
      </c>
      <c r="BR383" s="96">
        <v>-2983</v>
      </c>
      <c r="BS383" s="96">
        <v>-30</v>
      </c>
      <c r="BT383" s="96">
        <v>0</v>
      </c>
      <c r="BU383" s="96">
        <v>211090</v>
      </c>
      <c r="BV383" s="96">
        <v>292680.89</v>
      </c>
      <c r="BW383" s="96">
        <v>0</v>
      </c>
      <c r="BX383" s="96">
        <v>-4078</v>
      </c>
      <c r="BY383" s="96">
        <v>30</v>
      </c>
      <c r="BZ383" s="96">
        <v>288633</v>
      </c>
      <c r="CA383" s="96">
        <v>1</v>
      </c>
      <c r="CB383" s="96">
        <v>499724</v>
      </c>
      <c r="CC383" s="96">
        <v>0</v>
      </c>
      <c r="CD383" s="96">
        <v>499724</v>
      </c>
      <c r="CE383" s="96">
        <v>162</v>
      </c>
      <c r="CF383" s="96">
        <v>0</v>
      </c>
      <c r="CG383" s="96">
        <v>162</v>
      </c>
      <c r="CH383" s="96">
        <v>2133406</v>
      </c>
      <c r="CI383" s="96">
        <v>19548.03</v>
      </c>
      <c r="CJ383" s="96">
        <v>0</v>
      </c>
      <c r="CK383" s="96">
        <v>2152954.0299999998</v>
      </c>
      <c r="CL383" s="96">
        <v>13289.84</v>
      </c>
      <c r="CM383" s="96">
        <v>0</v>
      </c>
      <c r="CN383" s="96">
        <v>0</v>
      </c>
      <c r="CO383" s="96">
        <v>0</v>
      </c>
      <c r="CP383" s="96">
        <v>0</v>
      </c>
      <c r="CQ383" s="96">
        <v>0</v>
      </c>
      <c r="CR383" s="96">
        <v>0</v>
      </c>
      <c r="CS383" s="96">
        <v>0</v>
      </c>
      <c r="CT383" s="96">
        <v>0</v>
      </c>
      <c r="CU383" s="96">
        <v>1321.62</v>
      </c>
      <c r="CV383" s="96">
        <v>0</v>
      </c>
      <c r="CW383" s="96">
        <v>0</v>
      </c>
      <c r="CX383" s="96">
        <v>0</v>
      </c>
      <c r="CY383" s="96">
        <v>0</v>
      </c>
      <c r="CZ383" s="96">
        <v>0</v>
      </c>
      <c r="DA383" s="96">
        <v>0</v>
      </c>
      <c r="DB383" s="96">
        <v>0</v>
      </c>
      <c r="DC383" s="96">
        <v>0</v>
      </c>
      <c r="DD383" s="96">
        <v>0</v>
      </c>
      <c r="DE383" s="96">
        <v>330417.63</v>
      </c>
      <c r="DF383" s="96">
        <v>265798.42</v>
      </c>
      <c r="DG383" s="96">
        <v>0</v>
      </c>
      <c r="DH383" s="96">
        <v>0</v>
      </c>
      <c r="DI383" s="96">
        <v>0</v>
      </c>
      <c r="DJ383" s="96">
        <v>0</v>
      </c>
      <c r="DK383" s="96">
        <v>0</v>
      </c>
      <c r="DL383" s="96">
        <v>596216.05000000005</v>
      </c>
      <c r="DM383" s="96">
        <v>506783.64250000002</v>
      </c>
      <c r="DN383" s="96">
        <v>0</v>
      </c>
      <c r="DO383" s="96">
        <v>292680.89</v>
      </c>
      <c r="DP383" s="96">
        <v>292680.89</v>
      </c>
      <c r="DQ383" s="96">
        <v>292680.89</v>
      </c>
      <c r="DR383" s="96">
        <v>0</v>
      </c>
      <c r="DS383" s="96">
        <v>-4078</v>
      </c>
      <c r="DT383" s="96">
        <v>30</v>
      </c>
      <c r="DU383" s="96">
        <v>288633</v>
      </c>
      <c r="DV383" s="96">
        <v>0</v>
      </c>
      <c r="DW383" s="96">
        <v>0</v>
      </c>
      <c r="DX383" s="96">
        <v>0</v>
      </c>
    </row>
    <row r="384" spans="1:128" x14ac:dyDescent="0.2">
      <c r="A384" s="96">
        <v>6113</v>
      </c>
      <c r="B384" s="96" t="s">
        <v>525</v>
      </c>
      <c r="C384" s="96">
        <v>1393</v>
      </c>
      <c r="D384" s="96">
        <v>1411</v>
      </c>
      <c r="E384" s="96">
        <v>2804</v>
      </c>
      <c r="F384" s="96">
        <v>1402</v>
      </c>
      <c r="G384" s="96">
        <v>0</v>
      </c>
      <c r="H384" s="96">
        <v>0.47</v>
      </c>
      <c r="I384" s="96">
        <v>1403</v>
      </c>
      <c r="J384" s="96">
        <v>17110663</v>
      </c>
      <c r="K384" s="96">
        <v>8582960</v>
      </c>
      <c r="L384" s="96">
        <v>6396669</v>
      </c>
      <c r="M384" s="96">
        <v>0</v>
      </c>
      <c r="N384" s="96">
        <v>0</v>
      </c>
      <c r="O384" s="96">
        <v>0</v>
      </c>
      <c r="P384" s="96">
        <v>0</v>
      </c>
      <c r="Q384" s="96">
        <v>0</v>
      </c>
      <c r="R384" s="96">
        <v>2131034</v>
      </c>
      <c r="S384" s="96">
        <v>17235663</v>
      </c>
      <c r="T384" s="96">
        <v>58652.37</v>
      </c>
      <c r="U384" s="96">
        <v>0</v>
      </c>
      <c r="V384" s="96">
        <v>0</v>
      </c>
      <c r="W384" s="96">
        <v>17177010.629999999</v>
      </c>
      <c r="X384" s="96">
        <v>2131034</v>
      </c>
      <c r="Y384" s="96">
        <v>0</v>
      </c>
      <c r="Z384" s="96">
        <v>15045976.630000001</v>
      </c>
      <c r="AA384" s="96">
        <v>2067210.37</v>
      </c>
      <c r="AB384" s="96">
        <v>58652.37</v>
      </c>
      <c r="AC384" s="96">
        <v>2008558</v>
      </c>
      <c r="AD384" s="96">
        <v>0</v>
      </c>
      <c r="AE384" s="96">
        <v>0</v>
      </c>
      <c r="AF384" s="96">
        <v>0</v>
      </c>
      <c r="AG384" s="96">
        <v>2133696.37</v>
      </c>
      <c r="AH384" s="96">
        <v>0</v>
      </c>
      <c r="AI384" s="96">
        <v>0</v>
      </c>
      <c r="AJ384" s="96">
        <v>0</v>
      </c>
      <c r="AK384" s="96">
        <v>2133696.37</v>
      </c>
      <c r="AL384" s="96">
        <v>17179673</v>
      </c>
      <c r="AM384" s="96">
        <v>0</v>
      </c>
      <c r="AN384" s="96">
        <v>0</v>
      </c>
      <c r="AO384" s="96">
        <v>17179673</v>
      </c>
      <c r="AP384" s="96">
        <v>17179673</v>
      </c>
      <c r="AQ384" s="96">
        <v>1000</v>
      </c>
      <c r="AR384" s="96">
        <v>1403000</v>
      </c>
      <c r="AS384" s="96">
        <v>1403000</v>
      </c>
      <c r="AT384" s="96">
        <v>9780</v>
      </c>
      <c r="AU384" s="96">
        <v>13721340</v>
      </c>
      <c r="AV384" s="96">
        <v>12318340</v>
      </c>
      <c r="AW384" s="96">
        <v>3458333</v>
      </c>
      <c r="AX384" s="96">
        <v>969424</v>
      </c>
      <c r="AY384" s="96">
        <v>1360101495</v>
      </c>
      <c r="AZ384" s="96">
        <v>2895000</v>
      </c>
      <c r="BA384" s="96">
        <v>4061685000</v>
      </c>
      <c r="BB384" s="96">
        <v>3.4541999999999998E-4</v>
      </c>
      <c r="BC384" s="96">
        <v>2701583505</v>
      </c>
      <c r="BD384" s="96">
        <v>933180.97</v>
      </c>
      <c r="BE384" s="96">
        <v>1724178</v>
      </c>
      <c r="BF384" s="96">
        <v>2419021734</v>
      </c>
      <c r="BG384" s="96">
        <v>5.0922800000000002E-3</v>
      </c>
      <c r="BH384" s="96">
        <v>1058920239</v>
      </c>
      <c r="BI384" s="96">
        <v>5392318.3499999996</v>
      </c>
      <c r="BJ384" s="96">
        <v>860173</v>
      </c>
      <c r="BK384" s="96">
        <v>1206822719</v>
      </c>
      <c r="BL384" s="96">
        <v>2.86565E-3</v>
      </c>
      <c r="BM384" s="96">
        <v>-153278776</v>
      </c>
      <c r="BN384" s="96">
        <v>-439243.32</v>
      </c>
      <c r="BO384" s="96">
        <v>5886256</v>
      </c>
      <c r="BP384" s="96">
        <v>0</v>
      </c>
      <c r="BQ384" s="96">
        <v>0</v>
      </c>
      <c r="BR384" s="96">
        <v>-82023</v>
      </c>
      <c r="BS384" s="96">
        <v>-209</v>
      </c>
      <c r="BT384" s="96">
        <v>0</v>
      </c>
      <c r="BU384" s="96">
        <v>5804024</v>
      </c>
      <c r="BV384" s="96">
        <v>0</v>
      </c>
      <c r="BW384" s="96">
        <v>0</v>
      </c>
      <c r="BX384" s="96">
        <v>0</v>
      </c>
      <c r="BY384" s="96">
        <v>0</v>
      </c>
      <c r="BZ384" s="96">
        <v>0</v>
      </c>
      <c r="CA384" s="96">
        <v>3</v>
      </c>
      <c r="CB384" s="96">
        <v>5804027</v>
      </c>
      <c r="CC384" s="96">
        <v>0</v>
      </c>
      <c r="CD384" s="96">
        <v>5804027</v>
      </c>
      <c r="CE384" s="96">
        <v>1403</v>
      </c>
      <c r="CF384" s="96">
        <v>0</v>
      </c>
      <c r="CG384" s="96">
        <v>1403</v>
      </c>
      <c r="CH384" s="96">
        <v>15045976.630000001</v>
      </c>
      <c r="CI384" s="96">
        <v>2133696.37</v>
      </c>
      <c r="CJ384" s="96">
        <v>0</v>
      </c>
      <c r="CK384" s="96">
        <v>17179673</v>
      </c>
      <c r="CL384" s="96">
        <v>12244.96</v>
      </c>
      <c r="CM384" s="96">
        <v>0</v>
      </c>
      <c r="CN384" s="96">
        <v>0</v>
      </c>
      <c r="CO384" s="96">
        <v>0</v>
      </c>
      <c r="CP384" s="96">
        <v>0</v>
      </c>
      <c r="CQ384" s="96">
        <v>0</v>
      </c>
      <c r="CR384" s="96">
        <v>0</v>
      </c>
      <c r="CS384" s="96">
        <v>0</v>
      </c>
      <c r="CT384" s="96">
        <v>0</v>
      </c>
      <c r="CU384" s="96">
        <v>4195.4799999999996</v>
      </c>
      <c r="CV384" s="96">
        <v>0</v>
      </c>
      <c r="CW384" s="96">
        <v>0</v>
      </c>
      <c r="CX384" s="96">
        <v>0</v>
      </c>
      <c r="CY384" s="96">
        <v>0</v>
      </c>
      <c r="CZ384" s="96">
        <v>0</v>
      </c>
      <c r="DA384" s="96">
        <v>0</v>
      </c>
      <c r="DB384" s="96">
        <v>0</v>
      </c>
      <c r="DC384" s="96">
        <v>0</v>
      </c>
      <c r="DD384" s="96">
        <v>0</v>
      </c>
      <c r="DE384" s="96">
        <v>6483274.7999999998</v>
      </c>
      <c r="DF384" s="96">
        <v>0</v>
      </c>
      <c r="DG384" s="96">
        <v>0</v>
      </c>
      <c r="DH384" s="96">
        <v>0</v>
      </c>
      <c r="DI384" s="96">
        <v>0</v>
      </c>
      <c r="DJ384" s="96">
        <v>0</v>
      </c>
      <c r="DK384" s="96">
        <v>0</v>
      </c>
      <c r="DL384" s="96">
        <v>6483274.7999999998</v>
      </c>
      <c r="DM384" s="96">
        <v>5510783.5800000001</v>
      </c>
      <c r="DN384" s="96">
        <v>0</v>
      </c>
      <c r="DO384" s="96">
        <v>0</v>
      </c>
      <c r="DP384" s="96">
        <v>0</v>
      </c>
      <c r="DQ384" s="96">
        <v>0</v>
      </c>
      <c r="DR384" s="96">
        <v>0</v>
      </c>
      <c r="DS384" s="96">
        <v>0</v>
      </c>
      <c r="DT384" s="96">
        <v>0</v>
      </c>
      <c r="DU384" s="96">
        <v>0</v>
      </c>
      <c r="DV384" s="96">
        <v>0</v>
      </c>
      <c r="DW384" s="96">
        <v>1</v>
      </c>
      <c r="DX384" s="96">
        <v>0</v>
      </c>
    </row>
    <row r="385" spans="1:128" x14ac:dyDescent="0.2">
      <c r="A385" s="96">
        <v>6083</v>
      </c>
      <c r="B385" s="96" t="s">
        <v>526</v>
      </c>
      <c r="C385" s="96">
        <v>1083</v>
      </c>
      <c r="D385" s="96">
        <v>1082</v>
      </c>
      <c r="E385" s="96">
        <v>2165</v>
      </c>
      <c r="F385" s="96">
        <v>1083</v>
      </c>
      <c r="G385" s="96">
        <v>25</v>
      </c>
      <c r="H385" s="96">
        <v>0.31</v>
      </c>
      <c r="I385" s="96">
        <v>1108</v>
      </c>
      <c r="J385" s="96">
        <v>13706649</v>
      </c>
      <c r="K385" s="96">
        <v>7101297</v>
      </c>
      <c r="L385" s="96">
        <v>5851874</v>
      </c>
      <c r="M385" s="96">
        <v>0</v>
      </c>
      <c r="N385" s="96">
        <v>0</v>
      </c>
      <c r="O385" s="96">
        <v>0</v>
      </c>
      <c r="P385" s="96">
        <v>0</v>
      </c>
      <c r="Q385" s="96">
        <v>0</v>
      </c>
      <c r="R385" s="96">
        <v>753478</v>
      </c>
      <c r="S385" s="96">
        <v>13706649</v>
      </c>
      <c r="T385" s="96">
        <v>80510</v>
      </c>
      <c r="U385" s="96">
        <v>0</v>
      </c>
      <c r="V385" s="96">
        <v>2201</v>
      </c>
      <c r="W385" s="96">
        <v>13623938</v>
      </c>
      <c r="X385" s="96">
        <v>753478</v>
      </c>
      <c r="Y385" s="96">
        <v>0</v>
      </c>
      <c r="Z385" s="96">
        <v>12870460</v>
      </c>
      <c r="AA385" s="96">
        <v>794181</v>
      </c>
      <c r="AB385" s="96">
        <v>80510</v>
      </c>
      <c r="AC385" s="96">
        <v>713671</v>
      </c>
      <c r="AD385" s="96">
        <v>0</v>
      </c>
      <c r="AE385" s="96">
        <v>0</v>
      </c>
      <c r="AF385" s="96">
        <v>0</v>
      </c>
      <c r="AG385" s="96">
        <v>1283072.5</v>
      </c>
      <c r="AH385" s="96">
        <v>0</v>
      </c>
      <c r="AI385" s="96">
        <v>0</v>
      </c>
      <c r="AJ385" s="96">
        <v>0</v>
      </c>
      <c r="AK385" s="96">
        <v>1283072.5</v>
      </c>
      <c r="AL385" s="96">
        <v>14153532.5</v>
      </c>
      <c r="AM385" s="96">
        <v>0</v>
      </c>
      <c r="AN385" s="96">
        <v>0</v>
      </c>
      <c r="AO385" s="96">
        <v>14153532.5</v>
      </c>
      <c r="AP385" s="96">
        <v>14153532.5</v>
      </c>
      <c r="AQ385" s="96">
        <v>1000</v>
      </c>
      <c r="AR385" s="96">
        <v>1108000</v>
      </c>
      <c r="AS385" s="96">
        <v>1108000</v>
      </c>
      <c r="AT385" s="96">
        <v>9780</v>
      </c>
      <c r="AU385" s="96">
        <v>10836240</v>
      </c>
      <c r="AV385" s="96">
        <v>9728240</v>
      </c>
      <c r="AW385" s="96">
        <v>3317292.5</v>
      </c>
      <c r="AX385" s="96">
        <v>1695267</v>
      </c>
      <c r="AY385" s="96">
        <v>1878355906</v>
      </c>
      <c r="AZ385" s="96">
        <v>5790000</v>
      </c>
      <c r="BA385" s="96">
        <v>6415320000</v>
      </c>
      <c r="BB385" s="96">
        <v>1.7270999999999999E-4</v>
      </c>
      <c r="BC385" s="96">
        <v>4536964094</v>
      </c>
      <c r="BD385" s="96">
        <v>783579.07</v>
      </c>
      <c r="BE385" s="96">
        <v>3448356</v>
      </c>
      <c r="BF385" s="96">
        <v>3820778448</v>
      </c>
      <c r="BG385" s="96">
        <v>2.5461400000000001E-3</v>
      </c>
      <c r="BH385" s="96">
        <v>1942422542</v>
      </c>
      <c r="BI385" s="96">
        <v>4945679.7300000004</v>
      </c>
      <c r="BJ385" s="96">
        <v>1720347</v>
      </c>
      <c r="BK385" s="96">
        <v>1906144476</v>
      </c>
      <c r="BL385" s="96">
        <v>1.7403200000000001E-3</v>
      </c>
      <c r="BM385" s="96">
        <v>27788570</v>
      </c>
      <c r="BN385" s="96">
        <v>48361</v>
      </c>
      <c r="BO385" s="96">
        <v>5777619.7999999998</v>
      </c>
      <c r="BP385" s="96">
        <v>0</v>
      </c>
      <c r="BQ385" s="96">
        <v>0</v>
      </c>
      <c r="BR385" s="96">
        <v>-80509</v>
      </c>
      <c r="BS385" s="96">
        <v>-137</v>
      </c>
      <c r="BT385" s="96">
        <v>0</v>
      </c>
      <c r="BU385" s="96">
        <v>5696974</v>
      </c>
      <c r="BV385" s="96">
        <v>0</v>
      </c>
      <c r="BW385" s="96">
        <v>0</v>
      </c>
      <c r="BX385" s="96">
        <v>0</v>
      </c>
      <c r="BY385" s="96">
        <v>0</v>
      </c>
      <c r="BZ385" s="96">
        <v>0</v>
      </c>
      <c r="CA385" s="96">
        <v>2</v>
      </c>
      <c r="CB385" s="96">
        <v>5696976</v>
      </c>
      <c r="CC385" s="96">
        <v>0</v>
      </c>
      <c r="CD385" s="96">
        <v>5696976</v>
      </c>
      <c r="CE385" s="96">
        <v>1108</v>
      </c>
      <c r="CF385" s="96">
        <v>0</v>
      </c>
      <c r="CG385" s="96">
        <v>1108</v>
      </c>
      <c r="CH385" s="96">
        <v>12870460</v>
      </c>
      <c r="CI385" s="96">
        <v>1283072.5</v>
      </c>
      <c r="CJ385" s="96">
        <v>0</v>
      </c>
      <c r="CK385" s="96">
        <v>14153532.5</v>
      </c>
      <c r="CL385" s="96">
        <v>12773.95</v>
      </c>
      <c r="CM385" s="96">
        <v>0</v>
      </c>
      <c r="CN385" s="96">
        <v>0</v>
      </c>
      <c r="CO385" s="96">
        <v>0</v>
      </c>
      <c r="CP385" s="96">
        <v>0</v>
      </c>
      <c r="CQ385" s="96">
        <v>0</v>
      </c>
      <c r="CR385" s="96">
        <v>0</v>
      </c>
      <c r="CS385" s="96">
        <v>0</v>
      </c>
      <c r="CT385" s="96">
        <v>0</v>
      </c>
      <c r="CU385" s="96">
        <v>5214.46</v>
      </c>
      <c r="CV385" s="96">
        <v>0</v>
      </c>
      <c r="CW385" s="96">
        <v>0</v>
      </c>
      <c r="CX385" s="96">
        <v>0</v>
      </c>
      <c r="CY385" s="96">
        <v>0</v>
      </c>
      <c r="CZ385" s="96">
        <v>0</v>
      </c>
      <c r="DA385" s="96">
        <v>0</v>
      </c>
      <c r="DB385" s="96">
        <v>0</v>
      </c>
      <c r="DC385" s="96">
        <v>0</v>
      </c>
      <c r="DD385" s="96">
        <v>0</v>
      </c>
      <c r="DE385" s="96">
        <v>5931440.9800000004</v>
      </c>
      <c r="DF385" s="96">
        <v>0</v>
      </c>
      <c r="DG385" s="96">
        <v>0</v>
      </c>
      <c r="DH385" s="96">
        <v>0</v>
      </c>
      <c r="DI385" s="96">
        <v>0</v>
      </c>
      <c r="DJ385" s="96">
        <v>0</v>
      </c>
      <c r="DK385" s="96">
        <v>0</v>
      </c>
      <c r="DL385" s="96">
        <v>5931440.9800000004</v>
      </c>
      <c r="DM385" s="96">
        <v>5041724.8330000006</v>
      </c>
      <c r="DN385" s="96">
        <v>0</v>
      </c>
      <c r="DO385" s="96">
        <v>0</v>
      </c>
      <c r="DP385" s="96">
        <v>0</v>
      </c>
      <c r="DQ385" s="96">
        <v>0</v>
      </c>
      <c r="DR385" s="96">
        <v>0</v>
      </c>
      <c r="DS385" s="96">
        <v>0</v>
      </c>
      <c r="DT385" s="96">
        <v>0</v>
      </c>
      <c r="DU385" s="96">
        <v>0</v>
      </c>
      <c r="DV385" s="96">
        <v>0</v>
      </c>
      <c r="DW385" s="96">
        <v>0</v>
      </c>
      <c r="DX385" s="96">
        <v>0</v>
      </c>
    </row>
    <row r="386" spans="1:128" x14ac:dyDescent="0.2">
      <c r="A386" s="96">
        <v>6118</v>
      </c>
      <c r="B386" s="96" t="s">
        <v>527</v>
      </c>
      <c r="C386" s="96">
        <v>847</v>
      </c>
      <c r="D386" s="96">
        <v>815</v>
      </c>
      <c r="E386" s="96">
        <v>1662</v>
      </c>
      <c r="F386" s="96">
        <v>831</v>
      </c>
      <c r="G386" s="96">
        <v>33</v>
      </c>
      <c r="H386" s="96">
        <v>0</v>
      </c>
      <c r="I386" s="96">
        <v>865</v>
      </c>
      <c r="J386" s="96">
        <v>9622000</v>
      </c>
      <c r="K386" s="96">
        <v>3411988</v>
      </c>
      <c r="L386" s="96">
        <v>5327387</v>
      </c>
      <c r="M386" s="96">
        <v>0</v>
      </c>
      <c r="N386" s="96">
        <v>0</v>
      </c>
      <c r="O386" s="96">
        <v>0</v>
      </c>
      <c r="P386" s="96">
        <v>0</v>
      </c>
      <c r="Q386" s="96">
        <v>0</v>
      </c>
      <c r="R386" s="96">
        <v>882625</v>
      </c>
      <c r="S386" s="96">
        <v>9755000</v>
      </c>
      <c r="T386" s="96">
        <v>0</v>
      </c>
      <c r="U386" s="96">
        <v>0</v>
      </c>
      <c r="V386" s="96">
        <v>0</v>
      </c>
      <c r="W386" s="96">
        <v>9755000</v>
      </c>
      <c r="X386" s="96">
        <v>882625</v>
      </c>
      <c r="Y386" s="96">
        <v>0</v>
      </c>
      <c r="Z386" s="96">
        <v>8872375</v>
      </c>
      <c r="AA386" s="96">
        <v>301150</v>
      </c>
      <c r="AB386" s="96">
        <v>0</v>
      </c>
      <c r="AC386" s="96">
        <v>301000</v>
      </c>
      <c r="AD386" s="96">
        <v>0</v>
      </c>
      <c r="AE386" s="96">
        <v>0</v>
      </c>
      <c r="AF386" s="96">
        <v>150</v>
      </c>
      <c r="AG386" s="96">
        <v>374300</v>
      </c>
      <c r="AH386" s="96">
        <v>0</v>
      </c>
      <c r="AI386" s="96">
        <v>0</v>
      </c>
      <c r="AJ386" s="96">
        <v>0</v>
      </c>
      <c r="AK386" s="96">
        <v>374150</v>
      </c>
      <c r="AL386" s="96">
        <v>9246525</v>
      </c>
      <c r="AM386" s="96">
        <v>0</v>
      </c>
      <c r="AN386" s="96">
        <v>0</v>
      </c>
      <c r="AO386" s="96">
        <v>9246525</v>
      </c>
      <c r="AP386" s="96">
        <v>9246525</v>
      </c>
      <c r="AQ386" s="96">
        <v>1000</v>
      </c>
      <c r="AR386" s="96">
        <v>865000</v>
      </c>
      <c r="AS386" s="96">
        <v>865000</v>
      </c>
      <c r="AT386" s="96">
        <v>9780</v>
      </c>
      <c r="AU386" s="96">
        <v>8459700</v>
      </c>
      <c r="AV386" s="96">
        <v>7594700</v>
      </c>
      <c r="AW386" s="96">
        <v>786825</v>
      </c>
      <c r="AX386" s="96">
        <v>458589</v>
      </c>
      <c r="AY386" s="96">
        <v>396679838</v>
      </c>
      <c r="AZ386" s="96">
        <v>1930000</v>
      </c>
      <c r="BA386" s="96">
        <v>1669450000</v>
      </c>
      <c r="BB386" s="96">
        <v>5.1813E-4</v>
      </c>
      <c r="BC386" s="96">
        <v>1272770162</v>
      </c>
      <c r="BD386" s="96">
        <v>659460.4</v>
      </c>
      <c r="BE386" s="96">
        <v>1149452</v>
      </c>
      <c r="BF386" s="96">
        <v>994275980</v>
      </c>
      <c r="BG386" s="96">
        <v>7.6384199999999999E-3</v>
      </c>
      <c r="BH386" s="96">
        <v>597596142</v>
      </c>
      <c r="BI386" s="96">
        <v>4564690.32</v>
      </c>
      <c r="BJ386" s="96">
        <v>573449</v>
      </c>
      <c r="BK386" s="96">
        <v>496033385</v>
      </c>
      <c r="BL386" s="96">
        <v>1.5862300000000001E-3</v>
      </c>
      <c r="BM386" s="96">
        <v>99353547</v>
      </c>
      <c r="BN386" s="96">
        <v>157597.57999999999</v>
      </c>
      <c r="BO386" s="96">
        <v>5381748.2999999998</v>
      </c>
      <c r="BP386" s="96">
        <v>0</v>
      </c>
      <c r="BQ386" s="96">
        <v>0</v>
      </c>
      <c r="BR386" s="96">
        <v>-74993</v>
      </c>
      <c r="BS386" s="96">
        <v>-89</v>
      </c>
      <c r="BT386" s="96">
        <v>0</v>
      </c>
      <c r="BU386" s="96">
        <v>5306666</v>
      </c>
      <c r="BV386" s="96">
        <v>0</v>
      </c>
      <c r="BW386" s="96">
        <v>0</v>
      </c>
      <c r="BX386" s="96">
        <v>0</v>
      </c>
      <c r="BY386" s="96">
        <v>0</v>
      </c>
      <c r="BZ386" s="96">
        <v>0</v>
      </c>
      <c r="CA386" s="96">
        <v>1</v>
      </c>
      <c r="CB386" s="96">
        <v>5306667</v>
      </c>
      <c r="CC386" s="96">
        <v>0</v>
      </c>
      <c r="CD386" s="96">
        <v>5306667</v>
      </c>
      <c r="CE386" s="96">
        <v>865</v>
      </c>
      <c r="CF386" s="96">
        <v>0</v>
      </c>
      <c r="CG386" s="96">
        <v>865</v>
      </c>
      <c r="CH386" s="96">
        <v>8872375</v>
      </c>
      <c r="CI386" s="96">
        <v>374150</v>
      </c>
      <c r="CJ386" s="96">
        <v>0</v>
      </c>
      <c r="CK386" s="96">
        <v>9246525</v>
      </c>
      <c r="CL386" s="96">
        <v>10689.62</v>
      </c>
      <c r="CM386" s="96">
        <v>0</v>
      </c>
      <c r="CN386" s="96">
        <v>0</v>
      </c>
      <c r="CO386" s="96">
        <v>0</v>
      </c>
      <c r="CP386" s="96">
        <v>0</v>
      </c>
      <c r="CQ386" s="96">
        <v>0</v>
      </c>
      <c r="CR386" s="96">
        <v>0</v>
      </c>
      <c r="CS386" s="96">
        <v>0</v>
      </c>
      <c r="CT386" s="96">
        <v>0</v>
      </c>
      <c r="CU386" s="96">
        <v>6221.67</v>
      </c>
      <c r="CV386" s="96">
        <v>0</v>
      </c>
      <c r="CW386" s="96">
        <v>0</v>
      </c>
      <c r="CX386" s="96">
        <v>0</v>
      </c>
      <c r="CY386" s="96">
        <v>0</v>
      </c>
      <c r="CZ386" s="96">
        <v>0</v>
      </c>
      <c r="DA386" s="96">
        <v>0</v>
      </c>
      <c r="DB386" s="96">
        <v>0</v>
      </c>
      <c r="DC386" s="96">
        <v>0</v>
      </c>
      <c r="DD386" s="96">
        <v>0</v>
      </c>
      <c r="DE386" s="96">
        <v>5400090.0300000003</v>
      </c>
      <c r="DF386" s="96">
        <v>0</v>
      </c>
      <c r="DG386" s="96">
        <v>0</v>
      </c>
      <c r="DH386" s="96">
        <v>0</v>
      </c>
      <c r="DI386" s="96">
        <v>0</v>
      </c>
      <c r="DJ386" s="96">
        <v>0</v>
      </c>
      <c r="DK386" s="96">
        <v>0</v>
      </c>
      <c r="DL386" s="96">
        <v>5400090.0300000003</v>
      </c>
      <c r="DM386" s="96">
        <v>4590076.5255000005</v>
      </c>
      <c r="DN386" s="96">
        <v>0</v>
      </c>
      <c r="DO386" s="96">
        <v>0</v>
      </c>
      <c r="DP386" s="96">
        <v>0</v>
      </c>
      <c r="DQ386" s="96">
        <v>0</v>
      </c>
      <c r="DR386" s="96">
        <v>0</v>
      </c>
      <c r="DS386" s="96">
        <v>0</v>
      </c>
      <c r="DT386" s="96">
        <v>0</v>
      </c>
      <c r="DU386" s="96">
        <v>0</v>
      </c>
      <c r="DV386" s="96">
        <v>0</v>
      </c>
      <c r="DW386" s="96">
        <v>1</v>
      </c>
      <c r="DX386" s="96">
        <v>0</v>
      </c>
    </row>
    <row r="387" spans="1:128" x14ac:dyDescent="0.2">
      <c r="A387" s="96">
        <v>6125</v>
      </c>
      <c r="B387" s="96" t="s">
        <v>528</v>
      </c>
      <c r="C387" s="96">
        <v>3803</v>
      </c>
      <c r="D387" s="96">
        <v>3795</v>
      </c>
      <c r="E387" s="96">
        <v>7598</v>
      </c>
      <c r="F387" s="96">
        <v>3799</v>
      </c>
      <c r="G387" s="96">
        <v>108</v>
      </c>
      <c r="H387" s="96">
        <v>0.87</v>
      </c>
      <c r="I387" s="96">
        <v>3923</v>
      </c>
      <c r="J387" s="96">
        <v>41430133</v>
      </c>
      <c r="K387" s="96">
        <v>14216116</v>
      </c>
      <c r="L387" s="96">
        <v>23341843</v>
      </c>
      <c r="M387" s="96">
        <v>0</v>
      </c>
      <c r="N387" s="96">
        <v>0</v>
      </c>
      <c r="O387" s="96">
        <v>0</v>
      </c>
      <c r="P387" s="96">
        <v>0</v>
      </c>
      <c r="Q387" s="96">
        <v>0</v>
      </c>
      <c r="R387" s="96">
        <v>3872174</v>
      </c>
      <c r="S387" s="96">
        <v>41430133</v>
      </c>
      <c r="T387" s="96">
        <v>357053</v>
      </c>
      <c r="U387" s="96">
        <v>0</v>
      </c>
      <c r="V387" s="96">
        <v>0</v>
      </c>
      <c r="W387" s="96">
        <v>41073080</v>
      </c>
      <c r="X387" s="96">
        <v>3872174</v>
      </c>
      <c r="Y387" s="96">
        <v>0</v>
      </c>
      <c r="Z387" s="96">
        <v>37200906</v>
      </c>
      <c r="AA387" s="96">
        <v>12746952.050000001</v>
      </c>
      <c r="AB387" s="96">
        <v>357053</v>
      </c>
      <c r="AC387" s="96">
        <v>2195623</v>
      </c>
      <c r="AD387" s="96">
        <v>0</v>
      </c>
      <c r="AE387" s="96">
        <v>10150961.050000001</v>
      </c>
      <c r="AF387" s="96">
        <v>43315</v>
      </c>
      <c r="AG387" s="96">
        <v>12862763.050000001</v>
      </c>
      <c r="AH387" s="96">
        <v>0</v>
      </c>
      <c r="AI387" s="96">
        <v>10150961.050000001</v>
      </c>
      <c r="AJ387" s="96">
        <v>0</v>
      </c>
      <c r="AK387" s="96">
        <v>2668487</v>
      </c>
      <c r="AL387" s="96">
        <v>39869393</v>
      </c>
      <c r="AM387" s="96">
        <v>0</v>
      </c>
      <c r="AN387" s="96">
        <v>0</v>
      </c>
      <c r="AO387" s="96">
        <v>39869393</v>
      </c>
      <c r="AP387" s="96">
        <v>39869393</v>
      </c>
      <c r="AQ387" s="96">
        <v>1000</v>
      </c>
      <c r="AR387" s="96">
        <v>3923000</v>
      </c>
      <c r="AS387" s="96">
        <v>3923000</v>
      </c>
      <c r="AT387" s="96">
        <v>9780</v>
      </c>
      <c r="AU387" s="96">
        <v>38366940</v>
      </c>
      <c r="AV387" s="96">
        <v>34443940</v>
      </c>
      <c r="AW387" s="96">
        <v>1502453</v>
      </c>
      <c r="AX387" s="96">
        <v>467500</v>
      </c>
      <c r="AY387" s="96">
        <v>1834001562</v>
      </c>
      <c r="AZ387" s="96">
        <v>1930000</v>
      </c>
      <c r="BA387" s="96">
        <v>7571390000</v>
      </c>
      <c r="BB387" s="96">
        <v>5.1813E-4</v>
      </c>
      <c r="BC387" s="96">
        <v>5737388438</v>
      </c>
      <c r="BD387" s="96">
        <v>2972713.07</v>
      </c>
      <c r="BE387" s="96">
        <v>1149452</v>
      </c>
      <c r="BF387" s="96">
        <v>4509300196</v>
      </c>
      <c r="BG387" s="96">
        <v>7.6384199999999999E-3</v>
      </c>
      <c r="BH387" s="96">
        <v>2675298634</v>
      </c>
      <c r="BI387" s="96">
        <v>20435054.59</v>
      </c>
      <c r="BJ387" s="96">
        <v>573449</v>
      </c>
      <c r="BK387" s="96">
        <v>2249640427</v>
      </c>
      <c r="BL387" s="96">
        <v>6.6786000000000005E-4</v>
      </c>
      <c r="BM387" s="96">
        <v>415638865</v>
      </c>
      <c r="BN387" s="96">
        <v>277588.57</v>
      </c>
      <c r="BO387" s="96">
        <v>23685356.23</v>
      </c>
      <c r="BP387" s="96">
        <v>0</v>
      </c>
      <c r="BQ387" s="96">
        <v>0</v>
      </c>
      <c r="BR387" s="96">
        <v>-330047</v>
      </c>
      <c r="BS387" s="96">
        <v>-412</v>
      </c>
      <c r="BT387" s="96">
        <v>0</v>
      </c>
      <c r="BU387" s="96">
        <v>23354897</v>
      </c>
      <c r="BV387" s="96">
        <v>0</v>
      </c>
      <c r="BW387" s="96">
        <v>0</v>
      </c>
      <c r="BX387" s="96">
        <v>0</v>
      </c>
      <c r="BY387" s="96">
        <v>0</v>
      </c>
      <c r="BZ387" s="96">
        <v>0</v>
      </c>
      <c r="CA387" s="96">
        <v>6</v>
      </c>
      <c r="CB387" s="96">
        <v>23354903</v>
      </c>
      <c r="CC387" s="96">
        <v>0</v>
      </c>
      <c r="CD387" s="96">
        <v>23354903</v>
      </c>
      <c r="CE387" s="96">
        <v>3923</v>
      </c>
      <c r="CF387" s="96">
        <v>0</v>
      </c>
      <c r="CG387" s="96">
        <v>3923</v>
      </c>
      <c r="CH387" s="96">
        <v>37200906</v>
      </c>
      <c r="CI387" s="96">
        <v>2668487</v>
      </c>
      <c r="CJ387" s="96">
        <v>0</v>
      </c>
      <c r="CK387" s="96">
        <v>39869393</v>
      </c>
      <c r="CL387" s="96">
        <v>10162.99</v>
      </c>
      <c r="CM387" s="96">
        <v>0</v>
      </c>
      <c r="CN387" s="96">
        <v>0</v>
      </c>
      <c r="CO387" s="96">
        <v>0</v>
      </c>
      <c r="CP387" s="96">
        <v>0</v>
      </c>
      <c r="CQ387" s="96">
        <v>0</v>
      </c>
      <c r="CR387" s="96">
        <v>0</v>
      </c>
      <c r="CS387" s="96">
        <v>0</v>
      </c>
      <c r="CT387" s="96">
        <v>0</v>
      </c>
      <c r="CU387" s="96">
        <v>6037.56</v>
      </c>
      <c r="CV387" s="96">
        <v>0</v>
      </c>
      <c r="CW387" s="96">
        <v>0</v>
      </c>
      <c r="CX387" s="96">
        <v>0</v>
      </c>
      <c r="CY387" s="96">
        <v>0</v>
      </c>
      <c r="CZ387" s="96">
        <v>0</v>
      </c>
      <c r="DA387" s="96">
        <v>0</v>
      </c>
      <c r="DB387" s="96">
        <v>0</v>
      </c>
      <c r="DC387" s="96">
        <v>0</v>
      </c>
      <c r="DD387" s="96">
        <v>0</v>
      </c>
      <c r="DE387" s="96">
        <v>23660130.890000001</v>
      </c>
      <c r="DF387" s="96">
        <v>0</v>
      </c>
      <c r="DG387" s="96">
        <v>0</v>
      </c>
      <c r="DH387" s="96">
        <v>0</v>
      </c>
      <c r="DI387" s="96">
        <v>0</v>
      </c>
      <c r="DJ387" s="96">
        <v>0</v>
      </c>
      <c r="DK387" s="96">
        <v>0</v>
      </c>
      <c r="DL387" s="96">
        <v>23660130.890000001</v>
      </c>
      <c r="DM387" s="96">
        <v>20111111.256499998</v>
      </c>
      <c r="DN387" s="96">
        <v>0</v>
      </c>
      <c r="DO387" s="96">
        <v>0</v>
      </c>
      <c r="DP387" s="96">
        <v>0</v>
      </c>
      <c r="DQ387" s="96">
        <v>0</v>
      </c>
      <c r="DR387" s="96">
        <v>0</v>
      </c>
      <c r="DS387" s="96">
        <v>0</v>
      </c>
      <c r="DT387" s="96">
        <v>0</v>
      </c>
      <c r="DU387" s="96">
        <v>0</v>
      </c>
      <c r="DV387" s="96">
        <v>0</v>
      </c>
      <c r="DW387" s="96">
        <v>14</v>
      </c>
      <c r="DX387" s="96">
        <v>1</v>
      </c>
    </row>
    <row r="388" spans="1:128" x14ac:dyDescent="0.2">
      <c r="A388" s="96">
        <v>6174</v>
      </c>
      <c r="B388" s="96" t="s">
        <v>529</v>
      </c>
      <c r="C388" s="96">
        <v>12610</v>
      </c>
      <c r="D388" s="96">
        <v>12597</v>
      </c>
      <c r="E388" s="96">
        <v>25207</v>
      </c>
      <c r="F388" s="96">
        <v>12604</v>
      </c>
      <c r="G388" s="96">
        <v>224</v>
      </c>
      <c r="H388" s="96">
        <v>1.1000000000000001</v>
      </c>
      <c r="I388" s="96">
        <v>12942</v>
      </c>
      <c r="J388" s="96">
        <v>141585760</v>
      </c>
      <c r="K388" s="96">
        <v>76426964</v>
      </c>
      <c r="L388" s="96">
        <v>50422421</v>
      </c>
      <c r="M388" s="96">
        <v>0</v>
      </c>
      <c r="N388" s="96">
        <v>0</v>
      </c>
      <c r="O388" s="96">
        <v>0</v>
      </c>
      <c r="P388" s="96">
        <v>0</v>
      </c>
      <c r="Q388" s="96">
        <v>0</v>
      </c>
      <c r="R388" s="96">
        <v>14736375</v>
      </c>
      <c r="S388" s="96">
        <v>143124997</v>
      </c>
      <c r="T388" s="96">
        <v>2355562</v>
      </c>
      <c r="U388" s="96">
        <v>0</v>
      </c>
      <c r="V388" s="96">
        <v>100000</v>
      </c>
      <c r="W388" s="96">
        <v>140669435</v>
      </c>
      <c r="X388" s="96">
        <v>14736375</v>
      </c>
      <c r="Y388" s="96">
        <v>0</v>
      </c>
      <c r="Z388" s="96">
        <v>125933060</v>
      </c>
      <c r="AA388" s="96">
        <v>3226700</v>
      </c>
      <c r="AB388" s="96">
        <v>2355562</v>
      </c>
      <c r="AC388" s="96">
        <v>871138</v>
      </c>
      <c r="AD388" s="96">
        <v>0</v>
      </c>
      <c r="AE388" s="96">
        <v>0</v>
      </c>
      <c r="AF388" s="96">
        <v>0</v>
      </c>
      <c r="AG388" s="96">
        <v>3226700</v>
      </c>
      <c r="AH388" s="96">
        <v>1017915.24</v>
      </c>
      <c r="AI388" s="96">
        <v>0</v>
      </c>
      <c r="AJ388" s="96">
        <v>0</v>
      </c>
      <c r="AK388" s="96">
        <v>4244615.24</v>
      </c>
      <c r="AL388" s="96">
        <v>130177675.23999999</v>
      </c>
      <c r="AM388" s="96">
        <v>0</v>
      </c>
      <c r="AN388" s="96">
        <v>0</v>
      </c>
      <c r="AO388" s="96">
        <v>130177675.23999999</v>
      </c>
      <c r="AP388" s="96">
        <v>130177675.23999999</v>
      </c>
      <c r="AQ388" s="96">
        <v>1000</v>
      </c>
      <c r="AR388" s="96">
        <v>12942000</v>
      </c>
      <c r="AS388" s="96">
        <v>12942000</v>
      </c>
      <c r="AT388" s="96">
        <v>9780</v>
      </c>
      <c r="AU388" s="96">
        <v>126572760</v>
      </c>
      <c r="AV388" s="96">
        <v>113630760</v>
      </c>
      <c r="AW388" s="96">
        <v>3604915.2399999946</v>
      </c>
      <c r="AX388" s="96">
        <v>711677</v>
      </c>
      <c r="AY388" s="96">
        <v>9210528882</v>
      </c>
      <c r="AZ388" s="96">
        <v>1930000</v>
      </c>
      <c r="BA388" s="96">
        <v>24978060000</v>
      </c>
      <c r="BB388" s="96">
        <v>5.1813E-4</v>
      </c>
      <c r="BC388" s="96">
        <v>15767531118</v>
      </c>
      <c r="BD388" s="96">
        <v>8169630.9000000004</v>
      </c>
      <c r="BE388" s="96">
        <v>1149452</v>
      </c>
      <c r="BF388" s="96">
        <v>14876207784</v>
      </c>
      <c r="BG388" s="96">
        <v>7.6384199999999999E-3</v>
      </c>
      <c r="BH388" s="96">
        <v>5665678902</v>
      </c>
      <c r="BI388" s="96">
        <v>43276835.039999999</v>
      </c>
      <c r="BJ388" s="96">
        <v>573449</v>
      </c>
      <c r="BK388" s="96">
        <v>7421576958</v>
      </c>
      <c r="BL388" s="96">
        <v>4.8573000000000003E-4</v>
      </c>
      <c r="BM388" s="96">
        <v>-1788951924</v>
      </c>
      <c r="BN388" s="96">
        <v>-868947.62</v>
      </c>
      <c r="BO388" s="96">
        <v>50577518.32</v>
      </c>
      <c r="BP388" s="96">
        <v>0</v>
      </c>
      <c r="BQ388" s="96">
        <v>0</v>
      </c>
      <c r="BR388" s="96">
        <v>-704780</v>
      </c>
      <c r="BS388" s="96">
        <v>-2029</v>
      </c>
      <c r="BT388" s="96">
        <v>0</v>
      </c>
      <c r="BU388" s="96">
        <v>49870709</v>
      </c>
      <c r="BV388" s="96">
        <v>0</v>
      </c>
      <c r="BW388" s="96">
        <v>0</v>
      </c>
      <c r="BX388" s="96">
        <v>0</v>
      </c>
      <c r="BY388" s="96">
        <v>0</v>
      </c>
      <c r="BZ388" s="96">
        <v>0</v>
      </c>
      <c r="CA388" s="96">
        <v>27</v>
      </c>
      <c r="CB388" s="96">
        <v>49870736</v>
      </c>
      <c r="CC388" s="96">
        <v>0</v>
      </c>
      <c r="CD388" s="96">
        <v>49870736</v>
      </c>
      <c r="CE388" s="96">
        <v>12942</v>
      </c>
      <c r="CF388" s="96">
        <v>0</v>
      </c>
      <c r="CG388" s="96">
        <v>12942</v>
      </c>
      <c r="CH388" s="96">
        <v>125933060</v>
      </c>
      <c r="CI388" s="96">
        <v>4244615.24</v>
      </c>
      <c r="CJ388" s="96">
        <v>0</v>
      </c>
      <c r="CK388" s="96">
        <v>130177675.23999999</v>
      </c>
      <c r="CL388" s="96">
        <v>10058.540000000001</v>
      </c>
      <c r="CM388" s="96">
        <v>0</v>
      </c>
      <c r="CN388" s="96">
        <v>0</v>
      </c>
      <c r="CO388" s="96">
        <v>0</v>
      </c>
      <c r="CP388" s="96">
        <v>0</v>
      </c>
      <c r="CQ388" s="96">
        <v>0</v>
      </c>
      <c r="CR388" s="96">
        <v>0</v>
      </c>
      <c r="CS388" s="96">
        <v>0</v>
      </c>
      <c r="CT388" s="96">
        <v>0</v>
      </c>
      <c r="CU388" s="96">
        <v>3908.01</v>
      </c>
      <c r="CV388" s="96">
        <v>0</v>
      </c>
      <c r="CW388" s="96">
        <v>0</v>
      </c>
      <c r="CX388" s="96">
        <v>0</v>
      </c>
      <c r="CY388" s="96">
        <v>0</v>
      </c>
      <c r="CZ388" s="96">
        <v>0</v>
      </c>
      <c r="DA388" s="96">
        <v>0</v>
      </c>
      <c r="DB388" s="96">
        <v>0</v>
      </c>
      <c r="DC388" s="96">
        <v>0</v>
      </c>
      <c r="DD388" s="96">
        <v>0</v>
      </c>
      <c r="DE388" s="96">
        <v>51101911.810000002</v>
      </c>
      <c r="DF388" s="96">
        <v>0</v>
      </c>
      <c r="DG388" s="96">
        <v>0</v>
      </c>
      <c r="DH388" s="96">
        <v>0</v>
      </c>
      <c r="DI388" s="96">
        <v>0</v>
      </c>
      <c r="DJ388" s="96">
        <v>0</v>
      </c>
      <c r="DK388" s="96">
        <v>0</v>
      </c>
      <c r="DL388" s="96">
        <v>51101911.810000002</v>
      </c>
      <c r="DM388" s="96">
        <v>43436625.038500004</v>
      </c>
      <c r="DN388" s="96">
        <v>0</v>
      </c>
      <c r="DO388" s="96">
        <v>0</v>
      </c>
      <c r="DP388" s="96">
        <v>0</v>
      </c>
      <c r="DQ388" s="96">
        <v>0</v>
      </c>
      <c r="DR388" s="96">
        <v>0</v>
      </c>
      <c r="DS388" s="96">
        <v>0</v>
      </c>
      <c r="DT388" s="96">
        <v>0</v>
      </c>
      <c r="DU388" s="96">
        <v>0</v>
      </c>
      <c r="DV388" s="96">
        <v>0</v>
      </c>
      <c r="DW388" s="96">
        <v>108</v>
      </c>
      <c r="DX388" s="96">
        <v>5</v>
      </c>
    </row>
    <row r="389" spans="1:128" x14ac:dyDescent="0.2">
      <c r="A389" s="96">
        <v>6181</v>
      </c>
      <c r="B389" s="96" t="s">
        <v>530</v>
      </c>
      <c r="C389" s="96">
        <v>3961</v>
      </c>
      <c r="D389" s="96">
        <v>3970</v>
      </c>
      <c r="E389" s="96">
        <v>7931</v>
      </c>
      <c r="F389" s="96">
        <v>3966</v>
      </c>
      <c r="G389" s="96">
        <v>167</v>
      </c>
      <c r="H389" s="96">
        <v>0</v>
      </c>
      <c r="I389" s="96">
        <v>4133</v>
      </c>
      <c r="J389" s="96">
        <v>44254966</v>
      </c>
      <c r="K389" s="96">
        <v>20888498</v>
      </c>
      <c r="L389" s="96">
        <v>19867911</v>
      </c>
      <c r="M389" s="96">
        <v>0</v>
      </c>
      <c r="N389" s="96">
        <v>0</v>
      </c>
      <c r="O389" s="96">
        <v>0</v>
      </c>
      <c r="P389" s="96">
        <v>0</v>
      </c>
      <c r="Q389" s="96">
        <v>0</v>
      </c>
      <c r="R389" s="96">
        <v>3498557</v>
      </c>
      <c r="S389" s="96">
        <v>44243091</v>
      </c>
      <c r="T389" s="96">
        <v>0</v>
      </c>
      <c r="U389" s="96">
        <v>0</v>
      </c>
      <c r="V389" s="96">
        <v>2000</v>
      </c>
      <c r="W389" s="96">
        <v>44241091</v>
      </c>
      <c r="X389" s="96">
        <v>3498557</v>
      </c>
      <c r="Y389" s="96">
        <v>0</v>
      </c>
      <c r="Z389" s="96">
        <v>40742534</v>
      </c>
      <c r="AA389" s="96">
        <v>7211543</v>
      </c>
      <c r="AB389" s="96">
        <v>0</v>
      </c>
      <c r="AC389" s="96">
        <v>6946643</v>
      </c>
      <c r="AD389" s="96">
        <v>0</v>
      </c>
      <c r="AE389" s="96">
        <v>0</v>
      </c>
      <c r="AF389" s="96">
        <v>264900</v>
      </c>
      <c r="AG389" s="96">
        <v>7627792</v>
      </c>
      <c r="AH389" s="96">
        <v>136435.87</v>
      </c>
      <c r="AI389" s="96">
        <v>0</v>
      </c>
      <c r="AJ389" s="96">
        <v>0</v>
      </c>
      <c r="AK389" s="96">
        <v>7499327.8700000001</v>
      </c>
      <c r="AL389" s="96">
        <v>48241861.869999997</v>
      </c>
      <c r="AM389" s="96">
        <v>0</v>
      </c>
      <c r="AN389" s="96">
        <v>0</v>
      </c>
      <c r="AO389" s="96">
        <v>48241861.869999997</v>
      </c>
      <c r="AP389" s="96">
        <v>48241861.869999997</v>
      </c>
      <c r="AQ389" s="96">
        <v>1000</v>
      </c>
      <c r="AR389" s="96">
        <v>4133000</v>
      </c>
      <c r="AS389" s="96">
        <v>4133000</v>
      </c>
      <c r="AT389" s="96">
        <v>9780</v>
      </c>
      <c r="AU389" s="96">
        <v>40420740</v>
      </c>
      <c r="AV389" s="96">
        <v>36287740</v>
      </c>
      <c r="AW389" s="96">
        <v>7821121.8699999973</v>
      </c>
      <c r="AX389" s="96">
        <v>590777</v>
      </c>
      <c r="AY389" s="96">
        <v>2441681832</v>
      </c>
      <c r="AZ389" s="96">
        <v>1930000</v>
      </c>
      <c r="BA389" s="96">
        <v>7976690000</v>
      </c>
      <c r="BB389" s="96">
        <v>5.1813E-4</v>
      </c>
      <c r="BC389" s="96">
        <v>5535008168</v>
      </c>
      <c r="BD389" s="96">
        <v>2867853.78</v>
      </c>
      <c r="BE389" s="96">
        <v>1149452</v>
      </c>
      <c r="BF389" s="96">
        <v>4750685116</v>
      </c>
      <c r="BG389" s="96">
        <v>7.6384199999999999E-3</v>
      </c>
      <c r="BH389" s="96">
        <v>2309003284</v>
      </c>
      <c r="BI389" s="96">
        <v>17637136.859999999</v>
      </c>
      <c r="BJ389" s="96">
        <v>573449</v>
      </c>
      <c r="BK389" s="96">
        <v>2370064717</v>
      </c>
      <c r="BL389" s="96">
        <v>3.2999599999999998E-3</v>
      </c>
      <c r="BM389" s="96">
        <v>-71617115</v>
      </c>
      <c r="BN389" s="96">
        <v>-236333.61</v>
      </c>
      <c r="BO389" s="96">
        <v>20268657.030000001</v>
      </c>
      <c r="BP389" s="96">
        <v>0</v>
      </c>
      <c r="BQ389" s="96">
        <v>0</v>
      </c>
      <c r="BR389" s="96">
        <v>-282437</v>
      </c>
      <c r="BS389" s="96">
        <v>-538</v>
      </c>
      <c r="BT389" s="96">
        <v>0</v>
      </c>
      <c r="BU389" s="96">
        <v>19985682</v>
      </c>
      <c r="BV389" s="96">
        <v>0</v>
      </c>
      <c r="BW389" s="96">
        <v>0</v>
      </c>
      <c r="BX389" s="96">
        <v>0</v>
      </c>
      <c r="BY389" s="96">
        <v>0</v>
      </c>
      <c r="BZ389" s="96">
        <v>0</v>
      </c>
      <c r="CA389" s="96">
        <v>7</v>
      </c>
      <c r="CB389" s="96">
        <v>19985689</v>
      </c>
      <c r="CC389" s="96">
        <v>0</v>
      </c>
      <c r="CD389" s="96">
        <v>19985689</v>
      </c>
      <c r="CE389" s="96">
        <v>4133</v>
      </c>
      <c r="CF389" s="96">
        <v>0</v>
      </c>
      <c r="CG389" s="96">
        <v>4133</v>
      </c>
      <c r="CH389" s="96">
        <v>40742534</v>
      </c>
      <c r="CI389" s="96">
        <v>7499327.8700000001</v>
      </c>
      <c r="CJ389" s="96">
        <v>0</v>
      </c>
      <c r="CK389" s="96">
        <v>48241861.869999997</v>
      </c>
      <c r="CL389" s="96">
        <v>11672.36</v>
      </c>
      <c r="CM389" s="96">
        <v>0</v>
      </c>
      <c r="CN389" s="96">
        <v>0</v>
      </c>
      <c r="CO389" s="96">
        <v>0</v>
      </c>
      <c r="CP389" s="96">
        <v>0</v>
      </c>
      <c r="CQ389" s="96">
        <v>0</v>
      </c>
      <c r="CR389" s="96">
        <v>0</v>
      </c>
      <c r="CS389" s="96">
        <v>0</v>
      </c>
      <c r="CT389" s="96">
        <v>0</v>
      </c>
      <c r="CU389" s="96">
        <v>4904.1000000000004</v>
      </c>
      <c r="CV389" s="96">
        <v>0</v>
      </c>
      <c r="CW389" s="96">
        <v>0</v>
      </c>
      <c r="CX389" s="96">
        <v>0</v>
      </c>
      <c r="CY389" s="96">
        <v>0</v>
      </c>
      <c r="CZ389" s="96">
        <v>0</v>
      </c>
      <c r="DA389" s="96">
        <v>0</v>
      </c>
      <c r="DB389" s="96">
        <v>0</v>
      </c>
      <c r="DC389" s="96">
        <v>0</v>
      </c>
      <c r="DD389" s="96">
        <v>0</v>
      </c>
      <c r="DE389" s="96">
        <v>20137700.289999999</v>
      </c>
      <c r="DF389" s="96">
        <v>0</v>
      </c>
      <c r="DG389" s="96">
        <v>0</v>
      </c>
      <c r="DH389" s="96">
        <v>0</v>
      </c>
      <c r="DI389" s="96">
        <v>0</v>
      </c>
      <c r="DJ389" s="96">
        <v>0</v>
      </c>
      <c r="DK389" s="96">
        <v>0</v>
      </c>
      <c r="DL389" s="96">
        <v>20137700.289999999</v>
      </c>
      <c r="DM389" s="96">
        <v>17117045.2465</v>
      </c>
      <c r="DN389" s="96">
        <v>0</v>
      </c>
      <c r="DO389" s="96">
        <v>0</v>
      </c>
      <c r="DP389" s="96">
        <v>0</v>
      </c>
      <c r="DQ389" s="96">
        <v>0</v>
      </c>
      <c r="DR389" s="96">
        <v>0</v>
      </c>
      <c r="DS389" s="96">
        <v>0</v>
      </c>
      <c r="DT389" s="96">
        <v>0</v>
      </c>
      <c r="DU389" s="96">
        <v>0</v>
      </c>
      <c r="DV389" s="96">
        <v>0</v>
      </c>
      <c r="DW389" s="96">
        <v>0</v>
      </c>
      <c r="DX389" s="96">
        <v>0</v>
      </c>
    </row>
    <row r="390" spans="1:128" x14ac:dyDescent="0.2">
      <c r="A390" s="96">
        <v>6195</v>
      </c>
      <c r="B390" s="96" t="s">
        <v>531</v>
      </c>
      <c r="C390" s="96">
        <v>2095</v>
      </c>
      <c r="D390" s="96">
        <v>2092</v>
      </c>
      <c r="E390" s="96">
        <v>4187</v>
      </c>
      <c r="F390" s="96">
        <v>2094</v>
      </c>
      <c r="G390" s="96">
        <v>60</v>
      </c>
      <c r="H390" s="96">
        <v>0.6</v>
      </c>
      <c r="I390" s="96">
        <v>2157</v>
      </c>
      <c r="J390" s="96">
        <v>24000484</v>
      </c>
      <c r="K390" s="96">
        <v>12759189</v>
      </c>
      <c r="L390" s="96">
        <v>8489974</v>
      </c>
      <c r="M390" s="96">
        <v>0</v>
      </c>
      <c r="N390" s="96">
        <v>0</v>
      </c>
      <c r="O390" s="96">
        <v>0</v>
      </c>
      <c r="P390" s="96">
        <v>0</v>
      </c>
      <c r="Q390" s="96">
        <v>0</v>
      </c>
      <c r="R390" s="96">
        <v>2751321</v>
      </c>
      <c r="S390" s="96">
        <v>23997160</v>
      </c>
      <c r="T390" s="96">
        <v>0</v>
      </c>
      <c r="U390" s="96">
        <v>0</v>
      </c>
      <c r="V390" s="96">
        <v>0</v>
      </c>
      <c r="W390" s="96">
        <v>23997160</v>
      </c>
      <c r="X390" s="96">
        <v>2751321</v>
      </c>
      <c r="Y390" s="96">
        <v>0</v>
      </c>
      <c r="Z390" s="96">
        <v>21245839</v>
      </c>
      <c r="AA390" s="96">
        <v>3154718</v>
      </c>
      <c r="AB390" s="96">
        <v>0</v>
      </c>
      <c r="AC390" s="96">
        <v>3154718</v>
      </c>
      <c r="AD390" s="96">
        <v>0</v>
      </c>
      <c r="AE390" s="96">
        <v>0</v>
      </c>
      <c r="AF390" s="96">
        <v>0</v>
      </c>
      <c r="AG390" s="96">
        <v>3181005</v>
      </c>
      <c r="AH390" s="96">
        <v>44219.97</v>
      </c>
      <c r="AI390" s="96">
        <v>0</v>
      </c>
      <c r="AJ390" s="96">
        <v>0</v>
      </c>
      <c r="AK390" s="96">
        <v>3225224.97</v>
      </c>
      <c r="AL390" s="96">
        <v>24471063.969999999</v>
      </c>
      <c r="AM390" s="96">
        <v>0</v>
      </c>
      <c r="AN390" s="96">
        <v>0</v>
      </c>
      <c r="AO390" s="96">
        <v>24471063.969999999</v>
      </c>
      <c r="AP390" s="96">
        <v>24471063.969999999</v>
      </c>
      <c r="AQ390" s="96">
        <v>1000</v>
      </c>
      <c r="AR390" s="96">
        <v>2157000</v>
      </c>
      <c r="AS390" s="96">
        <v>2157000</v>
      </c>
      <c r="AT390" s="96">
        <v>9780</v>
      </c>
      <c r="AU390" s="96">
        <v>21095460</v>
      </c>
      <c r="AV390" s="96">
        <v>18938460</v>
      </c>
      <c r="AW390" s="96">
        <v>3375603.9699999988</v>
      </c>
      <c r="AX390" s="96">
        <v>671440</v>
      </c>
      <c r="AY390" s="96">
        <v>1448296401</v>
      </c>
      <c r="AZ390" s="96">
        <v>1930000</v>
      </c>
      <c r="BA390" s="96">
        <v>4163010000</v>
      </c>
      <c r="BB390" s="96">
        <v>5.1813E-4</v>
      </c>
      <c r="BC390" s="96">
        <v>2714713599</v>
      </c>
      <c r="BD390" s="96">
        <v>1406574.56</v>
      </c>
      <c r="BE390" s="96">
        <v>1149452</v>
      </c>
      <c r="BF390" s="96">
        <v>2479367964</v>
      </c>
      <c r="BG390" s="96">
        <v>7.6384199999999999E-3</v>
      </c>
      <c r="BH390" s="96">
        <v>1031071563</v>
      </c>
      <c r="BI390" s="96">
        <v>7875757.6500000004</v>
      </c>
      <c r="BJ390" s="96">
        <v>573449</v>
      </c>
      <c r="BK390" s="96">
        <v>1236929493</v>
      </c>
      <c r="BL390" s="96">
        <v>2.72902E-3</v>
      </c>
      <c r="BM390" s="96">
        <v>-211366908</v>
      </c>
      <c r="BN390" s="96">
        <v>-576824.52</v>
      </c>
      <c r="BO390" s="96">
        <v>8705507.6899999995</v>
      </c>
      <c r="BP390" s="96">
        <v>0</v>
      </c>
      <c r="BQ390" s="96">
        <v>0</v>
      </c>
      <c r="BR390" s="96">
        <v>-121308</v>
      </c>
      <c r="BS390" s="96">
        <v>-324</v>
      </c>
      <c r="BT390" s="96">
        <v>0</v>
      </c>
      <c r="BU390" s="96">
        <v>8583876</v>
      </c>
      <c r="BV390" s="96">
        <v>0</v>
      </c>
      <c r="BW390" s="96">
        <v>0</v>
      </c>
      <c r="BX390" s="96">
        <v>0</v>
      </c>
      <c r="BY390" s="96">
        <v>0</v>
      </c>
      <c r="BZ390" s="96">
        <v>0</v>
      </c>
      <c r="CA390" s="96">
        <v>5</v>
      </c>
      <c r="CB390" s="96">
        <v>8583881</v>
      </c>
      <c r="CC390" s="96">
        <v>0</v>
      </c>
      <c r="CD390" s="96">
        <v>8583881</v>
      </c>
      <c r="CE390" s="96">
        <v>2157</v>
      </c>
      <c r="CF390" s="96">
        <v>0</v>
      </c>
      <c r="CG390" s="96">
        <v>2157</v>
      </c>
      <c r="CH390" s="96">
        <v>21245839</v>
      </c>
      <c r="CI390" s="96">
        <v>3225224.97</v>
      </c>
      <c r="CJ390" s="96">
        <v>0</v>
      </c>
      <c r="CK390" s="96">
        <v>24471063.969999999</v>
      </c>
      <c r="CL390" s="96">
        <v>11344.95</v>
      </c>
      <c r="CM390" s="96">
        <v>0</v>
      </c>
      <c r="CN390" s="96">
        <v>0</v>
      </c>
      <c r="CO390" s="96">
        <v>0</v>
      </c>
      <c r="CP390" s="96">
        <v>0</v>
      </c>
      <c r="CQ390" s="96">
        <v>0</v>
      </c>
      <c r="CR390" s="96">
        <v>0</v>
      </c>
      <c r="CS390" s="96">
        <v>0</v>
      </c>
      <c r="CT390" s="96">
        <v>0</v>
      </c>
      <c r="CU390" s="96">
        <v>4035.93</v>
      </c>
      <c r="CV390" s="96">
        <v>0</v>
      </c>
      <c r="CW390" s="96">
        <v>0</v>
      </c>
      <c r="CX390" s="96">
        <v>0</v>
      </c>
      <c r="CY390" s="96">
        <v>0</v>
      </c>
      <c r="CZ390" s="96">
        <v>0</v>
      </c>
      <c r="DA390" s="96">
        <v>0</v>
      </c>
      <c r="DB390" s="96">
        <v>0</v>
      </c>
      <c r="DC390" s="96">
        <v>0</v>
      </c>
      <c r="DD390" s="96">
        <v>0</v>
      </c>
      <c r="DE390" s="96">
        <v>8604505.1400000006</v>
      </c>
      <c r="DF390" s="96">
        <v>0</v>
      </c>
      <c r="DG390" s="96">
        <v>0</v>
      </c>
      <c r="DH390" s="96">
        <v>0</v>
      </c>
      <c r="DI390" s="96">
        <v>0</v>
      </c>
      <c r="DJ390" s="96">
        <v>0</v>
      </c>
      <c r="DK390" s="96">
        <v>0</v>
      </c>
      <c r="DL390" s="96">
        <v>8604505.1400000006</v>
      </c>
      <c r="DM390" s="96">
        <v>7313829.3689999999</v>
      </c>
      <c r="DN390" s="96">
        <v>0</v>
      </c>
      <c r="DO390" s="96">
        <v>0</v>
      </c>
      <c r="DP390" s="96">
        <v>0</v>
      </c>
      <c r="DQ390" s="96">
        <v>0</v>
      </c>
      <c r="DR390" s="96">
        <v>0</v>
      </c>
      <c r="DS390" s="96">
        <v>0</v>
      </c>
      <c r="DT390" s="96">
        <v>0</v>
      </c>
      <c r="DU390" s="96">
        <v>0</v>
      </c>
      <c r="DV390" s="96">
        <v>0</v>
      </c>
      <c r="DW390" s="96">
        <v>2</v>
      </c>
      <c r="DX390" s="96">
        <v>0</v>
      </c>
    </row>
    <row r="391" spans="1:128" x14ac:dyDescent="0.2">
      <c r="A391" s="96">
        <v>6216</v>
      </c>
      <c r="B391" s="96" t="s">
        <v>532</v>
      </c>
      <c r="C391" s="96">
        <v>2022</v>
      </c>
      <c r="D391" s="96">
        <v>2012</v>
      </c>
      <c r="E391" s="96">
        <v>4034</v>
      </c>
      <c r="F391" s="96">
        <v>2017</v>
      </c>
      <c r="G391" s="96">
        <v>48</v>
      </c>
      <c r="H391" s="96">
        <v>0.75</v>
      </c>
      <c r="I391" s="96">
        <v>2084</v>
      </c>
      <c r="J391" s="96">
        <v>20294062</v>
      </c>
      <c r="K391" s="96">
        <v>6559168</v>
      </c>
      <c r="L391" s="96">
        <v>11986385</v>
      </c>
      <c r="M391" s="96">
        <v>0</v>
      </c>
      <c r="N391" s="96">
        <v>0</v>
      </c>
      <c r="O391" s="96">
        <v>0</v>
      </c>
      <c r="P391" s="96">
        <v>0</v>
      </c>
      <c r="Q391" s="96">
        <v>0</v>
      </c>
      <c r="R391" s="96">
        <v>1748509</v>
      </c>
      <c r="S391" s="96">
        <v>20782763</v>
      </c>
      <c r="T391" s="96">
        <v>0</v>
      </c>
      <c r="U391" s="96">
        <v>0</v>
      </c>
      <c r="V391" s="96">
        <v>0</v>
      </c>
      <c r="W391" s="96">
        <v>20782763</v>
      </c>
      <c r="X391" s="96">
        <v>1748509</v>
      </c>
      <c r="Y391" s="96">
        <v>0</v>
      </c>
      <c r="Z391" s="96">
        <v>19034254</v>
      </c>
      <c r="AA391" s="96">
        <v>2986431</v>
      </c>
      <c r="AB391" s="96">
        <v>0</v>
      </c>
      <c r="AC391" s="96">
        <v>2986031</v>
      </c>
      <c r="AD391" s="96">
        <v>0</v>
      </c>
      <c r="AE391" s="96">
        <v>0</v>
      </c>
      <c r="AF391" s="96">
        <v>400</v>
      </c>
      <c r="AG391" s="96">
        <v>2966542.67</v>
      </c>
      <c r="AH391" s="96">
        <v>0</v>
      </c>
      <c r="AI391" s="96">
        <v>0</v>
      </c>
      <c r="AJ391" s="96">
        <v>0</v>
      </c>
      <c r="AK391" s="96">
        <v>2966142.67</v>
      </c>
      <c r="AL391" s="96">
        <v>22000396.670000002</v>
      </c>
      <c r="AM391" s="96">
        <v>0</v>
      </c>
      <c r="AN391" s="96">
        <v>0</v>
      </c>
      <c r="AO391" s="96">
        <v>22000396.670000002</v>
      </c>
      <c r="AP391" s="96">
        <v>22000396.670000002</v>
      </c>
      <c r="AQ391" s="96">
        <v>1000</v>
      </c>
      <c r="AR391" s="96">
        <v>2084000</v>
      </c>
      <c r="AS391" s="96">
        <v>2084000</v>
      </c>
      <c r="AT391" s="96">
        <v>9780</v>
      </c>
      <c r="AU391" s="96">
        <v>20381520</v>
      </c>
      <c r="AV391" s="96">
        <v>18297520</v>
      </c>
      <c r="AW391" s="96">
        <v>1618876.6700000018</v>
      </c>
      <c r="AX391" s="96">
        <v>464192</v>
      </c>
      <c r="AY391" s="96">
        <v>967376731</v>
      </c>
      <c r="AZ391" s="96">
        <v>1930000</v>
      </c>
      <c r="BA391" s="96">
        <v>4022120000</v>
      </c>
      <c r="BB391" s="96">
        <v>5.1813E-4</v>
      </c>
      <c r="BC391" s="96">
        <v>3054743269</v>
      </c>
      <c r="BD391" s="96">
        <v>1582754.13</v>
      </c>
      <c r="BE391" s="96">
        <v>1149452</v>
      </c>
      <c r="BF391" s="96">
        <v>2395457968</v>
      </c>
      <c r="BG391" s="96">
        <v>7.6384199999999999E-3</v>
      </c>
      <c r="BH391" s="96">
        <v>1428081237</v>
      </c>
      <c r="BI391" s="96">
        <v>10908284.279999999</v>
      </c>
      <c r="BJ391" s="96">
        <v>573449</v>
      </c>
      <c r="BK391" s="96">
        <v>1195067716</v>
      </c>
      <c r="BL391" s="96">
        <v>1.3546299999999999E-3</v>
      </c>
      <c r="BM391" s="96">
        <v>227690985</v>
      </c>
      <c r="BN391" s="96">
        <v>308437.03999999998</v>
      </c>
      <c r="BO391" s="96">
        <v>12799475.449999999</v>
      </c>
      <c r="BP391" s="96">
        <v>0</v>
      </c>
      <c r="BQ391" s="96">
        <v>0</v>
      </c>
      <c r="BR391" s="96">
        <v>-178356</v>
      </c>
      <c r="BS391" s="96">
        <v>-228</v>
      </c>
      <c r="BT391" s="96">
        <v>0</v>
      </c>
      <c r="BU391" s="96">
        <v>12620891</v>
      </c>
      <c r="BV391" s="96">
        <v>0</v>
      </c>
      <c r="BW391" s="96">
        <v>0</v>
      </c>
      <c r="BX391" s="96">
        <v>0</v>
      </c>
      <c r="BY391" s="96">
        <v>0</v>
      </c>
      <c r="BZ391" s="96">
        <v>0</v>
      </c>
      <c r="CA391" s="96">
        <v>3</v>
      </c>
      <c r="CB391" s="96">
        <v>12620894</v>
      </c>
      <c r="CC391" s="96">
        <v>0</v>
      </c>
      <c r="CD391" s="96">
        <v>12620894</v>
      </c>
      <c r="CE391" s="96">
        <v>2084</v>
      </c>
      <c r="CF391" s="96">
        <v>0</v>
      </c>
      <c r="CG391" s="96">
        <v>2084</v>
      </c>
      <c r="CH391" s="96">
        <v>19034254</v>
      </c>
      <c r="CI391" s="96">
        <v>2966142.67</v>
      </c>
      <c r="CJ391" s="96">
        <v>0</v>
      </c>
      <c r="CK391" s="96">
        <v>22000396.670000002</v>
      </c>
      <c r="CL391" s="96">
        <v>10556.81</v>
      </c>
      <c r="CM391" s="96">
        <v>0</v>
      </c>
      <c r="CN391" s="96">
        <v>0</v>
      </c>
      <c r="CO391" s="96">
        <v>0</v>
      </c>
      <c r="CP391" s="96">
        <v>0</v>
      </c>
      <c r="CQ391" s="96">
        <v>0</v>
      </c>
      <c r="CR391" s="96">
        <v>0</v>
      </c>
      <c r="CS391" s="96">
        <v>0</v>
      </c>
      <c r="CT391" s="96">
        <v>0</v>
      </c>
      <c r="CU391" s="96">
        <v>6141.78</v>
      </c>
      <c r="CV391" s="96">
        <v>0</v>
      </c>
      <c r="CW391" s="96">
        <v>0</v>
      </c>
      <c r="CX391" s="96">
        <v>0</v>
      </c>
      <c r="CY391" s="96">
        <v>0</v>
      </c>
      <c r="CZ391" s="96">
        <v>0</v>
      </c>
      <c r="DA391" s="96">
        <v>0</v>
      </c>
      <c r="DB391" s="96">
        <v>0</v>
      </c>
      <c r="DC391" s="96">
        <v>0</v>
      </c>
      <c r="DD391" s="96">
        <v>0</v>
      </c>
      <c r="DE391" s="96">
        <v>12149748.48</v>
      </c>
      <c r="DF391" s="96">
        <v>0</v>
      </c>
      <c r="DG391" s="96">
        <v>0</v>
      </c>
      <c r="DH391" s="96">
        <v>0</v>
      </c>
      <c r="DI391" s="96">
        <v>9281</v>
      </c>
      <c r="DJ391" s="96">
        <v>0</v>
      </c>
      <c r="DK391" s="96">
        <v>0</v>
      </c>
      <c r="DL391" s="96">
        <v>12140467.48</v>
      </c>
      <c r="DM391" s="96">
        <v>10319397.358000001</v>
      </c>
      <c r="DN391" s="96">
        <v>0</v>
      </c>
      <c r="DO391" s="96">
        <v>0</v>
      </c>
      <c r="DP391" s="96">
        <v>0</v>
      </c>
      <c r="DQ391" s="96">
        <v>0</v>
      </c>
      <c r="DR391" s="96">
        <v>0</v>
      </c>
      <c r="DS391" s="96">
        <v>0</v>
      </c>
      <c r="DT391" s="96">
        <v>0</v>
      </c>
      <c r="DU391" s="96">
        <v>0</v>
      </c>
      <c r="DV391" s="96">
        <v>0.5</v>
      </c>
      <c r="DW391" s="96">
        <v>18</v>
      </c>
      <c r="DX391" s="96">
        <v>0</v>
      </c>
    </row>
    <row r="392" spans="1:128" x14ac:dyDescent="0.2">
      <c r="A392" s="96">
        <v>6223</v>
      </c>
      <c r="B392" s="96" t="s">
        <v>533</v>
      </c>
      <c r="C392" s="96">
        <v>8260</v>
      </c>
      <c r="D392" s="96">
        <v>8239</v>
      </c>
      <c r="E392" s="96">
        <v>16499</v>
      </c>
      <c r="F392" s="96">
        <v>8250</v>
      </c>
      <c r="G392" s="96">
        <v>320</v>
      </c>
      <c r="H392" s="96">
        <v>0.63</v>
      </c>
      <c r="I392" s="96">
        <v>8633</v>
      </c>
      <c r="J392" s="96">
        <v>101102125.95999999</v>
      </c>
      <c r="K392" s="96">
        <v>34164218</v>
      </c>
      <c r="L392" s="96">
        <v>53269069</v>
      </c>
      <c r="M392" s="96">
        <v>0</v>
      </c>
      <c r="N392" s="96">
        <v>0</v>
      </c>
      <c r="O392" s="96">
        <v>0</v>
      </c>
      <c r="P392" s="96">
        <v>0</v>
      </c>
      <c r="Q392" s="96">
        <v>0</v>
      </c>
      <c r="R392" s="96">
        <v>13668838.960000001</v>
      </c>
      <c r="S392" s="96">
        <v>101620124.95999999</v>
      </c>
      <c r="T392" s="96">
        <v>0</v>
      </c>
      <c r="U392" s="96">
        <v>0</v>
      </c>
      <c r="V392" s="96">
        <v>11500</v>
      </c>
      <c r="W392" s="96">
        <v>101608624.95999999</v>
      </c>
      <c r="X392" s="96">
        <v>13668838.960000001</v>
      </c>
      <c r="Y392" s="96">
        <v>0</v>
      </c>
      <c r="Z392" s="96">
        <v>87939786</v>
      </c>
      <c r="AA392" s="96">
        <v>8140206</v>
      </c>
      <c r="AB392" s="96">
        <v>0</v>
      </c>
      <c r="AC392" s="96">
        <v>8140206</v>
      </c>
      <c r="AD392" s="96">
        <v>0</v>
      </c>
      <c r="AE392" s="96">
        <v>0</v>
      </c>
      <c r="AF392" s="96">
        <v>0</v>
      </c>
      <c r="AG392" s="96">
        <v>8214907</v>
      </c>
      <c r="AH392" s="96">
        <v>0</v>
      </c>
      <c r="AI392" s="96">
        <v>0</v>
      </c>
      <c r="AJ392" s="96">
        <v>0</v>
      </c>
      <c r="AK392" s="96">
        <v>8214907</v>
      </c>
      <c r="AL392" s="96">
        <v>96154693</v>
      </c>
      <c r="AM392" s="96">
        <v>0</v>
      </c>
      <c r="AN392" s="96">
        <v>0</v>
      </c>
      <c r="AO392" s="96">
        <v>96154693</v>
      </c>
      <c r="AP392" s="96">
        <v>96154693</v>
      </c>
      <c r="AQ392" s="96">
        <v>1000</v>
      </c>
      <c r="AR392" s="96">
        <v>8633000</v>
      </c>
      <c r="AS392" s="96">
        <v>8633000</v>
      </c>
      <c r="AT392" s="96">
        <v>9780</v>
      </c>
      <c r="AU392" s="96">
        <v>84430740</v>
      </c>
      <c r="AV392" s="96">
        <v>75797740</v>
      </c>
      <c r="AW392" s="96">
        <v>11723953</v>
      </c>
      <c r="AX392" s="96">
        <v>444691</v>
      </c>
      <c r="AY392" s="96">
        <v>3839016741</v>
      </c>
      <c r="AZ392" s="96">
        <v>1930000</v>
      </c>
      <c r="BA392" s="96">
        <v>16661690000</v>
      </c>
      <c r="BB392" s="96">
        <v>5.1813E-4</v>
      </c>
      <c r="BC392" s="96">
        <v>12822673259</v>
      </c>
      <c r="BD392" s="96">
        <v>6643811.7000000002</v>
      </c>
      <c r="BE392" s="96">
        <v>1149452</v>
      </c>
      <c r="BF392" s="96">
        <v>9923219116</v>
      </c>
      <c r="BG392" s="96">
        <v>7.6384199999999999E-3</v>
      </c>
      <c r="BH392" s="96">
        <v>6084202375</v>
      </c>
      <c r="BI392" s="96">
        <v>46473693.109999999</v>
      </c>
      <c r="BJ392" s="96">
        <v>573449</v>
      </c>
      <c r="BK392" s="96">
        <v>4950585217</v>
      </c>
      <c r="BL392" s="96">
        <v>2.3682E-3</v>
      </c>
      <c r="BM392" s="96">
        <v>1111568476</v>
      </c>
      <c r="BN392" s="96">
        <v>2632416.46</v>
      </c>
      <c r="BO392" s="96">
        <v>55749921.270000003</v>
      </c>
      <c r="BP392" s="96">
        <v>0</v>
      </c>
      <c r="BQ392" s="96">
        <v>0</v>
      </c>
      <c r="BR392" s="96">
        <v>-776856</v>
      </c>
      <c r="BS392" s="96">
        <v>-1499</v>
      </c>
      <c r="BT392" s="96">
        <v>0</v>
      </c>
      <c r="BU392" s="96">
        <v>54971566</v>
      </c>
      <c r="BV392" s="96">
        <v>151099</v>
      </c>
      <c r="BW392" s="96">
        <v>0</v>
      </c>
      <c r="BX392" s="96">
        <v>-2106</v>
      </c>
      <c r="BY392" s="96">
        <v>0</v>
      </c>
      <c r="BZ392" s="96">
        <v>148993</v>
      </c>
      <c r="CA392" s="96">
        <v>20</v>
      </c>
      <c r="CB392" s="96">
        <v>55120579</v>
      </c>
      <c r="CC392" s="96">
        <v>0</v>
      </c>
      <c r="CD392" s="96">
        <v>55120579</v>
      </c>
      <c r="CE392" s="96">
        <v>8633</v>
      </c>
      <c r="CF392" s="96">
        <v>0</v>
      </c>
      <c r="CG392" s="96">
        <v>8633</v>
      </c>
      <c r="CH392" s="96">
        <v>87939786</v>
      </c>
      <c r="CI392" s="96">
        <v>8214907</v>
      </c>
      <c r="CJ392" s="96">
        <v>0</v>
      </c>
      <c r="CK392" s="96">
        <v>96154693</v>
      </c>
      <c r="CL392" s="96">
        <v>11138.04</v>
      </c>
      <c r="CM392" s="96">
        <v>0</v>
      </c>
      <c r="CN392" s="96">
        <v>0</v>
      </c>
      <c r="CO392" s="96">
        <v>0</v>
      </c>
      <c r="CP392" s="96">
        <v>0</v>
      </c>
      <c r="CQ392" s="96">
        <v>0</v>
      </c>
      <c r="CR392" s="96">
        <v>0</v>
      </c>
      <c r="CS392" s="96">
        <v>0</v>
      </c>
      <c r="CT392" s="96">
        <v>0</v>
      </c>
      <c r="CU392" s="96">
        <v>6457.77</v>
      </c>
      <c r="CV392" s="96">
        <v>17</v>
      </c>
      <c r="CW392" s="96">
        <v>109782.09</v>
      </c>
      <c r="CX392" s="96">
        <v>151099</v>
      </c>
      <c r="CY392" s="96">
        <v>41316.910000000003</v>
      </c>
      <c r="CZ392" s="96">
        <v>151099</v>
      </c>
      <c r="DA392" s="96">
        <v>0</v>
      </c>
      <c r="DB392" s="96">
        <v>-2106</v>
      </c>
      <c r="DC392" s="96">
        <v>0</v>
      </c>
      <c r="DD392" s="96">
        <v>148993</v>
      </c>
      <c r="DE392" s="96">
        <v>53995234.100000001</v>
      </c>
      <c r="DF392" s="96">
        <v>0</v>
      </c>
      <c r="DG392" s="96">
        <v>0</v>
      </c>
      <c r="DH392" s="96">
        <v>181319</v>
      </c>
      <c r="DI392" s="96">
        <v>0</v>
      </c>
      <c r="DJ392" s="96">
        <v>241758.4</v>
      </c>
      <c r="DK392" s="96">
        <v>0</v>
      </c>
      <c r="DL392" s="96">
        <v>54176553.100000001</v>
      </c>
      <c r="DM392" s="96">
        <v>46050070.134999998</v>
      </c>
      <c r="DN392" s="96">
        <v>151099</v>
      </c>
      <c r="DO392" s="96">
        <v>0</v>
      </c>
      <c r="DP392" s="96">
        <v>0</v>
      </c>
      <c r="DQ392" s="96">
        <v>0</v>
      </c>
      <c r="DR392" s="96">
        <v>0</v>
      </c>
      <c r="DS392" s="96">
        <v>0</v>
      </c>
      <c r="DT392" s="96">
        <v>0</v>
      </c>
      <c r="DU392" s="96">
        <v>0</v>
      </c>
      <c r="DV392" s="96">
        <v>2.88</v>
      </c>
      <c r="DW392" s="96">
        <v>59</v>
      </c>
      <c r="DX392" s="96">
        <v>0</v>
      </c>
    </row>
    <row r="393" spans="1:128" x14ac:dyDescent="0.2">
      <c r="A393" s="96">
        <v>6230</v>
      </c>
      <c r="B393" s="96" t="s">
        <v>534</v>
      </c>
      <c r="C393" s="96">
        <v>465</v>
      </c>
      <c r="D393" s="96">
        <v>464</v>
      </c>
      <c r="E393" s="96">
        <v>929</v>
      </c>
      <c r="F393" s="96">
        <v>465</v>
      </c>
      <c r="G393" s="96">
        <v>4</v>
      </c>
      <c r="H393" s="96">
        <v>0</v>
      </c>
      <c r="I393" s="96">
        <v>469</v>
      </c>
      <c r="J393" s="96">
        <v>6498485.5599999996</v>
      </c>
      <c r="K393" s="96">
        <v>5365594</v>
      </c>
      <c r="L393" s="96">
        <v>242440</v>
      </c>
      <c r="M393" s="96">
        <v>0</v>
      </c>
      <c r="N393" s="96">
        <v>0</v>
      </c>
      <c r="O393" s="96">
        <v>0</v>
      </c>
      <c r="P393" s="96">
        <v>0</v>
      </c>
      <c r="Q393" s="96">
        <v>0</v>
      </c>
      <c r="R393" s="96">
        <v>890451.56</v>
      </c>
      <c r="S393" s="96">
        <v>6672919.1399999997</v>
      </c>
      <c r="T393" s="96">
        <v>0</v>
      </c>
      <c r="U393" s="96">
        <v>0</v>
      </c>
      <c r="V393" s="96">
        <v>0</v>
      </c>
      <c r="W393" s="96">
        <v>6672919.1399999997</v>
      </c>
      <c r="X393" s="96">
        <v>890451.56</v>
      </c>
      <c r="Y393" s="96">
        <v>0</v>
      </c>
      <c r="Z393" s="96">
        <v>5782467.5800000001</v>
      </c>
      <c r="AA393" s="96">
        <v>0</v>
      </c>
      <c r="AB393" s="96">
        <v>0</v>
      </c>
      <c r="AC393" s="96">
        <v>0</v>
      </c>
      <c r="AD393" s="96">
        <v>0</v>
      </c>
      <c r="AE393" s="96">
        <v>0</v>
      </c>
      <c r="AF393" s="96">
        <v>0</v>
      </c>
      <c r="AG393" s="96">
        <v>0</v>
      </c>
      <c r="AH393" s="96">
        <v>132658.32999999999</v>
      </c>
      <c r="AI393" s="96">
        <v>0</v>
      </c>
      <c r="AJ393" s="96">
        <v>0</v>
      </c>
      <c r="AK393" s="96">
        <v>132658.32999999999</v>
      </c>
      <c r="AL393" s="96">
        <v>5915125.9100000001</v>
      </c>
      <c r="AM393" s="96">
        <v>0</v>
      </c>
      <c r="AN393" s="96">
        <v>0</v>
      </c>
      <c r="AO393" s="96">
        <v>5915125.9100000001</v>
      </c>
      <c r="AP393" s="96">
        <v>5915125.9100000001</v>
      </c>
      <c r="AQ393" s="96">
        <v>1000</v>
      </c>
      <c r="AR393" s="96">
        <v>469000</v>
      </c>
      <c r="AS393" s="96">
        <v>469000</v>
      </c>
      <c r="AT393" s="96">
        <v>9780</v>
      </c>
      <c r="AU393" s="96">
        <v>4586820</v>
      </c>
      <c r="AV393" s="96">
        <v>4117820</v>
      </c>
      <c r="AW393" s="96">
        <v>1328305.9100000001</v>
      </c>
      <c r="AX393" s="96">
        <v>1340532</v>
      </c>
      <c r="AY393" s="96">
        <v>628709334</v>
      </c>
      <c r="AZ393" s="96">
        <v>1930000</v>
      </c>
      <c r="BA393" s="96">
        <v>905170000</v>
      </c>
      <c r="BB393" s="96">
        <v>5.1813E-4</v>
      </c>
      <c r="BC393" s="96">
        <v>276460666</v>
      </c>
      <c r="BD393" s="96">
        <v>143242.56</v>
      </c>
      <c r="BE393" s="96">
        <v>1149452</v>
      </c>
      <c r="BF393" s="96">
        <v>539092988</v>
      </c>
      <c r="BG393" s="96">
        <v>7.6384199999999999E-3</v>
      </c>
      <c r="BH393" s="96">
        <v>-89616346</v>
      </c>
      <c r="BI393" s="96">
        <v>-684527.29</v>
      </c>
      <c r="BJ393" s="96">
        <v>573449</v>
      </c>
      <c r="BK393" s="96">
        <v>268947581</v>
      </c>
      <c r="BL393" s="96">
        <v>4.9389000000000004E-3</v>
      </c>
      <c r="BM393" s="96">
        <v>-359761753</v>
      </c>
      <c r="BN393" s="96">
        <v>-1776827.32</v>
      </c>
      <c r="BO393" s="96">
        <v>143242.56</v>
      </c>
      <c r="BP393" s="96">
        <v>0</v>
      </c>
      <c r="BQ393" s="96">
        <v>0</v>
      </c>
      <c r="BR393" s="96">
        <v>-1996</v>
      </c>
      <c r="BS393" s="96">
        <v>0</v>
      </c>
      <c r="BT393" s="96">
        <v>0</v>
      </c>
      <c r="BU393" s="96">
        <v>141247</v>
      </c>
      <c r="BV393" s="96">
        <v>36703.97</v>
      </c>
      <c r="BW393" s="96">
        <v>0</v>
      </c>
      <c r="BX393" s="96">
        <v>-511</v>
      </c>
      <c r="BY393" s="96">
        <v>0</v>
      </c>
      <c r="BZ393" s="96">
        <v>36193</v>
      </c>
      <c r="CA393" s="96">
        <v>0</v>
      </c>
      <c r="CB393" s="96">
        <v>177440</v>
      </c>
      <c r="CC393" s="96">
        <v>0</v>
      </c>
      <c r="CD393" s="96">
        <v>177440</v>
      </c>
      <c r="CE393" s="96">
        <v>469</v>
      </c>
      <c r="CF393" s="96">
        <v>0</v>
      </c>
      <c r="CG393" s="96">
        <v>469</v>
      </c>
      <c r="CH393" s="96">
        <v>5782467.5800000001</v>
      </c>
      <c r="CI393" s="96">
        <v>132658.32999999999</v>
      </c>
      <c r="CJ393" s="96">
        <v>0</v>
      </c>
      <c r="CK393" s="96">
        <v>5915125.9100000001</v>
      </c>
      <c r="CL393" s="96">
        <v>12612.21</v>
      </c>
      <c r="CM393" s="96">
        <v>0</v>
      </c>
      <c r="CN393" s="96">
        <v>0</v>
      </c>
      <c r="CO393" s="96">
        <v>0</v>
      </c>
      <c r="CP393" s="96">
        <v>0</v>
      </c>
      <c r="CQ393" s="96">
        <v>0</v>
      </c>
      <c r="CR393" s="96">
        <v>0</v>
      </c>
      <c r="CS393" s="96">
        <v>0</v>
      </c>
      <c r="CT393" s="96">
        <v>0</v>
      </c>
      <c r="CU393" s="96">
        <v>305.42</v>
      </c>
      <c r="CV393" s="96">
        <v>0</v>
      </c>
      <c r="CW393" s="96">
        <v>0</v>
      </c>
      <c r="CX393" s="96">
        <v>0</v>
      </c>
      <c r="CY393" s="96">
        <v>0</v>
      </c>
      <c r="CZ393" s="96">
        <v>0</v>
      </c>
      <c r="DA393" s="96">
        <v>0</v>
      </c>
      <c r="DB393" s="96">
        <v>0</v>
      </c>
      <c r="DC393" s="96">
        <v>0</v>
      </c>
      <c r="DD393" s="96">
        <v>0</v>
      </c>
      <c r="DE393" s="96">
        <v>163396.4</v>
      </c>
      <c r="DF393" s="96">
        <v>48305.4</v>
      </c>
      <c r="DG393" s="96">
        <v>0</v>
      </c>
      <c r="DH393" s="96">
        <v>0</v>
      </c>
      <c r="DI393" s="96">
        <v>0</v>
      </c>
      <c r="DJ393" s="96">
        <v>0</v>
      </c>
      <c r="DK393" s="96">
        <v>0</v>
      </c>
      <c r="DL393" s="96">
        <v>211701.8</v>
      </c>
      <c r="DM393" s="96">
        <v>179946.53</v>
      </c>
      <c r="DN393" s="96">
        <v>0</v>
      </c>
      <c r="DO393" s="96">
        <v>36703.97</v>
      </c>
      <c r="DP393" s="96">
        <v>36703.97</v>
      </c>
      <c r="DQ393" s="96">
        <v>36703.97</v>
      </c>
      <c r="DR393" s="96">
        <v>0</v>
      </c>
      <c r="DS393" s="96">
        <v>-511</v>
      </c>
      <c r="DT393" s="96">
        <v>0</v>
      </c>
      <c r="DU393" s="96">
        <v>36193</v>
      </c>
      <c r="DV393" s="96">
        <v>0</v>
      </c>
      <c r="DW393" s="96">
        <v>0</v>
      </c>
      <c r="DX393" s="96">
        <v>0</v>
      </c>
    </row>
    <row r="394" spans="1:128" x14ac:dyDescent="0.2">
      <c r="A394" s="96">
        <v>6237</v>
      </c>
      <c r="B394" s="96" t="s">
        <v>535</v>
      </c>
      <c r="C394" s="96">
        <v>1380</v>
      </c>
      <c r="D394" s="96">
        <v>1350</v>
      </c>
      <c r="E394" s="96">
        <v>2730</v>
      </c>
      <c r="F394" s="96">
        <v>1365</v>
      </c>
      <c r="G394" s="96">
        <v>42</v>
      </c>
      <c r="H394" s="96">
        <v>0</v>
      </c>
      <c r="I394" s="96">
        <v>1408</v>
      </c>
      <c r="J394" s="96">
        <v>15690698</v>
      </c>
      <c r="K394" s="96">
        <v>7362645</v>
      </c>
      <c r="L394" s="96">
        <v>5905441</v>
      </c>
      <c r="M394" s="96">
        <v>0</v>
      </c>
      <c r="N394" s="96">
        <v>0</v>
      </c>
      <c r="O394" s="96">
        <v>0</v>
      </c>
      <c r="P394" s="96">
        <v>0</v>
      </c>
      <c r="Q394" s="96">
        <v>40000</v>
      </c>
      <c r="R394" s="96">
        <v>2382612</v>
      </c>
      <c r="S394" s="96">
        <v>15504607</v>
      </c>
      <c r="T394" s="96">
        <v>0</v>
      </c>
      <c r="U394" s="96">
        <v>0</v>
      </c>
      <c r="V394" s="96">
        <v>2000</v>
      </c>
      <c r="W394" s="96">
        <v>15502607</v>
      </c>
      <c r="X394" s="96">
        <v>2382612</v>
      </c>
      <c r="Y394" s="96">
        <v>0</v>
      </c>
      <c r="Z394" s="96">
        <v>13119995</v>
      </c>
      <c r="AA394" s="96">
        <v>875000</v>
      </c>
      <c r="AB394" s="96">
        <v>0</v>
      </c>
      <c r="AC394" s="96">
        <v>875000</v>
      </c>
      <c r="AD394" s="96">
        <v>0</v>
      </c>
      <c r="AE394" s="96">
        <v>0</v>
      </c>
      <c r="AF394" s="96">
        <v>0</v>
      </c>
      <c r="AG394" s="96">
        <v>875000</v>
      </c>
      <c r="AH394" s="96">
        <v>0</v>
      </c>
      <c r="AI394" s="96">
        <v>0</v>
      </c>
      <c r="AJ394" s="96">
        <v>0</v>
      </c>
      <c r="AK394" s="96">
        <v>875000</v>
      </c>
      <c r="AL394" s="96">
        <v>13994995</v>
      </c>
      <c r="AM394" s="96">
        <v>0</v>
      </c>
      <c r="AN394" s="96">
        <v>0</v>
      </c>
      <c r="AO394" s="96">
        <v>13994995</v>
      </c>
      <c r="AP394" s="96">
        <v>13994995</v>
      </c>
      <c r="AQ394" s="96">
        <v>1000</v>
      </c>
      <c r="AR394" s="96">
        <v>1408000</v>
      </c>
      <c r="AS394" s="96">
        <v>1408000</v>
      </c>
      <c r="AT394" s="96">
        <v>9780</v>
      </c>
      <c r="AU394" s="96">
        <v>13770240</v>
      </c>
      <c r="AV394" s="96">
        <v>12362240</v>
      </c>
      <c r="AW394" s="96">
        <v>224755</v>
      </c>
      <c r="AX394" s="96">
        <v>687770</v>
      </c>
      <c r="AY394" s="96">
        <v>968379862</v>
      </c>
      <c r="AZ394" s="96">
        <v>1930000</v>
      </c>
      <c r="BA394" s="96">
        <v>2717440000</v>
      </c>
      <c r="BB394" s="96">
        <v>5.1813E-4</v>
      </c>
      <c r="BC394" s="96">
        <v>1749060138</v>
      </c>
      <c r="BD394" s="96">
        <v>906240.53</v>
      </c>
      <c r="BE394" s="96">
        <v>1149452</v>
      </c>
      <c r="BF394" s="96">
        <v>1618428416</v>
      </c>
      <c r="BG394" s="96">
        <v>7.6384199999999999E-3</v>
      </c>
      <c r="BH394" s="96">
        <v>650048554</v>
      </c>
      <c r="BI394" s="96">
        <v>4965343.88</v>
      </c>
      <c r="BJ394" s="96">
        <v>573449</v>
      </c>
      <c r="BK394" s="96">
        <v>807416192</v>
      </c>
      <c r="BL394" s="96">
        <v>2.7836000000000001E-4</v>
      </c>
      <c r="BM394" s="96">
        <v>-160963670</v>
      </c>
      <c r="BN394" s="96">
        <v>-44805.85</v>
      </c>
      <c r="BO394" s="96">
        <v>5826778.5599999996</v>
      </c>
      <c r="BP394" s="96">
        <v>0</v>
      </c>
      <c r="BQ394" s="96">
        <v>0</v>
      </c>
      <c r="BR394" s="96">
        <v>-81194</v>
      </c>
      <c r="BS394" s="96">
        <v>-4136</v>
      </c>
      <c r="BT394" s="96">
        <v>0</v>
      </c>
      <c r="BU394" s="96">
        <v>5741449</v>
      </c>
      <c r="BV394" s="96">
        <v>0</v>
      </c>
      <c r="BW394" s="96">
        <v>0</v>
      </c>
      <c r="BX394" s="96">
        <v>0</v>
      </c>
      <c r="BY394" s="96">
        <v>0</v>
      </c>
      <c r="BZ394" s="96">
        <v>0</v>
      </c>
      <c r="CA394" s="96">
        <v>56</v>
      </c>
      <c r="CB394" s="96">
        <v>5741505</v>
      </c>
      <c r="CC394" s="96">
        <v>0</v>
      </c>
      <c r="CD394" s="96">
        <v>5741505</v>
      </c>
      <c r="CE394" s="96">
        <v>1408</v>
      </c>
      <c r="CF394" s="96">
        <v>0</v>
      </c>
      <c r="CG394" s="96">
        <v>1408</v>
      </c>
      <c r="CH394" s="96">
        <v>13119995</v>
      </c>
      <c r="CI394" s="96">
        <v>875000</v>
      </c>
      <c r="CJ394" s="96">
        <v>0</v>
      </c>
      <c r="CK394" s="96">
        <v>13994995</v>
      </c>
      <c r="CL394" s="96">
        <v>9939.6299999999992</v>
      </c>
      <c r="CM394" s="96">
        <v>0</v>
      </c>
      <c r="CN394" s="96">
        <v>0</v>
      </c>
      <c r="CO394" s="96">
        <v>0</v>
      </c>
      <c r="CP394" s="96">
        <v>0</v>
      </c>
      <c r="CQ394" s="96">
        <v>0</v>
      </c>
      <c r="CR394" s="96">
        <v>0</v>
      </c>
      <c r="CS394" s="96">
        <v>0</v>
      </c>
      <c r="CT394" s="96">
        <v>0</v>
      </c>
      <c r="CU394" s="96">
        <v>4138.34</v>
      </c>
      <c r="CV394" s="96">
        <v>0</v>
      </c>
      <c r="CW394" s="96">
        <v>0</v>
      </c>
      <c r="CX394" s="96">
        <v>0</v>
      </c>
      <c r="CY394" s="96">
        <v>0</v>
      </c>
      <c r="CZ394" s="96">
        <v>0</v>
      </c>
      <c r="DA394" s="96">
        <v>0</v>
      </c>
      <c r="DB394" s="96">
        <v>0</v>
      </c>
      <c r="DC394" s="96">
        <v>0</v>
      </c>
      <c r="DD394" s="96">
        <v>0</v>
      </c>
      <c r="DE394" s="96">
        <v>5885874.6299999999</v>
      </c>
      <c r="DF394" s="96">
        <v>0</v>
      </c>
      <c r="DG394" s="96">
        <v>0</v>
      </c>
      <c r="DH394" s="96">
        <v>0</v>
      </c>
      <c r="DI394" s="96">
        <v>0</v>
      </c>
      <c r="DJ394" s="96">
        <v>0</v>
      </c>
      <c r="DK394" s="96">
        <v>0</v>
      </c>
      <c r="DL394" s="96">
        <v>5885874.6299999999</v>
      </c>
      <c r="DM394" s="96">
        <v>5002993.4354999997</v>
      </c>
      <c r="DN394" s="96">
        <v>0</v>
      </c>
      <c r="DO394" s="96">
        <v>0</v>
      </c>
      <c r="DP394" s="96">
        <v>0</v>
      </c>
      <c r="DQ394" s="96">
        <v>0</v>
      </c>
      <c r="DR394" s="96">
        <v>0</v>
      </c>
      <c r="DS394" s="96">
        <v>0</v>
      </c>
      <c r="DT394" s="96">
        <v>0</v>
      </c>
      <c r="DU394" s="96">
        <v>0</v>
      </c>
      <c r="DV394" s="96">
        <v>0</v>
      </c>
      <c r="DW394" s="96">
        <v>1</v>
      </c>
      <c r="DX394" s="96">
        <v>0</v>
      </c>
    </row>
    <row r="395" spans="1:128" x14ac:dyDescent="0.2">
      <c r="A395" s="96">
        <v>6244</v>
      </c>
      <c r="B395" s="96" t="s">
        <v>536</v>
      </c>
      <c r="C395" s="96">
        <v>5833.75</v>
      </c>
      <c r="D395" s="96">
        <v>5853.75</v>
      </c>
      <c r="E395" s="96">
        <v>11687.5</v>
      </c>
      <c r="F395" s="96">
        <v>5844</v>
      </c>
      <c r="G395" s="96">
        <v>315</v>
      </c>
      <c r="H395" s="96">
        <v>4.1399999999999997</v>
      </c>
      <c r="I395" s="96">
        <v>6189</v>
      </c>
      <c r="J395" s="96">
        <v>72214571</v>
      </c>
      <c r="K395" s="96">
        <v>41932470</v>
      </c>
      <c r="L395" s="96">
        <v>13566786</v>
      </c>
      <c r="M395" s="96">
        <v>0</v>
      </c>
      <c r="N395" s="96">
        <v>0</v>
      </c>
      <c r="O395" s="96">
        <v>0</v>
      </c>
      <c r="P395" s="96">
        <v>0</v>
      </c>
      <c r="Q395" s="96">
        <v>0</v>
      </c>
      <c r="R395" s="96">
        <v>16715315</v>
      </c>
      <c r="S395" s="96">
        <v>77588498</v>
      </c>
      <c r="T395" s="96">
        <v>0</v>
      </c>
      <c r="U395" s="96">
        <v>0</v>
      </c>
      <c r="V395" s="96">
        <v>50000</v>
      </c>
      <c r="W395" s="96">
        <v>77538498</v>
      </c>
      <c r="X395" s="96">
        <v>16715315</v>
      </c>
      <c r="Y395" s="96">
        <v>0</v>
      </c>
      <c r="Z395" s="96">
        <v>60823183</v>
      </c>
      <c r="AA395" s="96">
        <v>0</v>
      </c>
      <c r="AB395" s="96">
        <v>0</v>
      </c>
      <c r="AC395" s="96">
        <v>0</v>
      </c>
      <c r="AD395" s="96">
        <v>0</v>
      </c>
      <c r="AE395" s="96">
        <v>0</v>
      </c>
      <c r="AF395" s="96">
        <v>0</v>
      </c>
      <c r="AG395" s="96">
        <v>0</v>
      </c>
      <c r="AH395" s="96">
        <v>1941459.52</v>
      </c>
      <c r="AI395" s="96">
        <v>0</v>
      </c>
      <c r="AJ395" s="96">
        <v>0</v>
      </c>
      <c r="AK395" s="96">
        <v>1941459.52</v>
      </c>
      <c r="AL395" s="96">
        <v>62764642.520000003</v>
      </c>
      <c r="AM395" s="96">
        <v>0</v>
      </c>
      <c r="AN395" s="96">
        <v>0</v>
      </c>
      <c r="AO395" s="96">
        <v>62764642.520000003</v>
      </c>
      <c r="AP395" s="96">
        <v>62764642.520000003</v>
      </c>
      <c r="AQ395" s="96">
        <v>1000</v>
      </c>
      <c r="AR395" s="96">
        <v>6189000</v>
      </c>
      <c r="AS395" s="96">
        <v>6189000</v>
      </c>
      <c r="AT395" s="96">
        <v>9780</v>
      </c>
      <c r="AU395" s="96">
        <v>60528420</v>
      </c>
      <c r="AV395" s="96">
        <v>54339420</v>
      </c>
      <c r="AW395" s="96">
        <v>2236222.5200000033</v>
      </c>
      <c r="AX395" s="96">
        <v>911239</v>
      </c>
      <c r="AY395" s="96">
        <v>5639661100</v>
      </c>
      <c r="AZ395" s="96">
        <v>1930000</v>
      </c>
      <c r="BA395" s="96">
        <v>11944770000</v>
      </c>
      <c r="BB395" s="96">
        <v>5.1813E-4</v>
      </c>
      <c r="BC395" s="96">
        <v>6305108900</v>
      </c>
      <c r="BD395" s="96">
        <v>3266866.07</v>
      </c>
      <c r="BE395" s="96">
        <v>1149452</v>
      </c>
      <c r="BF395" s="96">
        <v>7113958428</v>
      </c>
      <c r="BG395" s="96">
        <v>7.6384199999999999E-3</v>
      </c>
      <c r="BH395" s="96">
        <v>1474297328</v>
      </c>
      <c r="BI395" s="96">
        <v>11261302.199999999</v>
      </c>
      <c r="BJ395" s="96">
        <v>573449</v>
      </c>
      <c r="BK395" s="96">
        <v>3549075861</v>
      </c>
      <c r="BL395" s="96">
        <v>6.3009000000000003E-4</v>
      </c>
      <c r="BM395" s="96">
        <v>-2090585239</v>
      </c>
      <c r="BN395" s="96">
        <v>-1317256.8500000001</v>
      </c>
      <c r="BO395" s="96">
        <v>13210911.42</v>
      </c>
      <c r="BP395" s="96">
        <v>0</v>
      </c>
      <c r="BQ395" s="96">
        <v>0</v>
      </c>
      <c r="BR395" s="96">
        <v>-184089</v>
      </c>
      <c r="BS395" s="96">
        <v>3796</v>
      </c>
      <c r="BT395" s="96">
        <v>0</v>
      </c>
      <c r="BU395" s="96">
        <v>13030618</v>
      </c>
      <c r="BV395" s="96">
        <v>738486.66</v>
      </c>
      <c r="BW395" s="96">
        <v>0</v>
      </c>
      <c r="BX395" s="96">
        <v>-10291</v>
      </c>
      <c r="BY395" s="96">
        <v>-3795</v>
      </c>
      <c r="BZ395" s="96">
        <v>724401</v>
      </c>
      <c r="CA395" s="96">
        <v>0</v>
      </c>
      <c r="CB395" s="96">
        <v>13755019</v>
      </c>
      <c r="CC395" s="96">
        <v>0</v>
      </c>
      <c r="CD395" s="96">
        <v>13755019</v>
      </c>
      <c r="CE395" s="96">
        <v>6189</v>
      </c>
      <c r="CF395" s="96">
        <v>60</v>
      </c>
      <c r="CG395" s="96">
        <v>6249</v>
      </c>
      <c r="CH395" s="96">
        <v>60823183</v>
      </c>
      <c r="CI395" s="96">
        <v>1941459.52</v>
      </c>
      <c r="CJ395" s="96">
        <v>874154</v>
      </c>
      <c r="CK395" s="96">
        <v>63638796.520000003</v>
      </c>
      <c r="CL395" s="96">
        <v>10183.84</v>
      </c>
      <c r="CM395" s="96">
        <v>611030.4</v>
      </c>
      <c r="CN395" s="96">
        <v>738486.65625</v>
      </c>
      <c r="CO395" s="96">
        <v>127456.25624999998</v>
      </c>
      <c r="CP395" s="96">
        <v>738486.66</v>
      </c>
      <c r="CQ395" s="96">
        <v>0</v>
      </c>
      <c r="CR395" s="96">
        <v>-10291</v>
      </c>
      <c r="CS395" s="96">
        <v>0</v>
      </c>
      <c r="CT395" s="96">
        <v>728196</v>
      </c>
      <c r="CU395" s="96">
        <v>2134.58</v>
      </c>
      <c r="CV395" s="96">
        <v>0</v>
      </c>
      <c r="CW395" s="96">
        <v>0</v>
      </c>
      <c r="CX395" s="96">
        <v>0</v>
      </c>
      <c r="CY395" s="96">
        <v>0</v>
      </c>
      <c r="CZ395" s="96">
        <v>0</v>
      </c>
      <c r="DA395" s="96">
        <v>0</v>
      </c>
      <c r="DB395" s="96">
        <v>0</v>
      </c>
      <c r="DC395" s="96">
        <v>0</v>
      </c>
      <c r="DD395" s="96">
        <v>0</v>
      </c>
      <c r="DE395" s="96">
        <v>13590512.67</v>
      </c>
      <c r="DF395" s="96">
        <v>160447.62</v>
      </c>
      <c r="DG395" s="96">
        <v>886184</v>
      </c>
      <c r="DH395" s="96">
        <v>0</v>
      </c>
      <c r="DI395" s="96">
        <v>0</v>
      </c>
      <c r="DJ395" s="96">
        <v>0</v>
      </c>
      <c r="DK395" s="96">
        <v>1181578.6499999999</v>
      </c>
      <c r="DL395" s="96">
        <v>14637144.289999999</v>
      </c>
      <c r="DM395" s="96">
        <v>12441572.646499999</v>
      </c>
      <c r="DN395" s="96">
        <v>738486.65625</v>
      </c>
      <c r="DO395" s="96">
        <v>0</v>
      </c>
      <c r="DP395" s="96">
        <v>0</v>
      </c>
      <c r="DQ395" s="96">
        <v>0</v>
      </c>
      <c r="DR395" s="96">
        <v>0</v>
      </c>
      <c r="DS395" s="96">
        <v>0</v>
      </c>
      <c r="DT395" s="96">
        <v>-3795</v>
      </c>
      <c r="DU395" s="96">
        <v>-3795</v>
      </c>
      <c r="DV395" s="96">
        <v>0</v>
      </c>
      <c r="DW395" s="96">
        <v>23</v>
      </c>
      <c r="DX395" s="96">
        <v>3</v>
      </c>
    </row>
    <row r="396" spans="1:128" x14ac:dyDescent="0.2">
      <c r="A396" s="96">
        <v>6251</v>
      </c>
      <c r="B396" s="96" t="s">
        <v>537</v>
      </c>
      <c r="C396" s="96">
        <v>291</v>
      </c>
      <c r="D396" s="96">
        <v>291</v>
      </c>
      <c r="E396" s="96">
        <v>582</v>
      </c>
      <c r="F396" s="96">
        <v>291</v>
      </c>
      <c r="G396" s="96">
        <v>13</v>
      </c>
      <c r="H396" s="96">
        <v>0</v>
      </c>
      <c r="I396" s="96">
        <v>304</v>
      </c>
      <c r="J396" s="96">
        <v>4026570</v>
      </c>
      <c r="K396" s="96">
        <v>676742</v>
      </c>
      <c r="L396" s="96">
        <v>2651655</v>
      </c>
      <c r="M396" s="96">
        <v>0</v>
      </c>
      <c r="N396" s="96">
        <v>0</v>
      </c>
      <c r="O396" s="96">
        <v>0</v>
      </c>
      <c r="P396" s="96">
        <v>0</v>
      </c>
      <c r="Q396" s="96">
        <v>0</v>
      </c>
      <c r="R396" s="96">
        <v>698173</v>
      </c>
      <c r="S396" s="96">
        <v>4455564</v>
      </c>
      <c r="T396" s="96">
        <v>0</v>
      </c>
      <c r="U396" s="96">
        <v>0</v>
      </c>
      <c r="V396" s="96">
        <v>0</v>
      </c>
      <c r="W396" s="96">
        <v>4455564</v>
      </c>
      <c r="X396" s="96">
        <v>698173</v>
      </c>
      <c r="Y396" s="96">
        <v>3242.08</v>
      </c>
      <c r="Z396" s="96">
        <v>3760633.08</v>
      </c>
      <c r="AA396" s="96">
        <v>98231</v>
      </c>
      <c r="AB396" s="96">
        <v>0</v>
      </c>
      <c r="AC396" s="96">
        <v>96631</v>
      </c>
      <c r="AD396" s="96">
        <v>0</v>
      </c>
      <c r="AE396" s="96">
        <v>0</v>
      </c>
      <c r="AF396" s="96">
        <v>1600</v>
      </c>
      <c r="AG396" s="96">
        <v>84842.08</v>
      </c>
      <c r="AH396" s="96">
        <v>0</v>
      </c>
      <c r="AI396" s="96">
        <v>0</v>
      </c>
      <c r="AJ396" s="96">
        <v>53242.080000000002</v>
      </c>
      <c r="AK396" s="96">
        <v>30000</v>
      </c>
      <c r="AL396" s="96">
        <v>3790633.08</v>
      </c>
      <c r="AM396" s="96">
        <v>0</v>
      </c>
      <c r="AN396" s="96">
        <v>0</v>
      </c>
      <c r="AO396" s="96">
        <v>3790633.08</v>
      </c>
      <c r="AP396" s="96">
        <v>3790633.08</v>
      </c>
      <c r="AQ396" s="96">
        <v>1000</v>
      </c>
      <c r="AR396" s="96">
        <v>304000</v>
      </c>
      <c r="AS396" s="96">
        <v>304000</v>
      </c>
      <c r="AT396" s="96">
        <v>9780</v>
      </c>
      <c r="AU396" s="96">
        <v>2973120</v>
      </c>
      <c r="AV396" s="96">
        <v>2669120</v>
      </c>
      <c r="AW396" s="96">
        <v>817513.08000000007</v>
      </c>
      <c r="AX396" s="96">
        <v>268465</v>
      </c>
      <c r="AY396" s="96">
        <v>81613361</v>
      </c>
      <c r="AZ396" s="96">
        <v>1930000</v>
      </c>
      <c r="BA396" s="96">
        <v>586720000</v>
      </c>
      <c r="BB396" s="96">
        <v>5.1813E-4</v>
      </c>
      <c r="BC396" s="96">
        <v>505106639</v>
      </c>
      <c r="BD396" s="96">
        <v>261710.9</v>
      </c>
      <c r="BE396" s="96">
        <v>1149452</v>
      </c>
      <c r="BF396" s="96">
        <v>349433408</v>
      </c>
      <c r="BG396" s="96">
        <v>7.6384199999999999E-3</v>
      </c>
      <c r="BH396" s="96">
        <v>267820047</v>
      </c>
      <c r="BI396" s="96">
        <v>2045722</v>
      </c>
      <c r="BJ396" s="96">
        <v>573449</v>
      </c>
      <c r="BK396" s="96">
        <v>174328496</v>
      </c>
      <c r="BL396" s="96">
        <v>4.6895000000000001E-3</v>
      </c>
      <c r="BM396" s="96">
        <v>92715135</v>
      </c>
      <c r="BN396" s="96">
        <v>434787.63</v>
      </c>
      <c r="BO396" s="96">
        <v>2742220.53</v>
      </c>
      <c r="BP396" s="96">
        <v>0</v>
      </c>
      <c r="BQ396" s="96">
        <v>0</v>
      </c>
      <c r="BR396" s="96">
        <v>-38212</v>
      </c>
      <c r="BS396" s="96">
        <v>-19</v>
      </c>
      <c r="BT396" s="96">
        <v>0</v>
      </c>
      <c r="BU396" s="96">
        <v>2703990</v>
      </c>
      <c r="BV396" s="96">
        <v>0</v>
      </c>
      <c r="BW396" s="96">
        <v>0</v>
      </c>
      <c r="BX396" s="96">
        <v>0</v>
      </c>
      <c r="BY396" s="96">
        <v>0</v>
      </c>
      <c r="BZ396" s="96">
        <v>0</v>
      </c>
      <c r="CA396" s="96">
        <v>1</v>
      </c>
      <c r="CB396" s="96">
        <v>2703991</v>
      </c>
      <c r="CC396" s="96">
        <v>0</v>
      </c>
      <c r="CD396" s="96">
        <v>2703991</v>
      </c>
      <c r="CE396" s="96">
        <v>304</v>
      </c>
      <c r="CF396" s="96">
        <v>0</v>
      </c>
      <c r="CG396" s="96">
        <v>304</v>
      </c>
      <c r="CH396" s="96">
        <v>3760633.08</v>
      </c>
      <c r="CI396" s="96">
        <v>30000</v>
      </c>
      <c r="CJ396" s="96">
        <v>0</v>
      </c>
      <c r="CK396" s="96">
        <v>3790633.08</v>
      </c>
      <c r="CL396" s="96">
        <v>12469.19</v>
      </c>
      <c r="CM396" s="96">
        <v>0</v>
      </c>
      <c r="CN396" s="96">
        <v>0</v>
      </c>
      <c r="CO396" s="96">
        <v>0</v>
      </c>
      <c r="CP396" s="96">
        <v>0</v>
      </c>
      <c r="CQ396" s="96">
        <v>0</v>
      </c>
      <c r="CR396" s="96">
        <v>0</v>
      </c>
      <c r="CS396" s="96">
        <v>0</v>
      </c>
      <c r="CT396" s="96">
        <v>0</v>
      </c>
      <c r="CU396" s="96">
        <v>9020.4599999999991</v>
      </c>
      <c r="CV396" s="96">
        <v>0</v>
      </c>
      <c r="CW396" s="96">
        <v>0</v>
      </c>
      <c r="CX396" s="96">
        <v>0</v>
      </c>
      <c r="CY396" s="96">
        <v>0</v>
      </c>
      <c r="CZ396" s="96">
        <v>0</v>
      </c>
      <c r="DA396" s="96">
        <v>0</v>
      </c>
      <c r="DB396" s="96">
        <v>0</v>
      </c>
      <c r="DC396" s="96">
        <v>0</v>
      </c>
      <c r="DD396" s="96">
        <v>0</v>
      </c>
      <c r="DE396" s="96">
        <v>2667742.31</v>
      </c>
      <c r="DF396" s="96">
        <v>0</v>
      </c>
      <c r="DG396" s="96">
        <v>0</v>
      </c>
      <c r="DH396" s="96">
        <v>0</v>
      </c>
      <c r="DI396" s="96">
        <v>0</v>
      </c>
      <c r="DJ396" s="96">
        <v>0</v>
      </c>
      <c r="DK396" s="96">
        <v>0</v>
      </c>
      <c r="DL396" s="96">
        <v>2667742.31</v>
      </c>
      <c r="DM396" s="96">
        <v>2267580.9635000001</v>
      </c>
      <c r="DN396" s="96">
        <v>0</v>
      </c>
      <c r="DO396" s="96">
        <v>0</v>
      </c>
      <c r="DP396" s="96">
        <v>0</v>
      </c>
      <c r="DQ396" s="96">
        <v>0</v>
      </c>
      <c r="DR396" s="96">
        <v>0</v>
      </c>
      <c r="DS396" s="96">
        <v>0</v>
      </c>
      <c r="DT396" s="96">
        <v>0</v>
      </c>
      <c r="DU396" s="96">
        <v>0</v>
      </c>
      <c r="DV396" s="96">
        <v>0</v>
      </c>
      <c r="DW396" s="96">
        <v>0</v>
      </c>
      <c r="DX396" s="96">
        <v>0</v>
      </c>
    </row>
    <row r="397" spans="1:128" x14ac:dyDescent="0.2">
      <c r="A397" s="96">
        <v>6293</v>
      </c>
      <c r="B397" s="96" t="s">
        <v>538</v>
      </c>
      <c r="C397" s="96">
        <v>662</v>
      </c>
      <c r="D397" s="96">
        <v>669</v>
      </c>
      <c r="E397" s="96">
        <v>1331</v>
      </c>
      <c r="F397" s="96">
        <v>666</v>
      </c>
      <c r="G397" s="96">
        <v>14</v>
      </c>
      <c r="H397" s="96">
        <v>0.09</v>
      </c>
      <c r="I397" s="96">
        <v>680</v>
      </c>
      <c r="J397" s="96">
        <v>8047374</v>
      </c>
      <c r="K397" s="96">
        <v>6491598</v>
      </c>
      <c r="L397" s="96">
        <v>108023</v>
      </c>
      <c r="M397" s="96">
        <v>6957</v>
      </c>
      <c r="N397" s="96">
        <v>0</v>
      </c>
      <c r="O397" s="96">
        <v>0</v>
      </c>
      <c r="P397" s="96">
        <v>0</v>
      </c>
      <c r="Q397" s="96">
        <v>0</v>
      </c>
      <c r="R397" s="96">
        <v>1440796</v>
      </c>
      <c r="S397" s="96">
        <v>8297374</v>
      </c>
      <c r="T397" s="96">
        <v>0</v>
      </c>
      <c r="U397" s="96">
        <v>0</v>
      </c>
      <c r="V397" s="96">
        <v>5000</v>
      </c>
      <c r="W397" s="96">
        <v>8292374</v>
      </c>
      <c r="X397" s="96">
        <v>1440796</v>
      </c>
      <c r="Y397" s="96">
        <v>0</v>
      </c>
      <c r="Z397" s="96">
        <v>6851578</v>
      </c>
      <c r="AA397" s="96">
        <v>810100</v>
      </c>
      <c r="AB397" s="96">
        <v>0</v>
      </c>
      <c r="AC397" s="96">
        <v>810100</v>
      </c>
      <c r="AD397" s="96">
        <v>0</v>
      </c>
      <c r="AE397" s="96">
        <v>0</v>
      </c>
      <c r="AF397" s="96">
        <v>0</v>
      </c>
      <c r="AG397" s="96">
        <v>817350</v>
      </c>
      <c r="AH397" s="96">
        <v>0</v>
      </c>
      <c r="AI397" s="96">
        <v>0</v>
      </c>
      <c r="AJ397" s="96">
        <v>0</v>
      </c>
      <c r="AK397" s="96">
        <v>817350</v>
      </c>
      <c r="AL397" s="96">
        <v>7668928</v>
      </c>
      <c r="AM397" s="96">
        <v>0</v>
      </c>
      <c r="AN397" s="96">
        <v>6957</v>
      </c>
      <c r="AO397" s="96">
        <v>7661971</v>
      </c>
      <c r="AP397" s="96">
        <v>7661971</v>
      </c>
      <c r="AQ397" s="96">
        <v>1000</v>
      </c>
      <c r="AR397" s="96">
        <v>680000</v>
      </c>
      <c r="AS397" s="96">
        <v>680000</v>
      </c>
      <c r="AT397" s="96">
        <v>9780</v>
      </c>
      <c r="AU397" s="96">
        <v>6650400</v>
      </c>
      <c r="AV397" s="96">
        <v>5970400</v>
      </c>
      <c r="AW397" s="96">
        <v>1011571</v>
      </c>
      <c r="AX397" s="96">
        <v>1909730</v>
      </c>
      <c r="AY397" s="96">
        <v>1298616647</v>
      </c>
      <c r="AZ397" s="96">
        <v>1930000</v>
      </c>
      <c r="BA397" s="96">
        <v>1312400000</v>
      </c>
      <c r="BB397" s="96">
        <v>5.1813E-4</v>
      </c>
      <c r="BC397" s="96">
        <v>13783353</v>
      </c>
      <c r="BD397" s="96">
        <v>7141.57</v>
      </c>
      <c r="BE397" s="96">
        <v>1149452</v>
      </c>
      <c r="BF397" s="96">
        <v>781627360</v>
      </c>
      <c r="BG397" s="96">
        <v>7.6384199999999999E-3</v>
      </c>
      <c r="BH397" s="96">
        <v>-516989287</v>
      </c>
      <c r="BI397" s="96">
        <v>-3948981.31</v>
      </c>
      <c r="BJ397" s="96">
        <v>573449</v>
      </c>
      <c r="BK397" s="96">
        <v>389945320</v>
      </c>
      <c r="BL397" s="96">
        <v>2.59414E-3</v>
      </c>
      <c r="BM397" s="96">
        <v>-908671327</v>
      </c>
      <c r="BN397" s="96">
        <v>-2357220.64</v>
      </c>
      <c r="BO397" s="96">
        <v>7141.57</v>
      </c>
      <c r="BP397" s="96">
        <v>0</v>
      </c>
      <c r="BQ397" s="96">
        <v>0</v>
      </c>
      <c r="BR397" s="96">
        <v>-100</v>
      </c>
      <c r="BS397" s="96">
        <v>0</v>
      </c>
      <c r="BT397" s="96">
        <v>0</v>
      </c>
      <c r="BU397" s="96">
        <v>7042</v>
      </c>
      <c r="BV397" s="96">
        <v>47455.37</v>
      </c>
      <c r="BW397" s="96">
        <v>0</v>
      </c>
      <c r="BX397" s="96">
        <v>-661</v>
      </c>
      <c r="BY397" s="96">
        <v>0</v>
      </c>
      <c r="BZ397" s="96">
        <v>46794</v>
      </c>
      <c r="CA397" s="96">
        <v>0</v>
      </c>
      <c r="CB397" s="96">
        <v>53836</v>
      </c>
      <c r="CC397" s="96">
        <v>0</v>
      </c>
      <c r="CD397" s="96">
        <v>53836</v>
      </c>
      <c r="CE397" s="96">
        <v>680</v>
      </c>
      <c r="CF397" s="96">
        <v>0</v>
      </c>
      <c r="CG397" s="96">
        <v>680</v>
      </c>
      <c r="CH397" s="96">
        <v>6851578</v>
      </c>
      <c r="CI397" s="96">
        <v>817350</v>
      </c>
      <c r="CJ397" s="96">
        <v>0</v>
      </c>
      <c r="CK397" s="96">
        <v>7668928</v>
      </c>
      <c r="CL397" s="96">
        <v>11277.84</v>
      </c>
      <c r="CM397" s="96">
        <v>0</v>
      </c>
      <c r="CN397" s="96">
        <v>0</v>
      </c>
      <c r="CO397" s="96">
        <v>0</v>
      </c>
      <c r="CP397" s="96">
        <v>0</v>
      </c>
      <c r="CQ397" s="96">
        <v>0</v>
      </c>
      <c r="CR397" s="96">
        <v>0</v>
      </c>
      <c r="CS397" s="96">
        <v>0</v>
      </c>
      <c r="CT397" s="96">
        <v>0</v>
      </c>
      <c r="CU397" s="96">
        <v>10.5</v>
      </c>
      <c r="CV397" s="96">
        <v>0</v>
      </c>
      <c r="CW397" s="96">
        <v>0</v>
      </c>
      <c r="CX397" s="96">
        <v>0</v>
      </c>
      <c r="CY397" s="96">
        <v>0</v>
      </c>
      <c r="CZ397" s="96">
        <v>0</v>
      </c>
      <c r="DA397" s="96">
        <v>0</v>
      </c>
      <c r="DB397" s="96">
        <v>0</v>
      </c>
      <c r="DC397" s="96">
        <v>0</v>
      </c>
      <c r="DD397" s="96">
        <v>0</v>
      </c>
      <c r="DE397" s="96">
        <v>10751.04</v>
      </c>
      <c r="DF397" s="96">
        <v>53480.65</v>
      </c>
      <c r="DG397" s="96">
        <v>0</v>
      </c>
      <c r="DH397" s="96">
        <v>0</v>
      </c>
      <c r="DI397" s="96">
        <v>0</v>
      </c>
      <c r="DJ397" s="96">
        <v>0</v>
      </c>
      <c r="DK397" s="96">
        <v>0</v>
      </c>
      <c r="DL397" s="96">
        <v>64231.69</v>
      </c>
      <c r="DM397" s="96">
        <v>54596.936500000003</v>
      </c>
      <c r="DN397" s="96">
        <v>0</v>
      </c>
      <c r="DO397" s="96">
        <v>47455.37</v>
      </c>
      <c r="DP397" s="96">
        <v>47455.37</v>
      </c>
      <c r="DQ397" s="96">
        <v>47455.37</v>
      </c>
      <c r="DR397" s="96">
        <v>0</v>
      </c>
      <c r="DS397" s="96">
        <v>-661</v>
      </c>
      <c r="DT397" s="96">
        <v>0</v>
      </c>
      <c r="DU397" s="96">
        <v>46794</v>
      </c>
      <c r="DV397" s="96">
        <v>0</v>
      </c>
      <c r="DW397" s="96">
        <v>0</v>
      </c>
      <c r="DX397" s="96">
        <v>0</v>
      </c>
    </row>
    <row r="398" spans="1:128" x14ac:dyDescent="0.2">
      <c r="A398" s="96">
        <v>6300</v>
      </c>
      <c r="B398" s="96" t="s">
        <v>539</v>
      </c>
      <c r="C398" s="96">
        <v>8442.75</v>
      </c>
      <c r="D398" s="96">
        <v>8558.75</v>
      </c>
      <c r="E398" s="96">
        <v>17001.5</v>
      </c>
      <c r="F398" s="96">
        <v>8501</v>
      </c>
      <c r="G398" s="96">
        <v>43</v>
      </c>
      <c r="H398" s="96">
        <v>0</v>
      </c>
      <c r="I398" s="96">
        <v>8633</v>
      </c>
      <c r="J398" s="96">
        <v>105512880</v>
      </c>
      <c r="K398" s="96">
        <v>35730185</v>
      </c>
      <c r="L398" s="96">
        <v>49739463</v>
      </c>
      <c r="M398" s="96">
        <v>0</v>
      </c>
      <c r="N398" s="96">
        <v>0</v>
      </c>
      <c r="O398" s="96">
        <v>0</v>
      </c>
      <c r="P398" s="96">
        <v>0</v>
      </c>
      <c r="Q398" s="96">
        <v>630000</v>
      </c>
      <c r="R398" s="96">
        <v>19413232</v>
      </c>
      <c r="S398" s="96">
        <v>105333748</v>
      </c>
      <c r="T398" s="96">
        <v>0</v>
      </c>
      <c r="U398" s="96">
        <v>0</v>
      </c>
      <c r="V398" s="96">
        <v>0</v>
      </c>
      <c r="W398" s="96">
        <v>105333748</v>
      </c>
      <c r="X398" s="96">
        <v>19413232</v>
      </c>
      <c r="Y398" s="96">
        <v>0</v>
      </c>
      <c r="Z398" s="96">
        <v>85920516</v>
      </c>
      <c r="AA398" s="96">
        <v>3128509</v>
      </c>
      <c r="AB398" s="96">
        <v>0</v>
      </c>
      <c r="AC398" s="96">
        <v>3127509</v>
      </c>
      <c r="AD398" s="96">
        <v>0</v>
      </c>
      <c r="AE398" s="96">
        <v>0</v>
      </c>
      <c r="AF398" s="96">
        <v>1000</v>
      </c>
      <c r="AG398" s="96">
        <v>3127509.42</v>
      </c>
      <c r="AH398" s="96">
        <v>0</v>
      </c>
      <c r="AI398" s="96">
        <v>0</v>
      </c>
      <c r="AJ398" s="96">
        <v>0</v>
      </c>
      <c r="AK398" s="96">
        <v>3126509.42</v>
      </c>
      <c r="AL398" s="96">
        <v>89047025.420000002</v>
      </c>
      <c r="AM398" s="96">
        <v>0</v>
      </c>
      <c r="AN398" s="96">
        <v>0</v>
      </c>
      <c r="AO398" s="96">
        <v>89047025.420000002</v>
      </c>
      <c r="AP398" s="96">
        <v>89047025.420000002</v>
      </c>
      <c r="AQ398" s="96">
        <v>1000</v>
      </c>
      <c r="AR398" s="96">
        <v>8633000</v>
      </c>
      <c r="AS398" s="96">
        <v>8633000</v>
      </c>
      <c r="AT398" s="96">
        <v>9780</v>
      </c>
      <c r="AU398" s="96">
        <v>84430740</v>
      </c>
      <c r="AV398" s="96">
        <v>75797740</v>
      </c>
      <c r="AW398" s="96">
        <v>4616285.4200000018</v>
      </c>
      <c r="AX398" s="96">
        <v>497234</v>
      </c>
      <c r="AY398" s="96">
        <v>4292624208</v>
      </c>
      <c r="AZ398" s="96">
        <v>1930000</v>
      </c>
      <c r="BA398" s="96">
        <v>16661690000</v>
      </c>
      <c r="BB398" s="96">
        <v>5.1813E-4</v>
      </c>
      <c r="BC398" s="96">
        <v>12369065792</v>
      </c>
      <c r="BD398" s="96">
        <v>6408784.0599999996</v>
      </c>
      <c r="BE398" s="96">
        <v>1149452</v>
      </c>
      <c r="BF398" s="96">
        <v>9923219116</v>
      </c>
      <c r="BG398" s="96">
        <v>7.6384199999999999E-3</v>
      </c>
      <c r="BH398" s="96">
        <v>5630594908</v>
      </c>
      <c r="BI398" s="96">
        <v>43008848.759999998</v>
      </c>
      <c r="BJ398" s="96">
        <v>573449</v>
      </c>
      <c r="BK398" s="96">
        <v>4950585217</v>
      </c>
      <c r="BL398" s="96">
        <v>9.3247000000000002E-4</v>
      </c>
      <c r="BM398" s="96">
        <v>657961009</v>
      </c>
      <c r="BN398" s="96">
        <v>613528.9</v>
      </c>
      <c r="BO398" s="96">
        <v>50031161.719999999</v>
      </c>
      <c r="BP398" s="96">
        <v>0</v>
      </c>
      <c r="BQ398" s="96">
        <v>0</v>
      </c>
      <c r="BR398" s="96">
        <v>-697167</v>
      </c>
      <c r="BS398" s="96">
        <v>-988</v>
      </c>
      <c r="BT398" s="96">
        <v>0</v>
      </c>
      <c r="BU398" s="96">
        <v>49333007</v>
      </c>
      <c r="BV398" s="96">
        <v>215440.41</v>
      </c>
      <c r="BW398" s="96">
        <v>0</v>
      </c>
      <c r="BX398" s="96">
        <v>-3002</v>
      </c>
      <c r="BY398" s="96">
        <v>0</v>
      </c>
      <c r="BZ398" s="96">
        <v>212438</v>
      </c>
      <c r="CA398" s="96">
        <v>14</v>
      </c>
      <c r="CB398" s="96">
        <v>49545459</v>
      </c>
      <c r="CC398" s="96">
        <v>0</v>
      </c>
      <c r="CD398" s="96">
        <v>49545459</v>
      </c>
      <c r="CE398" s="96">
        <v>8633</v>
      </c>
      <c r="CF398" s="96">
        <v>20.86</v>
      </c>
      <c r="CG398" s="96">
        <v>8653.86</v>
      </c>
      <c r="CH398" s="96">
        <v>85920516</v>
      </c>
      <c r="CI398" s="96">
        <v>3126509.42</v>
      </c>
      <c r="CJ398" s="96">
        <v>329363</v>
      </c>
      <c r="CK398" s="96">
        <v>89376388.420000002</v>
      </c>
      <c r="CL398" s="96">
        <v>10327.92</v>
      </c>
      <c r="CM398" s="96">
        <v>215440.41</v>
      </c>
      <c r="CN398" s="96">
        <v>188739.45624999999</v>
      </c>
      <c r="CO398" s="96">
        <v>0</v>
      </c>
      <c r="CP398" s="96">
        <v>215440.41</v>
      </c>
      <c r="CQ398" s="96">
        <v>0</v>
      </c>
      <c r="CR398" s="96">
        <v>-3002</v>
      </c>
      <c r="CS398" s="96">
        <v>0</v>
      </c>
      <c r="CT398" s="96">
        <v>212438</v>
      </c>
      <c r="CU398" s="96">
        <v>5795.34</v>
      </c>
      <c r="CV398" s="96">
        <v>0</v>
      </c>
      <c r="CW398" s="96">
        <v>0</v>
      </c>
      <c r="CX398" s="96">
        <v>0</v>
      </c>
      <c r="CY398" s="96">
        <v>0</v>
      </c>
      <c r="CZ398" s="96">
        <v>0</v>
      </c>
      <c r="DA398" s="96">
        <v>0</v>
      </c>
      <c r="DB398" s="96">
        <v>0</v>
      </c>
      <c r="DC398" s="96">
        <v>0</v>
      </c>
      <c r="DD398" s="96">
        <v>0</v>
      </c>
      <c r="DE398" s="96">
        <v>49722254.75</v>
      </c>
      <c r="DF398" s="96">
        <v>0</v>
      </c>
      <c r="DG398" s="96">
        <v>330023</v>
      </c>
      <c r="DH398" s="96">
        <v>0</v>
      </c>
      <c r="DI398" s="96">
        <v>0</v>
      </c>
      <c r="DJ398" s="96">
        <v>0</v>
      </c>
      <c r="DK398" s="96">
        <v>301983.13</v>
      </c>
      <c r="DL398" s="96">
        <v>50052277.75</v>
      </c>
      <c r="DM398" s="96">
        <v>42544436.087499999</v>
      </c>
      <c r="DN398" s="96">
        <v>215440.41</v>
      </c>
      <c r="DO398" s="96">
        <v>0</v>
      </c>
      <c r="DP398" s="96">
        <v>0</v>
      </c>
      <c r="DQ398" s="96">
        <v>0</v>
      </c>
      <c r="DR398" s="96">
        <v>0</v>
      </c>
      <c r="DS398" s="96">
        <v>0</v>
      </c>
      <c r="DT398" s="96">
        <v>0</v>
      </c>
      <c r="DU398" s="96">
        <v>0</v>
      </c>
      <c r="DV398" s="96">
        <v>0</v>
      </c>
      <c r="DW398" s="96">
        <v>87</v>
      </c>
      <c r="DX398" s="96">
        <v>2</v>
      </c>
    </row>
    <row r="399" spans="1:128" x14ac:dyDescent="0.2">
      <c r="A399" s="96">
        <v>6307</v>
      </c>
      <c r="B399" s="96" t="s">
        <v>540</v>
      </c>
      <c r="C399" s="96">
        <v>6826</v>
      </c>
      <c r="D399" s="96">
        <v>6810</v>
      </c>
      <c r="E399" s="96">
        <v>13636</v>
      </c>
      <c r="F399" s="96">
        <v>6818</v>
      </c>
      <c r="G399" s="96">
        <v>121</v>
      </c>
      <c r="H399" s="96">
        <v>0.87</v>
      </c>
      <c r="I399" s="96">
        <v>6993</v>
      </c>
      <c r="J399" s="96">
        <v>68570730.459999993</v>
      </c>
      <c r="K399" s="96">
        <v>31449848</v>
      </c>
      <c r="L399" s="96">
        <v>31563985</v>
      </c>
      <c r="M399" s="96">
        <v>0</v>
      </c>
      <c r="N399" s="96">
        <v>0</v>
      </c>
      <c r="O399" s="96">
        <v>0</v>
      </c>
      <c r="P399" s="96">
        <v>0</v>
      </c>
      <c r="Q399" s="96">
        <v>0</v>
      </c>
      <c r="R399" s="96">
        <v>5556897.46</v>
      </c>
      <c r="S399" s="96">
        <v>69870730.730000004</v>
      </c>
      <c r="T399" s="96">
        <v>0</v>
      </c>
      <c r="U399" s="96">
        <v>0</v>
      </c>
      <c r="V399" s="96">
        <v>5000</v>
      </c>
      <c r="W399" s="96">
        <v>69865730.730000004</v>
      </c>
      <c r="X399" s="96">
        <v>5556897.46</v>
      </c>
      <c r="Y399" s="96">
        <v>0</v>
      </c>
      <c r="Z399" s="96">
        <v>64308833.270000003</v>
      </c>
      <c r="AA399" s="96">
        <v>5854712</v>
      </c>
      <c r="AB399" s="96">
        <v>0</v>
      </c>
      <c r="AC399" s="96">
        <v>5733596</v>
      </c>
      <c r="AD399" s="96">
        <v>0</v>
      </c>
      <c r="AE399" s="96">
        <v>0</v>
      </c>
      <c r="AF399" s="96">
        <v>121116</v>
      </c>
      <c r="AG399" s="96">
        <v>5895903.0199999996</v>
      </c>
      <c r="AH399" s="96">
        <v>938589.15</v>
      </c>
      <c r="AI399" s="96">
        <v>0</v>
      </c>
      <c r="AJ399" s="96">
        <v>0</v>
      </c>
      <c r="AK399" s="96">
        <v>6713376.1699999999</v>
      </c>
      <c r="AL399" s="96">
        <v>71022209.439999998</v>
      </c>
      <c r="AM399" s="96">
        <v>0</v>
      </c>
      <c r="AN399" s="96">
        <v>0</v>
      </c>
      <c r="AO399" s="96">
        <v>71022209.439999998</v>
      </c>
      <c r="AP399" s="96">
        <v>71022209.439999998</v>
      </c>
      <c r="AQ399" s="96">
        <v>1000</v>
      </c>
      <c r="AR399" s="96">
        <v>6993000</v>
      </c>
      <c r="AS399" s="96">
        <v>6993000</v>
      </c>
      <c r="AT399" s="96">
        <v>9780</v>
      </c>
      <c r="AU399" s="96">
        <v>68391540</v>
      </c>
      <c r="AV399" s="96">
        <v>61398540</v>
      </c>
      <c r="AW399" s="96">
        <v>2630669.4399999976</v>
      </c>
      <c r="AX399" s="96">
        <v>638092</v>
      </c>
      <c r="AY399" s="96">
        <v>4462180693</v>
      </c>
      <c r="AZ399" s="96">
        <v>1930000</v>
      </c>
      <c r="BA399" s="96">
        <v>13496490000</v>
      </c>
      <c r="BB399" s="96">
        <v>5.1813E-4</v>
      </c>
      <c r="BC399" s="96">
        <v>9034309307</v>
      </c>
      <c r="BD399" s="96">
        <v>4680946.68</v>
      </c>
      <c r="BE399" s="96">
        <v>1149452</v>
      </c>
      <c r="BF399" s="96">
        <v>8038117836</v>
      </c>
      <c r="BG399" s="96">
        <v>7.6384199999999999E-3</v>
      </c>
      <c r="BH399" s="96">
        <v>3575937143</v>
      </c>
      <c r="BI399" s="96">
        <v>27314509.789999999</v>
      </c>
      <c r="BJ399" s="96">
        <v>573449</v>
      </c>
      <c r="BK399" s="96">
        <v>4010128857</v>
      </c>
      <c r="BL399" s="96">
        <v>6.5600999999999995E-4</v>
      </c>
      <c r="BM399" s="96">
        <v>-452051836</v>
      </c>
      <c r="BN399" s="96">
        <v>-296550.52</v>
      </c>
      <c r="BO399" s="96">
        <v>31698905.949999999</v>
      </c>
      <c r="BP399" s="96">
        <v>0</v>
      </c>
      <c r="BQ399" s="96">
        <v>0</v>
      </c>
      <c r="BR399" s="96">
        <v>-441713</v>
      </c>
      <c r="BS399" s="96">
        <v>-992</v>
      </c>
      <c r="BT399" s="96">
        <v>-9200</v>
      </c>
      <c r="BU399" s="96">
        <v>31247001</v>
      </c>
      <c r="BV399" s="96">
        <v>0</v>
      </c>
      <c r="BW399" s="96">
        <v>0</v>
      </c>
      <c r="BX399" s="96">
        <v>0</v>
      </c>
      <c r="BY399" s="96">
        <v>0</v>
      </c>
      <c r="BZ399" s="96">
        <v>0</v>
      </c>
      <c r="CA399" s="96">
        <v>14</v>
      </c>
      <c r="CB399" s="96">
        <v>31247015</v>
      </c>
      <c r="CC399" s="96">
        <v>0</v>
      </c>
      <c r="CD399" s="96">
        <v>31247015</v>
      </c>
      <c r="CE399" s="96">
        <v>6993</v>
      </c>
      <c r="CF399" s="96">
        <v>0</v>
      </c>
      <c r="CG399" s="96">
        <v>6993</v>
      </c>
      <c r="CH399" s="96">
        <v>64308833.270000003</v>
      </c>
      <c r="CI399" s="96">
        <v>6713376.1699999999</v>
      </c>
      <c r="CJ399" s="96">
        <v>0</v>
      </c>
      <c r="CK399" s="96">
        <v>71022209.439999998</v>
      </c>
      <c r="CL399" s="96">
        <v>10156.19</v>
      </c>
      <c r="CM399" s="96">
        <v>0</v>
      </c>
      <c r="CN399" s="96">
        <v>0</v>
      </c>
      <c r="CO399" s="96">
        <v>0</v>
      </c>
      <c r="CP399" s="96">
        <v>0</v>
      </c>
      <c r="CQ399" s="96">
        <v>0</v>
      </c>
      <c r="CR399" s="96">
        <v>0</v>
      </c>
      <c r="CS399" s="96">
        <v>0</v>
      </c>
      <c r="CT399" s="96">
        <v>0</v>
      </c>
      <c r="CU399" s="96">
        <v>4532.95</v>
      </c>
      <c r="CV399" s="96">
        <v>0</v>
      </c>
      <c r="CW399" s="96">
        <v>0</v>
      </c>
      <c r="CX399" s="96">
        <v>0</v>
      </c>
      <c r="CY399" s="96">
        <v>0</v>
      </c>
      <c r="CZ399" s="96">
        <v>0</v>
      </c>
      <c r="DA399" s="96">
        <v>0</v>
      </c>
      <c r="DB399" s="96">
        <v>0</v>
      </c>
      <c r="DC399" s="96">
        <v>0</v>
      </c>
      <c r="DD399" s="96">
        <v>0</v>
      </c>
      <c r="DE399" s="96">
        <v>31991324.77</v>
      </c>
      <c r="DF399" s="96">
        <v>0</v>
      </c>
      <c r="DG399" s="96">
        <v>0</v>
      </c>
      <c r="DH399" s="96">
        <v>0</v>
      </c>
      <c r="DI399" s="96">
        <v>18398</v>
      </c>
      <c r="DJ399" s="96">
        <v>0</v>
      </c>
      <c r="DK399" s="96">
        <v>0</v>
      </c>
      <c r="DL399" s="96">
        <v>31972926.77</v>
      </c>
      <c r="DM399" s="96">
        <v>27176987.754499998</v>
      </c>
      <c r="DN399" s="96">
        <v>0</v>
      </c>
      <c r="DO399" s="96">
        <v>0</v>
      </c>
      <c r="DP399" s="96">
        <v>0</v>
      </c>
      <c r="DQ399" s="96">
        <v>0</v>
      </c>
      <c r="DR399" s="96">
        <v>0</v>
      </c>
      <c r="DS399" s="96">
        <v>0</v>
      </c>
      <c r="DT399" s="96">
        <v>0</v>
      </c>
      <c r="DU399" s="96">
        <v>0</v>
      </c>
      <c r="DV399" s="96">
        <v>0</v>
      </c>
      <c r="DW399" s="96">
        <v>53</v>
      </c>
      <c r="DX399" s="96">
        <v>0</v>
      </c>
    </row>
    <row r="400" spans="1:128" x14ac:dyDescent="0.2">
      <c r="A400" s="96">
        <v>6328</v>
      </c>
      <c r="B400" s="96" t="s">
        <v>541</v>
      </c>
      <c r="C400" s="96">
        <v>3519</v>
      </c>
      <c r="D400" s="96">
        <v>3515</v>
      </c>
      <c r="E400" s="96">
        <v>7034</v>
      </c>
      <c r="F400" s="96">
        <v>3517</v>
      </c>
      <c r="G400" s="96">
        <v>103</v>
      </c>
      <c r="H400" s="96">
        <v>0</v>
      </c>
      <c r="I400" s="96">
        <v>3633</v>
      </c>
      <c r="J400" s="96">
        <v>36189644.109999999</v>
      </c>
      <c r="K400" s="96">
        <v>14910637.810000001</v>
      </c>
      <c r="L400" s="96">
        <v>19520223</v>
      </c>
      <c r="M400" s="96">
        <v>2287</v>
      </c>
      <c r="N400" s="96">
        <v>0</v>
      </c>
      <c r="O400" s="96">
        <v>0</v>
      </c>
      <c r="P400" s="96">
        <v>0</v>
      </c>
      <c r="Q400" s="96">
        <v>0</v>
      </c>
      <c r="R400" s="96">
        <v>1756496.3</v>
      </c>
      <c r="S400" s="96">
        <v>35162901.350000001</v>
      </c>
      <c r="T400" s="96">
        <v>0</v>
      </c>
      <c r="U400" s="96">
        <v>0</v>
      </c>
      <c r="V400" s="96">
        <v>0</v>
      </c>
      <c r="W400" s="96">
        <v>35162901.350000001</v>
      </c>
      <c r="X400" s="96">
        <v>1756496.3</v>
      </c>
      <c r="Y400" s="96">
        <v>0</v>
      </c>
      <c r="Z400" s="96">
        <v>33406405.050000001</v>
      </c>
      <c r="AA400" s="96">
        <v>4621314.1100000003</v>
      </c>
      <c r="AB400" s="96">
        <v>0</v>
      </c>
      <c r="AC400" s="96">
        <v>4610712</v>
      </c>
      <c r="AD400" s="96">
        <v>0</v>
      </c>
      <c r="AE400" s="96">
        <v>0</v>
      </c>
      <c r="AF400" s="96">
        <v>10602.11</v>
      </c>
      <c r="AG400" s="96">
        <v>4289890</v>
      </c>
      <c r="AH400" s="96">
        <v>0</v>
      </c>
      <c r="AI400" s="96">
        <v>7118.15</v>
      </c>
      <c r="AJ400" s="96">
        <v>0</v>
      </c>
      <c r="AK400" s="96">
        <v>4272169.74</v>
      </c>
      <c r="AL400" s="96">
        <v>37678574.789999999</v>
      </c>
      <c r="AM400" s="96">
        <v>0</v>
      </c>
      <c r="AN400" s="96">
        <v>0</v>
      </c>
      <c r="AO400" s="96">
        <v>37678574.789999999</v>
      </c>
      <c r="AP400" s="96">
        <v>37678574.789999999</v>
      </c>
      <c r="AQ400" s="96">
        <v>1000</v>
      </c>
      <c r="AR400" s="96">
        <v>3633000</v>
      </c>
      <c r="AS400" s="96">
        <v>3633000</v>
      </c>
      <c r="AT400" s="96">
        <v>9780</v>
      </c>
      <c r="AU400" s="96">
        <v>35530740</v>
      </c>
      <c r="AV400" s="96">
        <v>31897740</v>
      </c>
      <c r="AW400" s="96">
        <v>2147834.7899999991</v>
      </c>
      <c r="AX400" s="96">
        <v>515044</v>
      </c>
      <c r="AY400" s="96">
        <v>1871153407</v>
      </c>
      <c r="AZ400" s="96">
        <v>1930000</v>
      </c>
      <c r="BA400" s="96">
        <v>7011690000</v>
      </c>
      <c r="BB400" s="96">
        <v>5.1813E-4</v>
      </c>
      <c r="BC400" s="96">
        <v>5140536593</v>
      </c>
      <c r="BD400" s="96">
        <v>2663466.2200000002</v>
      </c>
      <c r="BE400" s="96">
        <v>1149452</v>
      </c>
      <c r="BF400" s="96">
        <v>4175959116</v>
      </c>
      <c r="BG400" s="96">
        <v>7.6384199999999999E-3</v>
      </c>
      <c r="BH400" s="96">
        <v>2304805709</v>
      </c>
      <c r="BI400" s="96">
        <v>17605074.02</v>
      </c>
      <c r="BJ400" s="96">
        <v>573449</v>
      </c>
      <c r="BK400" s="96">
        <v>2083340217</v>
      </c>
      <c r="BL400" s="96">
        <v>1.03096E-3</v>
      </c>
      <c r="BM400" s="96">
        <v>212186810</v>
      </c>
      <c r="BN400" s="96">
        <v>218756.11</v>
      </c>
      <c r="BO400" s="96">
        <v>20487296.350000001</v>
      </c>
      <c r="BP400" s="96">
        <v>0</v>
      </c>
      <c r="BQ400" s="96">
        <v>0</v>
      </c>
      <c r="BR400" s="96">
        <v>-285483</v>
      </c>
      <c r="BS400" s="96">
        <v>-422</v>
      </c>
      <c r="BT400" s="96">
        <v>0</v>
      </c>
      <c r="BU400" s="96">
        <v>20201391</v>
      </c>
      <c r="BV400" s="96">
        <v>0</v>
      </c>
      <c r="BW400" s="96">
        <v>0</v>
      </c>
      <c r="BX400" s="96">
        <v>0</v>
      </c>
      <c r="BY400" s="96">
        <v>0</v>
      </c>
      <c r="BZ400" s="96">
        <v>0</v>
      </c>
      <c r="CA400" s="96">
        <v>6</v>
      </c>
      <c r="CB400" s="96">
        <v>20201397</v>
      </c>
      <c r="CC400" s="96">
        <v>0</v>
      </c>
      <c r="CD400" s="96">
        <v>20201397</v>
      </c>
      <c r="CE400" s="96">
        <v>3633</v>
      </c>
      <c r="CF400" s="96">
        <v>0</v>
      </c>
      <c r="CG400" s="96">
        <v>3633</v>
      </c>
      <c r="CH400" s="96">
        <v>33406405.050000001</v>
      </c>
      <c r="CI400" s="96">
        <v>4272169.74</v>
      </c>
      <c r="CJ400" s="96">
        <v>0</v>
      </c>
      <c r="CK400" s="96">
        <v>37678574.789999999</v>
      </c>
      <c r="CL400" s="96">
        <v>10371.200000000001</v>
      </c>
      <c r="CM400" s="96">
        <v>0</v>
      </c>
      <c r="CN400" s="96">
        <v>0</v>
      </c>
      <c r="CO400" s="96">
        <v>0</v>
      </c>
      <c r="CP400" s="96">
        <v>0</v>
      </c>
      <c r="CQ400" s="96">
        <v>0</v>
      </c>
      <c r="CR400" s="96">
        <v>0</v>
      </c>
      <c r="CS400" s="96">
        <v>0</v>
      </c>
      <c r="CT400" s="96">
        <v>0</v>
      </c>
      <c r="CU400" s="96">
        <v>5639.22</v>
      </c>
      <c r="CV400" s="96">
        <v>0</v>
      </c>
      <c r="CW400" s="96">
        <v>0</v>
      </c>
      <c r="CX400" s="96">
        <v>0</v>
      </c>
      <c r="CY400" s="96">
        <v>0</v>
      </c>
      <c r="CZ400" s="96">
        <v>0</v>
      </c>
      <c r="DA400" s="96">
        <v>0</v>
      </c>
      <c r="DB400" s="96">
        <v>0</v>
      </c>
      <c r="DC400" s="96">
        <v>0</v>
      </c>
      <c r="DD400" s="96">
        <v>0</v>
      </c>
      <c r="DE400" s="96">
        <v>19785942.34</v>
      </c>
      <c r="DF400" s="96">
        <v>0</v>
      </c>
      <c r="DG400" s="96">
        <v>0</v>
      </c>
      <c r="DH400" s="96">
        <v>0</v>
      </c>
      <c r="DI400" s="96">
        <v>0</v>
      </c>
      <c r="DJ400" s="96">
        <v>0</v>
      </c>
      <c r="DK400" s="96">
        <v>0</v>
      </c>
      <c r="DL400" s="96">
        <v>19785942.34</v>
      </c>
      <c r="DM400" s="96">
        <v>16818050.989</v>
      </c>
      <c r="DN400" s="96">
        <v>0</v>
      </c>
      <c r="DO400" s="96">
        <v>0</v>
      </c>
      <c r="DP400" s="96">
        <v>0</v>
      </c>
      <c r="DQ400" s="96">
        <v>0</v>
      </c>
      <c r="DR400" s="96">
        <v>0</v>
      </c>
      <c r="DS400" s="96">
        <v>0</v>
      </c>
      <c r="DT400" s="96">
        <v>0</v>
      </c>
      <c r="DU400" s="96">
        <v>0</v>
      </c>
      <c r="DV400" s="96">
        <v>0</v>
      </c>
      <c r="DW400" s="96">
        <v>13</v>
      </c>
      <c r="DX400" s="96">
        <v>0</v>
      </c>
    </row>
    <row r="401" spans="1:128" x14ac:dyDescent="0.2">
      <c r="A401" s="96">
        <v>6370</v>
      </c>
      <c r="B401" s="96" t="s">
        <v>542</v>
      </c>
      <c r="C401" s="96">
        <v>1685</v>
      </c>
      <c r="D401" s="96">
        <v>1700</v>
      </c>
      <c r="E401" s="96">
        <v>3385</v>
      </c>
      <c r="F401" s="96">
        <v>1693</v>
      </c>
      <c r="G401" s="96">
        <v>58</v>
      </c>
      <c r="H401" s="96">
        <v>0</v>
      </c>
      <c r="I401" s="96">
        <v>1755</v>
      </c>
      <c r="J401" s="96">
        <v>18701408</v>
      </c>
      <c r="K401" s="96">
        <v>5801150</v>
      </c>
      <c r="L401" s="96">
        <v>10238115</v>
      </c>
      <c r="M401" s="96">
        <v>0</v>
      </c>
      <c r="N401" s="96">
        <v>0</v>
      </c>
      <c r="O401" s="96">
        <v>0</v>
      </c>
      <c r="P401" s="96">
        <v>0</v>
      </c>
      <c r="Q401" s="96">
        <v>0</v>
      </c>
      <c r="R401" s="96">
        <v>2662143</v>
      </c>
      <c r="S401" s="96">
        <v>18851408</v>
      </c>
      <c r="T401" s="96">
        <v>0</v>
      </c>
      <c r="U401" s="96">
        <v>0</v>
      </c>
      <c r="V401" s="96">
        <v>8500</v>
      </c>
      <c r="W401" s="96">
        <v>18842908</v>
      </c>
      <c r="X401" s="96">
        <v>2662143</v>
      </c>
      <c r="Y401" s="96">
        <v>0</v>
      </c>
      <c r="Z401" s="96">
        <v>16180765</v>
      </c>
      <c r="AA401" s="96">
        <v>6946040.7699999996</v>
      </c>
      <c r="AB401" s="96">
        <v>0</v>
      </c>
      <c r="AC401" s="96">
        <v>1980990</v>
      </c>
      <c r="AD401" s="96">
        <v>0</v>
      </c>
      <c r="AE401" s="96">
        <v>4965000</v>
      </c>
      <c r="AF401" s="96">
        <v>50.77</v>
      </c>
      <c r="AG401" s="96">
        <v>8378685.5899999999</v>
      </c>
      <c r="AH401" s="96">
        <v>0</v>
      </c>
      <c r="AI401" s="96">
        <v>4965000</v>
      </c>
      <c r="AJ401" s="96">
        <v>0</v>
      </c>
      <c r="AK401" s="96">
        <v>3413634.82</v>
      </c>
      <c r="AL401" s="96">
        <v>19594399.82</v>
      </c>
      <c r="AM401" s="96">
        <v>0</v>
      </c>
      <c r="AN401" s="96">
        <v>0</v>
      </c>
      <c r="AO401" s="96">
        <v>19594399.82</v>
      </c>
      <c r="AP401" s="96">
        <v>19594399.82</v>
      </c>
      <c r="AQ401" s="96">
        <v>1000</v>
      </c>
      <c r="AR401" s="96">
        <v>1755000</v>
      </c>
      <c r="AS401" s="96">
        <v>1755000</v>
      </c>
      <c r="AT401" s="96">
        <v>9780</v>
      </c>
      <c r="AU401" s="96">
        <v>17163900</v>
      </c>
      <c r="AV401" s="96">
        <v>15408900</v>
      </c>
      <c r="AW401" s="96">
        <v>2430499.8200000003</v>
      </c>
      <c r="AX401" s="96">
        <v>474761</v>
      </c>
      <c r="AY401" s="96">
        <v>833206222</v>
      </c>
      <c r="AZ401" s="96">
        <v>1930000</v>
      </c>
      <c r="BA401" s="96">
        <v>3387150000</v>
      </c>
      <c r="BB401" s="96">
        <v>5.1813E-4</v>
      </c>
      <c r="BC401" s="96">
        <v>2553943778</v>
      </c>
      <c r="BD401" s="96">
        <v>1323274.8899999999</v>
      </c>
      <c r="BE401" s="96">
        <v>1149452</v>
      </c>
      <c r="BF401" s="96">
        <v>2017288260</v>
      </c>
      <c r="BG401" s="96">
        <v>7.6384199999999999E-3</v>
      </c>
      <c r="BH401" s="96">
        <v>1184082038</v>
      </c>
      <c r="BI401" s="96">
        <v>9044515.9199999999</v>
      </c>
      <c r="BJ401" s="96">
        <v>573449</v>
      </c>
      <c r="BK401" s="96">
        <v>1006402995</v>
      </c>
      <c r="BL401" s="96">
        <v>2.4150399999999998E-3</v>
      </c>
      <c r="BM401" s="96">
        <v>173196773</v>
      </c>
      <c r="BN401" s="96">
        <v>418277.13</v>
      </c>
      <c r="BO401" s="96">
        <v>10786067.939999999</v>
      </c>
      <c r="BP401" s="96">
        <v>0</v>
      </c>
      <c r="BQ401" s="96">
        <v>0</v>
      </c>
      <c r="BR401" s="96">
        <v>-150300</v>
      </c>
      <c r="BS401" s="96">
        <v>-185</v>
      </c>
      <c r="BT401" s="96">
        <v>0</v>
      </c>
      <c r="BU401" s="96">
        <v>10635583</v>
      </c>
      <c r="BV401" s="96">
        <v>0</v>
      </c>
      <c r="BW401" s="96">
        <v>0</v>
      </c>
      <c r="BX401" s="96">
        <v>0</v>
      </c>
      <c r="BY401" s="96">
        <v>0</v>
      </c>
      <c r="BZ401" s="96">
        <v>0</v>
      </c>
      <c r="CA401" s="96">
        <v>3</v>
      </c>
      <c r="CB401" s="96">
        <v>10635586</v>
      </c>
      <c r="CC401" s="96">
        <v>0</v>
      </c>
      <c r="CD401" s="96">
        <v>10635586</v>
      </c>
      <c r="CE401" s="96">
        <v>1755</v>
      </c>
      <c r="CF401" s="96">
        <v>0</v>
      </c>
      <c r="CG401" s="96">
        <v>1755</v>
      </c>
      <c r="CH401" s="96">
        <v>16180765</v>
      </c>
      <c r="CI401" s="96">
        <v>3413634.82</v>
      </c>
      <c r="CJ401" s="96">
        <v>0</v>
      </c>
      <c r="CK401" s="96">
        <v>19594399.82</v>
      </c>
      <c r="CL401" s="96">
        <v>11164.9</v>
      </c>
      <c r="CM401" s="96">
        <v>0</v>
      </c>
      <c r="CN401" s="96">
        <v>0</v>
      </c>
      <c r="CO401" s="96">
        <v>0</v>
      </c>
      <c r="CP401" s="96">
        <v>0</v>
      </c>
      <c r="CQ401" s="96">
        <v>0</v>
      </c>
      <c r="CR401" s="96">
        <v>0</v>
      </c>
      <c r="CS401" s="96">
        <v>0</v>
      </c>
      <c r="CT401" s="96">
        <v>0</v>
      </c>
      <c r="CU401" s="96">
        <v>6145.91</v>
      </c>
      <c r="CV401" s="96">
        <v>0</v>
      </c>
      <c r="CW401" s="96">
        <v>0</v>
      </c>
      <c r="CX401" s="96">
        <v>0</v>
      </c>
      <c r="CY401" s="96">
        <v>0</v>
      </c>
      <c r="CZ401" s="96">
        <v>0</v>
      </c>
      <c r="DA401" s="96">
        <v>0</v>
      </c>
      <c r="DB401" s="96">
        <v>0</v>
      </c>
      <c r="DC401" s="96">
        <v>0</v>
      </c>
      <c r="DD401" s="96">
        <v>0</v>
      </c>
      <c r="DE401" s="96">
        <v>10377751.210000001</v>
      </c>
      <c r="DF401" s="96">
        <v>0</v>
      </c>
      <c r="DG401" s="96">
        <v>0</v>
      </c>
      <c r="DH401" s="96">
        <v>0</v>
      </c>
      <c r="DI401" s="96">
        <v>0</v>
      </c>
      <c r="DJ401" s="96">
        <v>0</v>
      </c>
      <c r="DK401" s="96">
        <v>0</v>
      </c>
      <c r="DL401" s="96">
        <v>10377751.210000001</v>
      </c>
      <c r="DM401" s="96">
        <v>8821088.5285</v>
      </c>
      <c r="DN401" s="96">
        <v>0</v>
      </c>
      <c r="DO401" s="96">
        <v>0</v>
      </c>
      <c r="DP401" s="96">
        <v>0</v>
      </c>
      <c r="DQ401" s="96">
        <v>0</v>
      </c>
      <c r="DR401" s="96">
        <v>0</v>
      </c>
      <c r="DS401" s="96">
        <v>0</v>
      </c>
      <c r="DT401" s="96">
        <v>0</v>
      </c>
      <c r="DU401" s="96">
        <v>0</v>
      </c>
      <c r="DV401" s="96">
        <v>0</v>
      </c>
      <c r="DW401" s="96">
        <v>4</v>
      </c>
      <c r="DX401" s="96">
        <v>0</v>
      </c>
    </row>
    <row r="402" spans="1:128" x14ac:dyDescent="0.2">
      <c r="A402" s="96">
        <v>6321</v>
      </c>
      <c r="B402" s="96" t="s">
        <v>543</v>
      </c>
      <c r="C402" s="96">
        <v>1176</v>
      </c>
      <c r="D402" s="96">
        <v>1174</v>
      </c>
      <c r="E402" s="96">
        <v>2350</v>
      </c>
      <c r="F402" s="96">
        <v>1175</v>
      </c>
      <c r="G402" s="96">
        <v>32</v>
      </c>
      <c r="H402" s="96">
        <v>0.36</v>
      </c>
      <c r="I402" s="96">
        <v>1207</v>
      </c>
      <c r="J402" s="96">
        <v>12457315</v>
      </c>
      <c r="K402" s="96">
        <v>2987439</v>
      </c>
      <c r="L402" s="96">
        <v>7863727</v>
      </c>
      <c r="M402" s="96">
        <v>0</v>
      </c>
      <c r="N402" s="96">
        <v>0</v>
      </c>
      <c r="O402" s="96">
        <v>0</v>
      </c>
      <c r="P402" s="96">
        <v>0</v>
      </c>
      <c r="Q402" s="96">
        <v>0</v>
      </c>
      <c r="R402" s="96">
        <v>1606149</v>
      </c>
      <c r="S402" s="96">
        <v>12457315</v>
      </c>
      <c r="T402" s="96">
        <v>0</v>
      </c>
      <c r="U402" s="96">
        <v>0</v>
      </c>
      <c r="V402" s="96">
        <v>0</v>
      </c>
      <c r="W402" s="96">
        <v>12457315</v>
      </c>
      <c r="X402" s="96">
        <v>1606149</v>
      </c>
      <c r="Y402" s="96">
        <v>0</v>
      </c>
      <c r="Z402" s="96">
        <v>10851166</v>
      </c>
      <c r="AA402" s="96">
        <v>2033910</v>
      </c>
      <c r="AB402" s="96">
        <v>0</v>
      </c>
      <c r="AC402" s="96">
        <v>2033810</v>
      </c>
      <c r="AD402" s="96">
        <v>0</v>
      </c>
      <c r="AE402" s="96">
        <v>0</v>
      </c>
      <c r="AF402" s="96">
        <v>100</v>
      </c>
      <c r="AG402" s="96">
        <v>2026011</v>
      </c>
      <c r="AH402" s="96">
        <v>0</v>
      </c>
      <c r="AI402" s="96">
        <v>0</v>
      </c>
      <c r="AJ402" s="96">
        <v>0</v>
      </c>
      <c r="AK402" s="96">
        <v>2025911</v>
      </c>
      <c r="AL402" s="96">
        <v>12877077</v>
      </c>
      <c r="AM402" s="96">
        <v>0</v>
      </c>
      <c r="AN402" s="96">
        <v>0</v>
      </c>
      <c r="AO402" s="96">
        <v>12877077</v>
      </c>
      <c r="AP402" s="96">
        <v>12877077</v>
      </c>
      <c r="AQ402" s="96">
        <v>1000</v>
      </c>
      <c r="AR402" s="96">
        <v>1207000</v>
      </c>
      <c r="AS402" s="96">
        <v>1207000</v>
      </c>
      <c r="AT402" s="96">
        <v>9780</v>
      </c>
      <c r="AU402" s="96">
        <v>11804460</v>
      </c>
      <c r="AV402" s="96">
        <v>10597460</v>
      </c>
      <c r="AW402" s="96">
        <v>1072617</v>
      </c>
      <c r="AX402" s="96">
        <v>405290</v>
      </c>
      <c r="AY402" s="96">
        <v>489184512</v>
      </c>
      <c r="AZ402" s="96">
        <v>1930000</v>
      </c>
      <c r="BA402" s="96">
        <v>2329510000</v>
      </c>
      <c r="BB402" s="96">
        <v>5.1813E-4</v>
      </c>
      <c r="BC402" s="96">
        <v>1840325488</v>
      </c>
      <c r="BD402" s="96">
        <v>953527.85</v>
      </c>
      <c r="BE402" s="96">
        <v>1149452</v>
      </c>
      <c r="BF402" s="96">
        <v>1387388564</v>
      </c>
      <c r="BG402" s="96">
        <v>7.6384199999999999E-3</v>
      </c>
      <c r="BH402" s="96">
        <v>898204052</v>
      </c>
      <c r="BI402" s="96">
        <v>6860859.79</v>
      </c>
      <c r="BJ402" s="96">
        <v>573449</v>
      </c>
      <c r="BK402" s="96">
        <v>692152943</v>
      </c>
      <c r="BL402" s="96">
        <v>1.5496799999999999E-3</v>
      </c>
      <c r="BM402" s="96">
        <v>202968431</v>
      </c>
      <c r="BN402" s="96">
        <v>314536.12</v>
      </c>
      <c r="BO402" s="96">
        <v>8128923.7599999998</v>
      </c>
      <c r="BP402" s="96">
        <v>0</v>
      </c>
      <c r="BQ402" s="96">
        <v>0</v>
      </c>
      <c r="BR402" s="96">
        <v>-113274</v>
      </c>
      <c r="BS402" s="96">
        <v>2897</v>
      </c>
      <c r="BT402" s="96">
        <v>0</v>
      </c>
      <c r="BU402" s="96">
        <v>8018547</v>
      </c>
      <c r="BV402" s="96">
        <v>0</v>
      </c>
      <c r="BW402" s="96">
        <v>0</v>
      </c>
      <c r="BX402" s="96">
        <v>0</v>
      </c>
      <c r="BY402" s="96">
        <v>0</v>
      </c>
      <c r="BZ402" s="96">
        <v>0</v>
      </c>
      <c r="CA402" s="96">
        <v>-40</v>
      </c>
      <c r="CB402" s="96">
        <v>8018507</v>
      </c>
      <c r="CC402" s="96">
        <v>0</v>
      </c>
      <c r="CD402" s="96">
        <v>8018507</v>
      </c>
      <c r="CE402" s="96">
        <v>1207</v>
      </c>
      <c r="CF402" s="96">
        <v>0</v>
      </c>
      <c r="CG402" s="96">
        <v>1207</v>
      </c>
      <c r="CH402" s="96">
        <v>10851166</v>
      </c>
      <c r="CI402" s="96">
        <v>2025911</v>
      </c>
      <c r="CJ402" s="96">
        <v>0</v>
      </c>
      <c r="CK402" s="96">
        <v>12877077</v>
      </c>
      <c r="CL402" s="96">
        <v>10668.66</v>
      </c>
      <c r="CM402" s="96">
        <v>0</v>
      </c>
      <c r="CN402" s="96">
        <v>0</v>
      </c>
      <c r="CO402" s="96">
        <v>0</v>
      </c>
      <c r="CP402" s="96">
        <v>0</v>
      </c>
      <c r="CQ402" s="96">
        <v>0</v>
      </c>
      <c r="CR402" s="96">
        <v>0</v>
      </c>
      <c r="CS402" s="96">
        <v>0</v>
      </c>
      <c r="CT402" s="96">
        <v>0</v>
      </c>
      <c r="CU402" s="96">
        <v>6734.82</v>
      </c>
      <c r="CV402" s="96">
        <v>0</v>
      </c>
      <c r="CW402" s="96">
        <v>0</v>
      </c>
      <c r="CX402" s="96">
        <v>0</v>
      </c>
      <c r="CY402" s="96">
        <v>0</v>
      </c>
      <c r="CZ402" s="96">
        <v>0</v>
      </c>
      <c r="DA402" s="96">
        <v>0</v>
      </c>
      <c r="DB402" s="96">
        <v>0</v>
      </c>
      <c r="DC402" s="96">
        <v>0</v>
      </c>
      <c r="DD402" s="96">
        <v>0</v>
      </c>
      <c r="DE402" s="96">
        <v>7974177.4000000004</v>
      </c>
      <c r="DF402" s="96">
        <v>0</v>
      </c>
      <c r="DG402" s="96">
        <v>0</v>
      </c>
      <c r="DH402" s="96">
        <v>0</v>
      </c>
      <c r="DI402" s="96">
        <v>0</v>
      </c>
      <c r="DJ402" s="96">
        <v>0</v>
      </c>
      <c r="DK402" s="96">
        <v>0</v>
      </c>
      <c r="DL402" s="96">
        <v>7974177.4000000004</v>
      </c>
      <c r="DM402" s="96">
        <v>6778050.79</v>
      </c>
      <c r="DN402" s="96">
        <v>0</v>
      </c>
      <c r="DO402" s="96">
        <v>0</v>
      </c>
      <c r="DP402" s="96">
        <v>0</v>
      </c>
      <c r="DQ402" s="96">
        <v>0</v>
      </c>
      <c r="DR402" s="96">
        <v>0</v>
      </c>
      <c r="DS402" s="96">
        <v>0</v>
      </c>
      <c r="DT402" s="96">
        <v>0</v>
      </c>
      <c r="DU402" s="96">
        <v>0</v>
      </c>
      <c r="DV402" s="96">
        <v>0</v>
      </c>
      <c r="DW402" s="96">
        <v>0</v>
      </c>
      <c r="DX402" s="96">
        <v>0</v>
      </c>
    </row>
    <row r="403" spans="1:128" x14ac:dyDescent="0.2">
      <c r="A403" s="96">
        <v>6335</v>
      </c>
      <c r="B403" s="96" t="s">
        <v>544</v>
      </c>
      <c r="C403" s="96">
        <v>1155</v>
      </c>
      <c r="D403" s="96">
        <v>1138</v>
      </c>
      <c r="E403" s="96">
        <v>2293</v>
      </c>
      <c r="F403" s="96">
        <v>1147</v>
      </c>
      <c r="G403" s="96">
        <v>19</v>
      </c>
      <c r="H403" s="96">
        <v>0</v>
      </c>
      <c r="I403" s="96">
        <v>1166</v>
      </c>
      <c r="J403" s="96">
        <v>12623909</v>
      </c>
      <c r="K403" s="96">
        <v>7257058</v>
      </c>
      <c r="L403" s="96">
        <v>3517351</v>
      </c>
      <c r="M403" s="96">
        <v>0</v>
      </c>
      <c r="N403" s="96">
        <v>0</v>
      </c>
      <c r="O403" s="96">
        <v>0</v>
      </c>
      <c r="P403" s="96">
        <v>0</v>
      </c>
      <c r="Q403" s="96">
        <v>0</v>
      </c>
      <c r="R403" s="96">
        <v>1849500</v>
      </c>
      <c r="S403" s="96">
        <v>12714855</v>
      </c>
      <c r="T403" s="96">
        <v>0</v>
      </c>
      <c r="U403" s="96">
        <v>0</v>
      </c>
      <c r="V403" s="96">
        <v>0</v>
      </c>
      <c r="W403" s="96">
        <v>12714855</v>
      </c>
      <c r="X403" s="96">
        <v>1849500</v>
      </c>
      <c r="Y403" s="96">
        <v>0</v>
      </c>
      <c r="Z403" s="96">
        <v>10865355</v>
      </c>
      <c r="AA403" s="96">
        <v>105000</v>
      </c>
      <c r="AB403" s="96">
        <v>0</v>
      </c>
      <c r="AC403" s="96">
        <v>105000</v>
      </c>
      <c r="AD403" s="96">
        <v>0</v>
      </c>
      <c r="AE403" s="96">
        <v>0</v>
      </c>
      <c r="AF403" s="96">
        <v>0</v>
      </c>
      <c r="AG403" s="96">
        <v>60000</v>
      </c>
      <c r="AH403" s="96">
        <v>0</v>
      </c>
      <c r="AI403" s="96">
        <v>0</v>
      </c>
      <c r="AJ403" s="96">
        <v>0</v>
      </c>
      <c r="AK403" s="96">
        <v>60000</v>
      </c>
      <c r="AL403" s="96">
        <v>10925355</v>
      </c>
      <c r="AM403" s="96">
        <v>0</v>
      </c>
      <c r="AN403" s="96">
        <v>0</v>
      </c>
      <c r="AO403" s="96">
        <v>10925355</v>
      </c>
      <c r="AP403" s="96">
        <v>10925355</v>
      </c>
      <c r="AQ403" s="96">
        <v>1000</v>
      </c>
      <c r="AR403" s="96">
        <v>1166000</v>
      </c>
      <c r="AS403" s="96">
        <v>1166000</v>
      </c>
      <c r="AT403" s="96">
        <v>9780</v>
      </c>
      <c r="AU403" s="96">
        <v>11403480</v>
      </c>
      <c r="AV403" s="96">
        <v>9759355</v>
      </c>
      <c r="AW403" s="96">
        <v>0</v>
      </c>
      <c r="AX403" s="96">
        <v>846055</v>
      </c>
      <c r="AY403" s="96">
        <v>986500167</v>
      </c>
      <c r="AZ403" s="96">
        <v>1930000</v>
      </c>
      <c r="BA403" s="96">
        <v>2250380000</v>
      </c>
      <c r="BB403" s="96">
        <v>5.1813E-4</v>
      </c>
      <c r="BC403" s="96">
        <v>1263879833</v>
      </c>
      <c r="BD403" s="96">
        <v>654854.06000000006</v>
      </c>
      <c r="BE403" s="96">
        <v>1149452</v>
      </c>
      <c r="BF403" s="96">
        <v>1340261032</v>
      </c>
      <c r="BG403" s="96">
        <v>7.2816799999999996E-3</v>
      </c>
      <c r="BH403" s="96">
        <v>353760865</v>
      </c>
      <c r="BI403" s="96">
        <v>2575973.42</v>
      </c>
      <c r="BJ403" s="96">
        <v>573449</v>
      </c>
      <c r="BK403" s="96">
        <v>668641534</v>
      </c>
      <c r="BL403" s="96">
        <v>0</v>
      </c>
      <c r="BM403" s="96">
        <v>-317858633</v>
      </c>
      <c r="BN403" s="96">
        <v>0</v>
      </c>
      <c r="BO403" s="96">
        <v>3230827.48</v>
      </c>
      <c r="BP403" s="96">
        <v>0</v>
      </c>
      <c r="BQ403" s="96">
        <v>0</v>
      </c>
      <c r="BR403" s="96">
        <v>-45020</v>
      </c>
      <c r="BS403" s="96">
        <v>-222</v>
      </c>
      <c r="BT403" s="96">
        <v>0</v>
      </c>
      <c r="BU403" s="96">
        <v>3185585</v>
      </c>
      <c r="BV403" s="96">
        <v>0</v>
      </c>
      <c r="BW403" s="96">
        <v>0</v>
      </c>
      <c r="BX403" s="96">
        <v>0</v>
      </c>
      <c r="BY403" s="96">
        <v>0</v>
      </c>
      <c r="BZ403" s="96">
        <v>0</v>
      </c>
      <c r="CA403" s="96">
        <v>3</v>
      </c>
      <c r="CB403" s="96">
        <v>3185588</v>
      </c>
      <c r="CC403" s="96">
        <v>0</v>
      </c>
      <c r="CD403" s="96">
        <v>3185588</v>
      </c>
      <c r="CE403" s="96">
        <v>1166</v>
      </c>
      <c r="CF403" s="96">
        <v>0</v>
      </c>
      <c r="CG403" s="96">
        <v>1166</v>
      </c>
      <c r="CH403" s="96">
        <v>10865355</v>
      </c>
      <c r="CI403" s="96">
        <v>60000</v>
      </c>
      <c r="CJ403" s="96">
        <v>0</v>
      </c>
      <c r="CK403" s="96">
        <v>10925355</v>
      </c>
      <c r="CL403" s="96">
        <v>9369.94</v>
      </c>
      <c r="CM403" s="96">
        <v>0</v>
      </c>
      <c r="CN403" s="96">
        <v>0</v>
      </c>
      <c r="CO403" s="96">
        <v>0</v>
      </c>
      <c r="CP403" s="96">
        <v>0</v>
      </c>
      <c r="CQ403" s="96">
        <v>0</v>
      </c>
      <c r="CR403" s="96">
        <v>0</v>
      </c>
      <c r="CS403" s="96">
        <v>0</v>
      </c>
      <c r="CT403" s="96">
        <v>0</v>
      </c>
      <c r="CU403" s="96">
        <v>2770.86</v>
      </c>
      <c r="CV403" s="96">
        <v>0</v>
      </c>
      <c r="CW403" s="96">
        <v>0</v>
      </c>
      <c r="CX403" s="96">
        <v>0</v>
      </c>
      <c r="CY403" s="96">
        <v>0</v>
      </c>
      <c r="CZ403" s="96">
        <v>0</v>
      </c>
      <c r="DA403" s="96">
        <v>0</v>
      </c>
      <c r="DB403" s="96">
        <v>0</v>
      </c>
      <c r="DC403" s="96">
        <v>0</v>
      </c>
      <c r="DD403" s="96">
        <v>0</v>
      </c>
      <c r="DE403" s="96">
        <v>3486030.84</v>
      </c>
      <c r="DF403" s="96">
        <v>0</v>
      </c>
      <c r="DG403" s="96">
        <v>0</v>
      </c>
      <c r="DH403" s="96">
        <v>0</v>
      </c>
      <c r="DI403" s="96">
        <v>0</v>
      </c>
      <c r="DJ403" s="96">
        <v>0</v>
      </c>
      <c r="DK403" s="96">
        <v>0</v>
      </c>
      <c r="DL403" s="96">
        <v>3486030.84</v>
      </c>
      <c r="DM403" s="96">
        <v>2963126.2139999997</v>
      </c>
      <c r="DN403" s="96">
        <v>0</v>
      </c>
      <c r="DO403" s="96">
        <v>0</v>
      </c>
      <c r="DP403" s="96">
        <v>0</v>
      </c>
      <c r="DQ403" s="96">
        <v>0</v>
      </c>
      <c r="DR403" s="96">
        <v>0</v>
      </c>
      <c r="DS403" s="96">
        <v>0</v>
      </c>
      <c r="DT403" s="96">
        <v>0</v>
      </c>
      <c r="DU403" s="96">
        <v>0</v>
      </c>
      <c r="DV403" s="96">
        <v>0</v>
      </c>
      <c r="DW403" s="96">
        <v>0</v>
      </c>
      <c r="DX403" s="96">
        <v>0</v>
      </c>
    </row>
    <row r="404" spans="1:128" x14ac:dyDescent="0.2">
      <c r="A404" s="96">
        <v>6354</v>
      </c>
      <c r="B404" s="96" t="s">
        <v>545</v>
      </c>
      <c r="C404" s="96">
        <v>309</v>
      </c>
      <c r="D404" s="96">
        <v>301</v>
      </c>
      <c r="E404" s="96">
        <v>610</v>
      </c>
      <c r="F404" s="96">
        <v>305</v>
      </c>
      <c r="G404" s="96">
        <v>11</v>
      </c>
      <c r="H404" s="96">
        <v>0</v>
      </c>
      <c r="I404" s="96">
        <v>316</v>
      </c>
      <c r="J404" s="96">
        <v>4447854</v>
      </c>
      <c r="K404" s="96">
        <v>1692211</v>
      </c>
      <c r="L404" s="96">
        <v>1856840</v>
      </c>
      <c r="M404" s="96">
        <v>0</v>
      </c>
      <c r="N404" s="96">
        <v>0</v>
      </c>
      <c r="O404" s="96">
        <v>0</v>
      </c>
      <c r="P404" s="96">
        <v>0</v>
      </c>
      <c r="Q404" s="96">
        <v>0</v>
      </c>
      <c r="R404" s="96">
        <v>898803</v>
      </c>
      <c r="S404" s="96">
        <v>4447854</v>
      </c>
      <c r="T404" s="96">
        <v>0</v>
      </c>
      <c r="U404" s="96">
        <v>0</v>
      </c>
      <c r="V404" s="96">
        <v>0</v>
      </c>
      <c r="W404" s="96">
        <v>4447854</v>
      </c>
      <c r="X404" s="96">
        <v>898803</v>
      </c>
      <c r="Y404" s="96">
        <v>0</v>
      </c>
      <c r="Z404" s="96">
        <v>3549051</v>
      </c>
      <c r="AA404" s="96">
        <v>152396</v>
      </c>
      <c r="AB404" s="96">
        <v>0</v>
      </c>
      <c r="AC404" s="96">
        <v>152396</v>
      </c>
      <c r="AD404" s="96">
        <v>0</v>
      </c>
      <c r="AE404" s="96">
        <v>0</v>
      </c>
      <c r="AF404" s="96">
        <v>0</v>
      </c>
      <c r="AG404" s="96">
        <v>131714.70000000001</v>
      </c>
      <c r="AH404" s="96">
        <v>0</v>
      </c>
      <c r="AI404" s="96">
        <v>0</v>
      </c>
      <c r="AJ404" s="96">
        <v>0</v>
      </c>
      <c r="AK404" s="96">
        <v>131714.70000000001</v>
      </c>
      <c r="AL404" s="96">
        <v>3680765.7</v>
      </c>
      <c r="AM404" s="96">
        <v>0</v>
      </c>
      <c r="AN404" s="96">
        <v>0</v>
      </c>
      <c r="AO404" s="96">
        <v>3680765.7</v>
      </c>
      <c r="AP404" s="96">
        <v>3680765.7</v>
      </c>
      <c r="AQ404" s="96">
        <v>1000</v>
      </c>
      <c r="AR404" s="96">
        <v>316000</v>
      </c>
      <c r="AS404" s="96">
        <v>316000</v>
      </c>
      <c r="AT404" s="96">
        <v>9780</v>
      </c>
      <c r="AU404" s="96">
        <v>3090480</v>
      </c>
      <c r="AV404" s="96">
        <v>2774480</v>
      </c>
      <c r="AW404" s="96">
        <v>590285.70000000019</v>
      </c>
      <c r="AX404" s="96">
        <v>479498</v>
      </c>
      <c r="AY404" s="96">
        <v>151521372</v>
      </c>
      <c r="AZ404" s="96">
        <v>1930000</v>
      </c>
      <c r="BA404" s="96">
        <v>609880000</v>
      </c>
      <c r="BB404" s="96">
        <v>5.1813E-4</v>
      </c>
      <c r="BC404" s="96">
        <v>458358628</v>
      </c>
      <c r="BD404" s="96">
        <v>237489.36</v>
      </c>
      <c r="BE404" s="96">
        <v>1149452</v>
      </c>
      <c r="BF404" s="96">
        <v>363226832</v>
      </c>
      <c r="BG404" s="96">
        <v>7.6384199999999999E-3</v>
      </c>
      <c r="BH404" s="96">
        <v>211705460</v>
      </c>
      <c r="BI404" s="96">
        <v>1617095.22</v>
      </c>
      <c r="BJ404" s="96">
        <v>573449</v>
      </c>
      <c r="BK404" s="96">
        <v>181209884</v>
      </c>
      <c r="BL404" s="96">
        <v>3.2574700000000002E-3</v>
      </c>
      <c r="BM404" s="96">
        <v>29688512</v>
      </c>
      <c r="BN404" s="96">
        <v>96709.440000000002</v>
      </c>
      <c r="BO404" s="96">
        <v>1951294.02</v>
      </c>
      <c r="BP404" s="96">
        <v>0</v>
      </c>
      <c r="BQ404" s="96">
        <v>0</v>
      </c>
      <c r="BR404" s="96">
        <v>-27191</v>
      </c>
      <c r="BS404" s="96">
        <v>-34</v>
      </c>
      <c r="BT404" s="96">
        <v>0</v>
      </c>
      <c r="BU404" s="96">
        <v>1924069</v>
      </c>
      <c r="BV404" s="96">
        <v>0</v>
      </c>
      <c r="BW404" s="96">
        <v>0</v>
      </c>
      <c r="BX404" s="96">
        <v>0</v>
      </c>
      <c r="BY404" s="96">
        <v>0</v>
      </c>
      <c r="BZ404" s="96">
        <v>0</v>
      </c>
      <c r="CA404" s="96">
        <v>0</v>
      </c>
      <c r="CB404" s="96">
        <v>1924069</v>
      </c>
      <c r="CC404" s="96">
        <v>0</v>
      </c>
      <c r="CD404" s="96">
        <v>1924069</v>
      </c>
      <c r="CE404" s="96">
        <v>316</v>
      </c>
      <c r="CF404" s="96">
        <v>0</v>
      </c>
      <c r="CG404" s="96">
        <v>316</v>
      </c>
      <c r="CH404" s="96">
        <v>3549051</v>
      </c>
      <c r="CI404" s="96">
        <v>131714.70000000001</v>
      </c>
      <c r="CJ404" s="96">
        <v>0</v>
      </c>
      <c r="CK404" s="96">
        <v>3680765.7</v>
      </c>
      <c r="CL404" s="96">
        <v>11647.99</v>
      </c>
      <c r="CM404" s="96">
        <v>0</v>
      </c>
      <c r="CN404" s="96">
        <v>0</v>
      </c>
      <c r="CO404" s="96">
        <v>0</v>
      </c>
      <c r="CP404" s="96">
        <v>0</v>
      </c>
      <c r="CQ404" s="96">
        <v>0</v>
      </c>
      <c r="CR404" s="96">
        <v>0</v>
      </c>
      <c r="CS404" s="96">
        <v>0</v>
      </c>
      <c r="CT404" s="96">
        <v>0</v>
      </c>
      <c r="CU404" s="96">
        <v>6174.98</v>
      </c>
      <c r="CV404" s="96">
        <v>0</v>
      </c>
      <c r="CW404" s="96">
        <v>0</v>
      </c>
      <c r="CX404" s="96">
        <v>0</v>
      </c>
      <c r="CY404" s="96">
        <v>0</v>
      </c>
      <c r="CZ404" s="96">
        <v>0</v>
      </c>
      <c r="DA404" s="96">
        <v>0</v>
      </c>
      <c r="DB404" s="96">
        <v>0</v>
      </c>
      <c r="DC404" s="96">
        <v>0</v>
      </c>
      <c r="DD404" s="96">
        <v>0</v>
      </c>
      <c r="DE404" s="96">
        <v>1861879.74</v>
      </c>
      <c r="DF404" s="96">
        <v>0</v>
      </c>
      <c r="DG404" s="96">
        <v>0</v>
      </c>
      <c r="DH404" s="96">
        <v>0</v>
      </c>
      <c r="DI404" s="96">
        <v>0</v>
      </c>
      <c r="DJ404" s="96">
        <v>0</v>
      </c>
      <c r="DK404" s="96">
        <v>0</v>
      </c>
      <c r="DL404" s="96">
        <v>1861879.74</v>
      </c>
      <c r="DM404" s="96">
        <v>1582597.7789999999</v>
      </c>
      <c r="DN404" s="96">
        <v>0</v>
      </c>
      <c r="DO404" s="96">
        <v>0</v>
      </c>
      <c r="DP404" s="96">
        <v>0</v>
      </c>
      <c r="DQ404" s="96">
        <v>0</v>
      </c>
      <c r="DR404" s="96">
        <v>0</v>
      </c>
      <c r="DS404" s="96">
        <v>0</v>
      </c>
      <c r="DT404" s="96">
        <v>0</v>
      </c>
      <c r="DU404" s="96">
        <v>0</v>
      </c>
      <c r="DV404" s="96">
        <v>0</v>
      </c>
      <c r="DW404" s="96">
        <v>0</v>
      </c>
      <c r="DX404" s="96">
        <v>0</v>
      </c>
    </row>
    <row r="405" spans="1:128" x14ac:dyDescent="0.2">
      <c r="A405" s="96">
        <v>6384</v>
      </c>
      <c r="B405" s="96" t="s">
        <v>546</v>
      </c>
      <c r="C405" s="96">
        <v>805</v>
      </c>
      <c r="D405" s="96">
        <v>802</v>
      </c>
      <c r="E405" s="96">
        <v>1607</v>
      </c>
      <c r="F405" s="96">
        <v>804</v>
      </c>
      <c r="G405" s="96">
        <v>51</v>
      </c>
      <c r="H405" s="96">
        <v>0</v>
      </c>
      <c r="I405" s="96">
        <v>859</v>
      </c>
      <c r="J405" s="96">
        <v>9219932</v>
      </c>
      <c r="K405" s="96">
        <v>4698251</v>
      </c>
      <c r="L405" s="96">
        <v>3328240</v>
      </c>
      <c r="M405" s="96">
        <v>0</v>
      </c>
      <c r="N405" s="96">
        <v>0</v>
      </c>
      <c r="O405" s="96">
        <v>0</v>
      </c>
      <c r="P405" s="96">
        <v>0</v>
      </c>
      <c r="Q405" s="96">
        <v>0</v>
      </c>
      <c r="R405" s="96">
        <v>1193441</v>
      </c>
      <c r="S405" s="96">
        <v>9824613</v>
      </c>
      <c r="T405" s="96">
        <v>0</v>
      </c>
      <c r="U405" s="96">
        <v>0</v>
      </c>
      <c r="V405" s="96">
        <v>0</v>
      </c>
      <c r="W405" s="96">
        <v>9824613</v>
      </c>
      <c r="X405" s="96">
        <v>1193441</v>
      </c>
      <c r="Y405" s="96">
        <v>0</v>
      </c>
      <c r="Z405" s="96">
        <v>8631172</v>
      </c>
      <c r="AA405" s="96">
        <v>20000000</v>
      </c>
      <c r="AB405" s="96">
        <v>0</v>
      </c>
      <c r="AC405" s="96">
        <v>0</v>
      </c>
      <c r="AD405" s="96">
        <v>0</v>
      </c>
      <c r="AE405" s="96">
        <v>20000000</v>
      </c>
      <c r="AF405" s="96">
        <v>0</v>
      </c>
      <c r="AG405" s="96">
        <v>20000000</v>
      </c>
      <c r="AH405" s="96">
        <v>101558.33</v>
      </c>
      <c r="AI405" s="96">
        <v>20000000</v>
      </c>
      <c r="AJ405" s="96">
        <v>0</v>
      </c>
      <c r="AK405" s="96">
        <v>101558.33</v>
      </c>
      <c r="AL405" s="96">
        <v>8732730.3300000001</v>
      </c>
      <c r="AM405" s="96">
        <v>0</v>
      </c>
      <c r="AN405" s="96">
        <v>0</v>
      </c>
      <c r="AO405" s="96">
        <v>8732730.3300000001</v>
      </c>
      <c r="AP405" s="96">
        <v>8732730.3300000001</v>
      </c>
      <c r="AQ405" s="96">
        <v>1000</v>
      </c>
      <c r="AR405" s="96">
        <v>859000</v>
      </c>
      <c r="AS405" s="96">
        <v>859000</v>
      </c>
      <c r="AT405" s="96">
        <v>9780</v>
      </c>
      <c r="AU405" s="96">
        <v>8401020</v>
      </c>
      <c r="AV405" s="96">
        <v>7542020</v>
      </c>
      <c r="AW405" s="96">
        <v>331710.33000000007</v>
      </c>
      <c r="AX405" s="96">
        <v>727781</v>
      </c>
      <c r="AY405" s="96">
        <v>625163861</v>
      </c>
      <c r="AZ405" s="96">
        <v>1930000</v>
      </c>
      <c r="BA405" s="96">
        <v>1657870000</v>
      </c>
      <c r="BB405" s="96">
        <v>5.1813E-4</v>
      </c>
      <c r="BC405" s="96">
        <v>1032706139</v>
      </c>
      <c r="BD405" s="96">
        <v>535076.03</v>
      </c>
      <c r="BE405" s="96">
        <v>1149452</v>
      </c>
      <c r="BF405" s="96">
        <v>987379268</v>
      </c>
      <c r="BG405" s="96">
        <v>7.6384199999999999E-3</v>
      </c>
      <c r="BH405" s="96">
        <v>362215407</v>
      </c>
      <c r="BI405" s="96">
        <v>2766753.41</v>
      </c>
      <c r="BJ405" s="96">
        <v>573449</v>
      </c>
      <c r="BK405" s="96">
        <v>492592691</v>
      </c>
      <c r="BL405" s="96">
        <v>6.734E-4</v>
      </c>
      <c r="BM405" s="96">
        <v>-132571170</v>
      </c>
      <c r="BN405" s="96">
        <v>-89273.43</v>
      </c>
      <c r="BO405" s="96">
        <v>3212556.01</v>
      </c>
      <c r="BP405" s="96">
        <v>0</v>
      </c>
      <c r="BQ405" s="96">
        <v>0</v>
      </c>
      <c r="BR405" s="96">
        <v>-44766</v>
      </c>
      <c r="BS405" s="96">
        <v>-138</v>
      </c>
      <c r="BT405" s="96">
        <v>0</v>
      </c>
      <c r="BU405" s="96">
        <v>3167652</v>
      </c>
      <c r="BV405" s="96">
        <v>0</v>
      </c>
      <c r="BW405" s="96">
        <v>0</v>
      </c>
      <c r="BX405" s="96">
        <v>0</v>
      </c>
      <c r="BY405" s="96">
        <v>0</v>
      </c>
      <c r="BZ405" s="96">
        <v>0</v>
      </c>
      <c r="CA405" s="96">
        <v>1</v>
      </c>
      <c r="CB405" s="96">
        <v>3167653</v>
      </c>
      <c r="CC405" s="96">
        <v>0</v>
      </c>
      <c r="CD405" s="96">
        <v>3167653</v>
      </c>
      <c r="CE405" s="96">
        <v>859</v>
      </c>
      <c r="CF405" s="96">
        <v>0</v>
      </c>
      <c r="CG405" s="96">
        <v>859</v>
      </c>
      <c r="CH405" s="96">
        <v>8631172</v>
      </c>
      <c r="CI405" s="96">
        <v>101558.33</v>
      </c>
      <c r="CJ405" s="96">
        <v>0</v>
      </c>
      <c r="CK405" s="96">
        <v>8732730.3300000001</v>
      </c>
      <c r="CL405" s="96">
        <v>10166.16</v>
      </c>
      <c r="CM405" s="96">
        <v>0</v>
      </c>
      <c r="CN405" s="96">
        <v>0</v>
      </c>
      <c r="CO405" s="96">
        <v>0</v>
      </c>
      <c r="CP405" s="96">
        <v>0</v>
      </c>
      <c r="CQ405" s="96">
        <v>0</v>
      </c>
      <c r="CR405" s="96">
        <v>0</v>
      </c>
      <c r="CS405" s="96">
        <v>0</v>
      </c>
      <c r="CT405" s="96">
        <v>0</v>
      </c>
      <c r="CU405" s="96">
        <v>3739.88</v>
      </c>
      <c r="CV405" s="96">
        <v>0</v>
      </c>
      <c r="CW405" s="96">
        <v>0</v>
      </c>
      <c r="CX405" s="96">
        <v>0</v>
      </c>
      <c r="CY405" s="96">
        <v>0</v>
      </c>
      <c r="CZ405" s="96">
        <v>0</v>
      </c>
      <c r="DA405" s="96">
        <v>0</v>
      </c>
      <c r="DB405" s="96">
        <v>0</v>
      </c>
      <c r="DC405" s="96">
        <v>0</v>
      </c>
      <c r="DD405" s="96">
        <v>0</v>
      </c>
      <c r="DE405" s="96">
        <v>3373618.14</v>
      </c>
      <c r="DF405" s="96">
        <v>0</v>
      </c>
      <c r="DG405" s="96">
        <v>0</v>
      </c>
      <c r="DH405" s="96">
        <v>0</v>
      </c>
      <c r="DI405" s="96">
        <v>0</v>
      </c>
      <c r="DJ405" s="96">
        <v>0</v>
      </c>
      <c r="DK405" s="96">
        <v>0</v>
      </c>
      <c r="DL405" s="96">
        <v>3373618.14</v>
      </c>
      <c r="DM405" s="96">
        <v>2867575.4190000002</v>
      </c>
      <c r="DN405" s="96">
        <v>0</v>
      </c>
      <c r="DO405" s="96">
        <v>0</v>
      </c>
      <c r="DP405" s="96">
        <v>0</v>
      </c>
      <c r="DQ405" s="96">
        <v>0</v>
      </c>
      <c r="DR405" s="96">
        <v>0</v>
      </c>
      <c r="DS405" s="96">
        <v>0</v>
      </c>
      <c r="DT405" s="96">
        <v>0</v>
      </c>
      <c r="DU405" s="96">
        <v>0</v>
      </c>
      <c r="DV405" s="96">
        <v>0</v>
      </c>
      <c r="DW405" s="96">
        <v>4</v>
      </c>
      <c r="DX405" s="96">
        <v>0</v>
      </c>
    </row>
    <row r="406" spans="1:128" x14ac:dyDescent="0.2">
      <c r="A406" s="96">
        <v>6412</v>
      </c>
      <c r="B406" s="96" t="s">
        <v>547</v>
      </c>
      <c r="C406" s="96">
        <v>437</v>
      </c>
      <c r="D406" s="96">
        <v>427</v>
      </c>
      <c r="E406" s="96">
        <v>864</v>
      </c>
      <c r="F406" s="96">
        <v>432</v>
      </c>
      <c r="G406" s="96">
        <v>13</v>
      </c>
      <c r="H406" s="96">
        <v>0</v>
      </c>
      <c r="I406" s="96">
        <v>445</v>
      </c>
      <c r="J406" s="96">
        <v>6390385</v>
      </c>
      <c r="K406" s="96">
        <v>2678139</v>
      </c>
      <c r="L406" s="96">
        <v>2290707</v>
      </c>
      <c r="M406" s="96">
        <v>0</v>
      </c>
      <c r="N406" s="96">
        <v>0</v>
      </c>
      <c r="O406" s="96">
        <v>0</v>
      </c>
      <c r="P406" s="96">
        <v>0</v>
      </c>
      <c r="Q406" s="96">
        <v>0</v>
      </c>
      <c r="R406" s="96">
        <v>1421539</v>
      </c>
      <c r="S406" s="96">
        <v>6281259</v>
      </c>
      <c r="T406" s="96">
        <v>0</v>
      </c>
      <c r="U406" s="96">
        <v>0</v>
      </c>
      <c r="V406" s="96">
        <v>0</v>
      </c>
      <c r="W406" s="96">
        <v>6281259</v>
      </c>
      <c r="X406" s="96">
        <v>1421539</v>
      </c>
      <c r="Y406" s="96">
        <v>0</v>
      </c>
      <c r="Z406" s="96">
        <v>4859720</v>
      </c>
      <c r="AA406" s="96">
        <v>600857</v>
      </c>
      <c r="AB406" s="96">
        <v>0</v>
      </c>
      <c r="AC406" s="96">
        <v>593000</v>
      </c>
      <c r="AD406" s="96">
        <v>0</v>
      </c>
      <c r="AE406" s="96">
        <v>0</v>
      </c>
      <c r="AF406" s="96">
        <v>7857</v>
      </c>
      <c r="AG406" s="96">
        <v>454163.84</v>
      </c>
      <c r="AH406" s="96">
        <v>0</v>
      </c>
      <c r="AI406" s="96">
        <v>0</v>
      </c>
      <c r="AJ406" s="96">
        <v>0</v>
      </c>
      <c r="AK406" s="96">
        <v>446306.84</v>
      </c>
      <c r="AL406" s="96">
        <v>5306026.84</v>
      </c>
      <c r="AM406" s="96">
        <v>0</v>
      </c>
      <c r="AN406" s="96">
        <v>0</v>
      </c>
      <c r="AO406" s="96">
        <v>5306026.84</v>
      </c>
      <c r="AP406" s="96">
        <v>5306026.84</v>
      </c>
      <c r="AQ406" s="96">
        <v>1000</v>
      </c>
      <c r="AR406" s="96">
        <v>445000</v>
      </c>
      <c r="AS406" s="96">
        <v>445000</v>
      </c>
      <c r="AT406" s="96">
        <v>9780</v>
      </c>
      <c r="AU406" s="96">
        <v>4352100</v>
      </c>
      <c r="AV406" s="96">
        <v>3907100</v>
      </c>
      <c r="AW406" s="96">
        <v>953926.83999999985</v>
      </c>
      <c r="AX406" s="96">
        <v>861138</v>
      </c>
      <c r="AY406" s="96">
        <v>383206368</v>
      </c>
      <c r="AZ406" s="96">
        <v>2895000</v>
      </c>
      <c r="BA406" s="96">
        <v>1288275000</v>
      </c>
      <c r="BB406" s="96">
        <v>3.4541999999999998E-4</v>
      </c>
      <c r="BC406" s="96">
        <v>905068632</v>
      </c>
      <c r="BD406" s="96">
        <v>312628.81</v>
      </c>
      <c r="BE406" s="96">
        <v>1724178</v>
      </c>
      <c r="BF406" s="96">
        <v>767259210</v>
      </c>
      <c r="BG406" s="96">
        <v>5.0922800000000002E-3</v>
      </c>
      <c r="BH406" s="96">
        <v>384052842</v>
      </c>
      <c r="BI406" s="96">
        <v>1955704.61</v>
      </c>
      <c r="BJ406" s="96">
        <v>860173</v>
      </c>
      <c r="BK406" s="96">
        <v>382776985</v>
      </c>
      <c r="BL406" s="96">
        <v>2.49212E-3</v>
      </c>
      <c r="BM406" s="96">
        <v>-429383</v>
      </c>
      <c r="BN406" s="96">
        <v>-1070.07</v>
      </c>
      <c r="BO406" s="96">
        <v>2267263.35</v>
      </c>
      <c r="BP406" s="96">
        <v>0</v>
      </c>
      <c r="BQ406" s="96">
        <v>0</v>
      </c>
      <c r="BR406" s="96">
        <v>-31594</v>
      </c>
      <c r="BS406" s="96">
        <v>-58</v>
      </c>
      <c r="BT406" s="96">
        <v>0</v>
      </c>
      <c r="BU406" s="96">
        <v>2235611</v>
      </c>
      <c r="BV406" s="96">
        <v>0</v>
      </c>
      <c r="BW406" s="96">
        <v>0</v>
      </c>
      <c r="BX406" s="96">
        <v>0</v>
      </c>
      <c r="BY406" s="96">
        <v>0</v>
      </c>
      <c r="BZ406" s="96">
        <v>0</v>
      </c>
      <c r="CA406" s="96">
        <v>1</v>
      </c>
      <c r="CB406" s="96">
        <v>2235612</v>
      </c>
      <c r="CC406" s="96">
        <v>0</v>
      </c>
      <c r="CD406" s="96">
        <v>2235612</v>
      </c>
      <c r="CE406" s="96">
        <v>445</v>
      </c>
      <c r="CF406" s="96">
        <v>0</v>
      </c>
      <c r="CG406" s="96">
        <v>445</v>
      </c>
      <c r="CH406" s="96">
        <v>4859720</v>
      </c>
      <c r="CI406" s="96">
        <v>446306.84</v>
      </c>
      <c r="CJ406" s="96">
        <v>0</v>
      </c>
      <c r="CK406" s="96">
        <v>5306026.84</v>
      </c>
      <c r="CL406" s="96">
        <v>11923.66</v>
      </c>
      <c r="CM406" s="96">
        <v>0</v>
      </c>
      <c r="CN406" s="96">
        <v>0</v>
      </c>
      <c r="CO406" s="96">
        <v>0</v>
      </c>
      <c r="CP406" s="96">
        <v>0</v>
      </c>
      <c r="CQ406" s="96">
        <v>0</v>
      </c>
      <c r="CR406" s="96">
        <v>0</v>
      </c>
      <c r="CS406" s="96">
        <v>0</v>
      </c>
      <c r="CT406" s="96">
        <v>0</v>
      </c>
      <c r="CU406" s="96">
        <v>5094.97</v>
      </c>
      <c r="CV406" s="96">
        <v>0</v>
      </c>
      <c r="CW406" s="96">
        <v>0</v>
      </c>
      <c r="CX406" s="96">
        <v>0</v>
      </c>
      <c r="CY406" s="96">
        <v>0</v>
      </c>
      <c r="CZ406" s="96">
        <v>0</v>
      </c>
      <c r="DA406" s="96">
        <v>0</v>
      </c>
      <c r="DB406" s="96">
        <v>0</v>
      </c>
      <c r="DC406" s="96">
        <v>0</v>
      </c>
      <c r="DD406" s="96">
        <v>0</v>
      </c>
      <c r="DE406" s="96">
        <v>2325834.4300000002</v>
      </c>
      <c r="DF406" s="96">
        <v>0</v>
      </c>
      <c r="DG406" s="96">
        <v>0</v>
      </c>
      <c r="DH406" s="96">
        <v>0</v>
      </c>
      <c r="DI406" s="96">
        <v>0</v>
      </c>
      <c r="DJ406" s="96">
        <v>0</v>
      </c>
      <c r="DK406" s="96">
        <v>0</v>
      </c>
      <c r="DL406" s="96">
        <v>2325834.4300000002</v>
      </c>
      <c r="DM406" s="96">
        <v>1976959.2655</v>
      </c>
      <c r="DN406" s="96">
        <v>0</v>
      </c>
      <c r="DO406" s="96">
        <v>0</v>
      </c>
      <c r="DP406" s="96">
        <v>0</v>
      </c>
      <c r="DQ406" s="96">
        <v>0</v>
      </c>
      <c r="DR406" s="96">
        <v>0</v>
      </c>
      <c r="DS406" s="96">
        <v>0</v>
      </c>
      <c r="DT406" s="96">
        <v>0</v>
      </c>
      <c r="DU406" s="96">
        <v>0</v>
      </c>
      <c r="DV406" s="96">
        <v>0</v>
      </c>
      <c r="DW406" s="96">
        <v>0</v>
      </c>
      <c r="DX406" s="96">
        <v>0</v>
      </c>
    </row>
    <row r="407" spans="1:128" x14ac:dyDescent="0.2">
      <c r="A407" s="96">
        <v>6440</v>
      </c>
      <c r="B407" s="96" t="s">
        <v>548</v>
      </c>
      <c r="C407" s="96">
        <v>162</v>
      </c>
      <c r="D407" s="96">
        <v>165</v>
      </c>
      <c r="E407" s="96">
        <v>327</v>
      </c>
      <c r="F407" s="96">
        <v>164</v>
      </c>
      <c r="G407" s="96">
        <v>4</v>
      </c>
      <c r="H407" s="96">
        <v>0</v>
      </c>
      <c r="I407" s="96">
        <v>168</v>
      </c>
      <c r="J407" s="96">
        <v>2726179</v>
      </c>
      <c r="K407" s="96">
        <v>1998947</v>
      </c>
      <c r="L407" s="96">
        <v>296905</v>
      </c>
      <c r="M407" s="96">
        <v>0</v>
      </c>
      <c r="N407" s="96">
        <v>0</v>
      </c>
      <c r="O407" s="96">
        <v>0</v>
      </c>
      <c r="P407" s="96">
        <v>0</v>
      </c>
      <c r="Q407" s="96">
        <v>0</v>
      </c>
      <c r="R407" s="96">
        <v>430327</v>
      </c>
      <c r="S407" s="96">
        <v>2705944</v>
      </c>
      <c r="T407" s="96">
        <v>0</v>
      </c>
      <c r="U407" s="96">
        <v>0</v>
      </c>
      <c r="V407" s="96">
        <v>0</v>
      </c>
      <c r="W407" s="96">
        <v>2705944</v>
      </c>
      <c r="X407" s="96">
        <v>430327</v>
      </c>
      <c r="Y407" s="96">
        <v>0</v>
      </c>
      <c r="Z407" s="96">
        <v>2275617</v>
      </c>
      <c r="AA407" s="96">
        <v>210100</v>
      </c>
      <c r="AB407" s="96">
        <v>0</v>
      </c>
      <c r="AC407" s="96">
        <v>210100</v>
      </c>
      <c r="AD407" s="96">
        <v>0</v>
      </c>
      <c r="AE407" s="96">
        <v>0</v>
      </c>
      <c r="AF407" s="96">
        <v>0</v>
      </c>
      <c r="AG407" s="96">
        <v>210100</v>
      </c>
      <c r="AH407" s="96">
        <v>0</v>
      </c>
      <c r="AI407" s="96">
        <v>0</v>
      </c>
      <c r="AJ407" s="96">
        <v>0</v>
      </c>
      <c r="AK407" s="96">
        <v>210100</v>
      </c>
      <c r="AL407" s="96">
        <v>2485717</v>
      </c>
      <c r="AM407" s="96">
        <v>0</v>
      </c>
      <c r="AN407" s="96">
        <v>0</v>
      </c>
      <c r="AO407" s="96">
        <v>2485717</v>
      </c>
      <c r="AP407" s="96">
        <v>2485717</v>
      </c>
      <c r="AQ407" s="96">
        <v>1000</v>
      </c>
      <c r="AR407" s="96">
        <v>168000</v>
      </c>
      <c r="AS407" s="96">
        <v>168000</v>
      </c>
      <c r="AT407" s="96">
        <v>9780</v>
      </c>
      <c r="AU407" s="96">
        <v>1643040</v>
      </c>
      <c r="AV407" s="96">
        <v>1475040</v>
      </c>
      <c r="AW407" s="96">
        <v>842677</v>
      </c>
      <c r="AX407" s="96">
        <v>972639</v>
      </c>
      <c r="AY407" s="96">
        <v>163403318</v>
      </c>
      <c r="AZ407" s="96">
        <v>1930000</v>
      </c>
      <c r="BA407" s="96">
        <v>324240000</v>
      </c>
      <c r="BB407" s="96">
        <v>5.1813E-4</v>
      </c>
      <c r="BC407" s="96">
        <v>160836682</v>
      </c>
      <c r="BD407" s="96">
        <v>83334.31</v>
      </c>
      <c r="BE407" s="96">
        <v>1149452</v>
      </c>
      <c r="BF407" s="96">
        <v>193107936</v>
      </c>
      <c r="BG407" s="96">
        <v>7.6384199999999999E-3</v>
      </c>
      <c r="BH407" s="96">
        <v>29704618</v>
      </c>
      <c r="BI407" s="96">
        <v>226896.35</v>
      </c>
      <c r="BJ407" s="96">
        <v>573449</v>
      </c>
      <c r="BK407" s="96">
        <v>96339432</v>
      </c>
      <c r="BL407" s="96">
        <v>8.7469599999999998E-3</v>
      </c>
      <c r="BM407" s="96">
        <v>-67063886</v>
      </c>
      <c r="BN407" s="96">
        <v>-586605.13</v>
      </c>
      <c r="BO407" s="96">
        <v>83334.31</v>
      </c>
      <c r="BP407" s="96">
        <v>0</v>
      </c>
      <c r="BQ407" s="96">
        <v>0</v>
      </c>
      <c r="BR407" s="96">
        <v>-1161</v>
      </c>
      <c r="BS407" s="96">
        <v>0</v>
      </c>
      <c r="BT407" s="96">
        <v>0</v>
      </c>
      <c r="BU407" s="96">
        <v>82173</v>
      </c>
      <c r="BV407" s="96">
        <v>162530.79999999999</v>
      </c>
      <c r="BW407" s="96">
        <v>0</v>
      </c>
      <c r="BX407" s="96">
        <v>-2265</v>
      </c>
      <c r="BY407" s="96">
        <v>0</v>
      </c>
      <c r="BZ407" s="96">
        <v>160266</v>
      </c>
      <c r="CA407" s="96">
        <v>0</v>
      </c>
      <c r="CB407" s="96">
        <v>242439</v>
      </c>
      <c r="CC407" s="96">
        <v>0</v>
      </c>
      <c r="CD407" s="96">
        <v>242439</v>
      </c>
      <c r="CE407" s="96">
        <v>168</v>
      </c>
      <c r="CF407" s="96">
        <v>0</v>
      </c>
      <c r="CG407" s="96">
        <v>168</v>
      </c>
      <c r="CH407" s="96">
        <v>2275617</v>
      </c>
      <c r="CI407" s="96">
        <v>210100</v>
      </c>
      <c r="CJ407" s="96">
        <v>0</v>
      </c>
      <c r="CK407" s="96">
        <v>2485717</v>
      </c>
      <c r="CL407" s="96">
        <v>14795.93</v>
      </c>
      <c r="CM407" s="96">
        <v>0</v>
      </c>
      <c r="CN407" s="96">
        <v>0</v>
      </c>
      <c r="CO407" s="96">
        <v>0</v>
      </c>
      <c r="CP407" s="96">
        <v>0</v>
      </c>
      <c r="CQ407" s="96">
        <v>0</v>
      </c>
      <c r="CR407" s="96">
        <v>0</v>
      </c>
      <c r="CS407" s="96">
        <v>0</v>
      </c>
      <c r="CT407" s="96">
        <v>0</v>
      </c>
      <c r="CU407" s="96">
        <v>496.04</v>
      </c>
      <c r="CV407" s="96">
        <v>0</v>
      </c>
      <c r="CW407" s="96">
        <v>0</v>
      </c>
      <c r="CX407" s="96">
        <v>0</v>
      </c>
      <c r="CY407" s="96">
        <v>0</v>
      </c>
      <c r="CZ407" s="96">
        <v>0</v>
      </c>
      <c r="DA407" s="96">
        <v>0</v>
      </c>
      <c r="DB407" s="96">
        <v>0</v>
      </c>
      <c r="DC407" s="96">
        <v>0</v>
      </c>
      <c r="DD407" s="96">
        <v>0</v>
      </c>
      <c r="DE407" s="96">
        <v>92008.65</v>
      </c>
      <c r="DF407" s="96">
        <v>197244.42</v>
      </c>
      <c r="DG407" s="96">
        <v>0</v>
      </c>
      <c r="DH407" s="96">
        <v>0</v>
      </c>
      <c r="DI407" s="96">
        <v>0</v>
      </c>
      <c r="DJ407" s="96">
        <v>0</v>
      </c>
      <c r="DK407" s="96">
        <v>0</v>
      </c>
      <c r="DL407" s="96">
        <v>289253.07</v>
      </c>
      <c r="DM407" s="96">
        <v>245865.10949999999</v>
      </c>
      <c r="DN407" s="96">
        <v>0</v>
      </c>
      <c r="DO407" s="96">
        <v>162530.79999999999</v>
      </c>
      <c r="DP407" s="96">
        <v>162530.79999999999</v>
      </c>
      <c r="DQ407" s="96">
        <v>162530.79999999999</v>
      </c>
      <c r="DR407" s="96">
        <v>0</v>
      </c>
      <c r="DS407" s="96">
        <v>-2265</v>
      </c>
      <c r="DT407" s="96">
        <v>0</v>
      </c>
      <c r="DU407" s="96">
        <v>160266</v>
      </c>
      <c r="DV407" s="96">
        <v>0</v>
      </c>
      <c r="DW407" s="96">
        <v>0</v>
      </c>
      <c r="DX407" s="96">
        <v>0</v>
      </c>
    </row>
    <row r="408" spans="1:128" x14ac:dyDescent="0.2">
      <c r="A408" s="96">
        <v>6419</v>
      </c>
      <c r="B408" s="96" t="s">
        <v>549</v>
      </c>
      <c r="C408" s="96">
        <v>2775</v>
      </c>
      <c r="D408" s="96">
        <v>2787</v>
      </c>
      <c r="E408" s="96">
        <v>5562</v>
      </c>
      <c r="F408" s="96">
        <v>2781</v>
      </c>
      <c r="G408" s="96">
        <v>3</v>
      </c>
      <c r="H408" s="96">
        <v>7.0000000000000007E-2</v>
      </c>
      <c r="I408" s="96">
        <v>2785</v>
      </c>
      <c r="J408" s="96">
        <v>33202402</v>
      </c>
      <c r="K408" s="96">
        <v>20144122</v>
      </c>
      <c r="L408" s="96">
        <v>9193326</v>
      </c>
      <c r="M408" s="96">
        <v>0</v>
      </c>
      <c r="N408" s="96">
        <v>0</v>
      </c>
      <c r="O408" s="96">
        <v>0</v>
      </c>
      <c r="P408" s="96">
        <v>0</v>
      </c>
      <c r="Q408" s="96">
        <v>0</v>
      </c>
      <c r="R408" s="96">
        <v>3864954</v>
      </c>
      <c r="S408" s="96">
        <v>33202402</v>
      </c>
      <c r="T408" s="96">
        <v>0</v>
      </c>
      <c r="U408" s="96">
        <v>0</v>
      </c>
      <c r="V408" s="96">
        <v>0</v>
      </c>
      <c r="W408" s="96">
        <v>33202402</v>
      </c>
      <c r="X408" s="96">
        <v>3864954</v>
      </c>
      <c r="Y408" s="96">
        <v>0</v>
      </c>
      <c r="Z408" s="96">
        <v>29337448</v>
      </c>
      <c r="AA408" s="96">
        <v>1913931</v>
      </c>
      <c r="AB408" s="96">
        <v>0</v>
      </c>
      <c r="AC408" s="96">
        <v>1494209</v>
      </c>
      <c r="AD408" s="96">
        <v>0</v>
      </c>
      <c r="AE408" s="96">
        <v>0</v>
      </c>
      <c r="AF408" s="96">
        <v>419722</v>
      </c>
      <c r="AG408" s="96">
        <v>1926894</v>
      </c>
      <c r="AH408" s="96">
        <v>0</v>
      </c>
      <c r="AI408" s="96">
        <v>0</v>
      </c>
      <c r="AJ408" s="96">
        <v>0</v>
      </c>
      <c r="AK408" s="96">
        <v>1507172</v>
      </c>
      <c r="AL408" s="96">
        <v>30844620</v>
      </c>
      <c r="AM408" s="96">
        <v>0</v>
      </c>
      <c r="AN408" s="96">
        <v>0</v>
      </c>
      <c r="AO408" s="96">
        <v>30844620</v>
      </c>
      <c r="AP408" s="96">
        <v>30844620</v>
      </c>
      <c r="AQ408" s="96">
        <v>1000</v>
      </c>
      <c r="AR408" s="96">
        <v>2785000</v>
      </c>
      <c r="AS408" s="96">
        <v>2785000</v>
      </c>
      <c r="AT408" s="96">
        <v>9780</v>
      </c>
      <c r="AU408" s="96">
        <v>27237300</v>
      </c>
      <c r="AV408" s="96">
        <v>24452300</v>
      </c>
      <c r="AW408" s="96">
        <v>3607320</v>
      </c>
      <c r="AX408" s="96">
        <v>763556</v>
      </c>
      <c r="AY408" s="96">
        <v>2126502159</v>
      </c>
      <c r="AZ408" s="96">
        <v>1930000</v>
      </c>
      <c r="BA408" s="96">
        <v>5375050000</v>
      </c>
      <c r="BB408" s="96">
        <v>5.1813E-4</v>
      </c>
      <c r="BC408" s="96">
        <v>3248547841</v>
      </c>
      <c r="BD408" s="96">
        <v>1683170.09</v>
      </c>
      <c r="BE408" s="96">
        <v>1149452</v>
      </c>
      <c r="BF408" s="96">
        <v>3201223820</v>
      </c>
      <c r="BG408" s="96">
        <v>7.6384199999999999E-3</v>
      </c>
      <c r="BH408" s="96">
        <v>1074721661</v>
      </c>
      <c r="BI408" s="96">
        <v>8209175.4299999997</v>
      </c>
      <c r="BJ408" s="96">
        <v>573449</v>
      </c>
      <c r="BK408" s="96">
        <v>1597055465</v>
      </c>
      <c r="BL408" s="96">
        <v>2.25873E-3</v>
      </c>
      <c r="BM408" s="96">
        <v>-529446694</v>
      </c>
      <c r="BN408" s="96">
        <v>-1195877.1299999999</v>
      </c>
      <c r="BO408" s="96">
        <v>8696468.3900000006</v>
      </c>
      <c r="BP408" s="96">
        <v>0</v>
      </c>
      <c r="BQ408" s="96">
        <v>0</v>
      </c>
      <c r="BR408" s="96">
        <v>-121182</v>
      </c>
      <c r="BS408" s="96">
        <v>-469</v>
      </c>
      <c r="BT408" s="96">
        <v>0</v>
      </c>
      <c r="BU408" s="96">
        <v>8574817</v>
      </c>
      <c r="BV408" s="96">
        <v>1915891.65</v>
      </c>
      <c r="BW408" s="96">
        <v>0</v>
      </c>
      <c r="BX408" s="96">
        <v>-26697</v>
      </c>
      <c r="BY408" s="96">
        <v>0</v>
      </c>
      <c r="BZ408" s="96">
        <v>1889195</v>
      </c>
      <c r="CA408" s="96">
        <v>7</v>
      </c>
      <c r="CB408" s="96">
        <v>10464019</v>
      </c>
      <c r="CC408" s="96">
        <v>0</v>
      </c>
      <c r="CD408" s="96">
        <v>10464019</v>
      </c>
      <c r="CE408" s="96">
        <v>2785</v>
      </c>
      <c r="CF408" s="96">
        <v>172.84</v>
      </c>
      <c r="CG408" s="96">
        <v>2957.84</v>
      </c>
      <c r="CH408" s="96">
        <v>29337448</v>
      </c>
      <c r="CI408" s="96">
        <v>1507172</v>
      </c>
      <c r="CJ408" s="96">
        <v>1942345</v>
      </c>
      <c r="CK408" s="96">
        <v>32786965</v>
      </c>
      <c r="CL408" s="96">
        <v>11084.77</v>
      </c>
      <c r="CM408" s="96">
        <v>1915891.65</v>
      </c>
      <c r="CN408" s="96">
        <v>1358601.7000000002</v>
      </c>
      <c r="CO408" s="96">
        <v>0</v>
      </c>
      <c r="CP408" s="96">
        <v>1915891.65</v>
      </c>
      <c r="CQ408" s="96">
        <v>0</v>
      </c>
      <c r="CR408" s="96">
        <v>-26697</v>
      </c>
      <c r="CS408" s="96">
        <v>0</v>
      </c>
      <c r="CT408" s="96">
        <v>1889195</v>
      </c>
      <c r="CU408" s="96">
        <v>3122.61</v>
      </c>
      <c r="CV408" s="96">
        <v>0</v>
      </c>
      <c r="CW408" s="96">
        <v>0</v>
      </c>
      <c r="CX408" s="96">
        <v>0</v>
      </c>
      <c r="CY408" s="96">
        <v>0</v>
      </c>
      <c r="CZ408" s="96">
        <v>0</v>
      </c>
      <c r="DA408" s="96">
        <v>0</v>
      </c>
      <c r="DB408" s="96">
        <v>0</v>
      </c>
      <c r="DC408" s="96">
        <v>0</v>
      </c>
      <c r="DD408" s="96">
        <v>0</v>
      </c>
      <c r="DE408" s="96">
        <v>9316538.5399999991</v>
      </c>
      <c r="DF408" s="96">
        <v>0</v>
      </c>
      <c r="DG408" s="96">
        <v>1969075</v>
      </c>
      <c r="DH408" s="96">
        <v>0</v>
      </c>
      <c r="DI408" s="96">
        <v>0</v>
      </c>
      <c r="DJ408" s="96">
        <v>0</v>
      </c>
      <c r="DK408" s="96">
        <v>2173762.7200000002</v>
      </c>
      <c r="DL408" s="96">
        <v>11285613.539999999</v>
      </c>
      <c r="DM408" s="96">
        <v>9592771.5089999996</v>
      </c>
      <c r="DN408" s="96">
        <v>1915891.65</v>
      </c>
      <c r="DO408" s="96">
        <v>0</v>
      </c>
      <c r="DP408" s="96">
        <v>0</v>
      </c>
      <c r="DQ408" s="96">
        <v>0</v>
      </c>
      <c r="DR408" s="96">
        <v>0</v>
      </c>
      <c r="DS408" s="96">
        <v>0</v>
      </c>
      <c r="DT408" s="96">
        <v>0</v>
      </c>
      <c r="DU408" s="96">
        <v>0</v>
      </c>
      <c r="DV408" s="96">
        <v>0</v>
      </c>
      <c r="DW408" s="96">
        <v>0</v>
      </c>
      <c r="DX408" s="96">
        <v>1</v>
      </c>
    </row>
    <row r="409" spans="1:128" x14ac:dyDescent="0.2">
      <c r="A409" s="96">
        <v>6426</v>
      </c>
      <c r="B409" s="96" t="s">
        <v>550</v>
      </c>
      <c r="C409" s="96">
        <v>747</v>
      </c>
      <c r="D409" s="96">
        <v>768</v>
      </c>
      <c r="E409" s="96">
        <v>1515</v>
      </c>
      <c r="F409" s="96">
        <v>758</v>
      </c>
      <c r="G409" s="96">
        <v>30</v>
      </c>
      <c r="H409" s="96">
        <v>0.03</v>
      </c>
      <c r="I409" s="96">
        <v>788</v>
      </c>
      <c r="J409" s="96">
        <v>8596935</v>
      </c>
      <c r="K409" s="96">
        <v>1823818</v>
      </c>
      <c r="L409" s="96">
        <v>5326101</v>
      </c>
      <c r="M409" s="96">
        <v>0</v>
      </c>
      <c r="N409" s="96">
        <v>0</v>
      </c>
      <c r="O409" s="96">
        <v>0</v>
      </c>
      <c r="P409" s="96">
        <v>0</v>
      </c>
      <c r="Q409" s="96">
        <v>0</v>
      </c>
      <c r="R409" s="96">
        <v>1447016</v>
      </c>
      <c r="S409" s="96">
        <v>8596935</v>
      </c>
      <c r="T409" s="96">
        <v>0</v>
      </c>
      <c r="U409" s="96">
        <v>0</v>
      </c>
      <c r="V409" s="96">
        <v>500</v>
      </c>
      <c r="W409" s="96">
        <v>8596435</v>
      </c>
      <c r="X409" s="96">
        <v>1447016</v>
      </c>
      <c r="Y409" s="96">
        <v>0</v>
      </c>
      <c r="Z409" s="96">
        <v>7149419</v>
      </c>
      <c r="AA409" s="96">
        <v>1024350</v>
      </c>
      <c r="AB409" s="96">
        <v>0</v>
      </c>
      <c r="AC409" s="96">
        <v>1024275</v>
      </c>
      <c r="AD409" s="96">
        <v>0</v>
      </c>
      <c r="AE409" s="96">
        <v>0</v>
      </c>
      <c r="AF409" s="96">
        <v>75</v>
      </c>
      <c r="AG409" s="96">
        <v>1030315</v>
      </c>
      <c r="AH409" s="96">
        <v>0</v>
      </c>
      <c r="AI409" s="96">
        <v>0</v>
      </c>
      <c r="AJ409" s="96">
        <v>0</v>
      </c>
      <c r="AK409" s="96">
        <v>1030240</v>
      </c>
      <c r="AL409" s="96">
        <v>8179659</v>
      </c>
      <c r="AM409" s="96">
        <v>0</v>
      </c>
      <c r="AN409" s="96">
        <v>0</v>
      </c>
      <c r="AO409" s="96">
        <v>8179659</v>
      </c>
      <c r="AP409" s="96">
        <v>8179659</v>
      </c>
      <c r="AQ409" s="96">
        <v>1000</v>
      </c>
      <c r="AR409" s="96">
        <v>788000</v>
      </c>
      <c r="AS409" s="96">
        <v>788000</v>
      </c>
      <c r="AT409" s="96">
        <v>9780</v>
      </c>
      <c r="AU409" s="96">
        <v>7706640</v>
      </c>
      <c r="AV409" s="96">
        <v>6918640</v>
      </c>
      <c r="AW409" s="96">
        <v>473019</v>
      </c>
      <c r="AX409" s="96">
        <v>364957</v>
      </c>
      <c r="AY409" s="96">
        <v>287586174</v>
      </c>
      <c r="AZ409" s="96">
        <v>1930000</v>
      </c>
      <c r="BA409" s="96">
        <v>1520840000</v>
      </c>
      <c r="BB409" s="96">
        <v>5.1813E-4</v>
      </c>
      <c r="BC409" s="96">
        <v>1233253826</v>
      </c>
      <c r="BD409" s="96">
        <v>638985.80000000005</v>
      </c>
      <c r="BE409" s="96">
        <v>1149452</v>
      </c>
      <c r="BF409" s="96">
        <v>905768176</v>
      </c>
      <c r="BG409" s="96">
        <v>7.6384199999999999E-3</v>
      </c>
      <c r="BH409" s="96">
        <v>618182002</v>
      </c>
      <c r="BI409" s="96">
        <v>4721933.7699999996</v>
      </c>
      <c r="BJ409" s="96">
        <v>573449</v>
      </c>
      <c r="BK409" s="96">
        <v>451877812</v>
      </c>
      <c r="BL409" s="96">
        <v>1.0467899999999999E-3</v>
      </c>
      <c r="BM409" s="96">
        <v>164291638</v>
      </c>
      <c r="BN409" s="96">
        <v>171978.84</v>
      </c>
      <c r="BO409" s="96">
        <v>5532898.4100000001</v>
      </c>
      <c r="BP409" s="96">
        <v>0</v>
      </c>
      <c r="BQ409" s="96">
        <v>0</v>
      </c>
      <c r="BR409" s="96">
        <v>-77099</v>
      </c>
      <c r="BS409" s="96">
        <v>-67</v>
      </c>
      <c r="BT409" s="96">
        <v>0</v>
      </c>
      <c r="BU409" s="96">
        <v>5455732</v>
      </c>
      <c r="BV409" s="96">
        <v>0</v>
      </c>
      <c r="BW409" s="96">
        <v>0</v>
      </c>
      <c r="BX409" s="96">
        <v>0</v>
      </c>
      <c r="BY409" s="96">
        <v>0</v>
      </c>
      <c r="BZ409" s="96">
        <v>0</v>
      </c>
      <c r="CA409" s="96">
        <v>1</v>
      </c>
      <c r="CB409" s="96">
        <v>5455733</v>
      </c>
      <c r="CC409" s="96">
        <v>0</v>
      </c>
      <c r="CD409" s="96">
        <v>5455733</v>
      </c>
      <c r="CE409" s="96">
        <v>788</v>
      </c>
      <c r="CF409" s="96">
        <v>0</v>
      </c>
      <c r="CG409" s="96">
        <v>788</v>
      </c>
      <c r="CH409" s="96">
        <v>7149419</v>
      </c>
      <c r="CI409" s="96">
        <v>1030240</v>
      </c>
      <c r="CJ409" s="96">
        <v>0</v>
      </c>
      <c r="CK409" s="96">
        <v>8179659</v>
      </c>
      <c r="CL409" s="96">
        <v>10380.280000000001</v>
      </c>
      <c r="CM409" s="96">
        <v>0</v>
      </c>
      <c r="CN409" s="96">
        <v>0</v>
      </c>
      <c r="CO409" s="96">
        <v>0</v>
      </c>
      <c r="CP409" s="96">
        <v>0</v>
      </c>
      <c r="CQ409" s="96">
        <v>0</v>
      </c>
      <c r="CR409" s="96">
        <v>0</v>
      </c>
      <c r="CS409" s="96">
        <v>0</v>
      </c>
      <c r="CT409" s="96">
        <v>0</v>
      </c>
      <c r="CU409" s="96">
        <v>7021.44</v>
      </c>
      <c r="CV409" s="96">
        <v>0</v>
      </c>
      <c r="CW409" s="96">
        <v>0</v>
      </c>
      <c r="CX409" s="96">
        <v>0</v>
      </c>
      <c r="CY409" s="96">
        <v>0</v>
      </c>
      <c r="CZ409" s="96">
        <v>0</v>
      </c>
      <c r="DA409" s="96">
        <v>0</v>
      </c>
      <c r="DB409" s="96">
        <v>0</v>
      </c>
      <c r="DC409" s="96">
        <v>0</v>
      </c>
      <c r="DD409" s="96">
        <v>0</v>
      </c>
      <c r="DE409" s="96">
        <v>5398941.4400000004</v>
      </c>
      <c r="DF409" s="96">
        <v>0</v>
      </c>
      <c r="DG409" s="96">
        <v>0</v>
      </c>
      <c r="DH409" s="96">
        <v>0</v>
      </c>
      <c r="DI409" s="96">
        <v>0</v>
      </c>
      <c r="DJ409" s="96">
        <v>0</v>
      </c>
      <c r="DK409" s="96">
        <v>0</v>
      </c>
      <c r="DL409" s="96">
        <v>5398941.4400000004</v>
      </c>
      <c r="DM409" s="96">
        <v>4589100.2240000004</v>
      </c>
      <c r="DN409" s="96">
        <v>0</v>
      </c>
      <c r="DO409" s="96">
        <v>0</v>
      </c>
      <c r="DP409" s="96">
        <v>0</v>
      </c>
      <c r="DQ409" s="96">
        <v>0</v>
      </c>
      <c r="DR409" s="96">
        <v>0</v>
      </c>
      <c r="DS409" s="96">
        <v>0</v>
      </c>
      <c r="DT409" s="96">
        <v>0</v>
      </c>
      <c r="DU409" s="96">
        <v>0</v>
      </c>
      <c r="DV409" s="96">
        <v>0</v>
      </c>
      <c r="DW409" s="96">
        <v>0</v>
      </c>
      <c r="DX409" s="96">
        <v>0</v>
      </c>
    </row>
    <row r="410" spans="1:128" x14ac:dyDescent="0.2">
      <c r="A410" s="96">
        <v>6461</v>
      </c>
      <c r="B410" s="96" t="s">
        <v>551</v>
      </c>
      <c r="C410" s="96">
        <v>1950</v>
      </c>
      <c r="D410" s="96">
        <v>1950</v>
      </c>
      <c r="E410" s="96">
        <v>3900</v>
      </c>
      <c r="F410" s="96">
        <v>1950</v>
      </c>
      <c r="G410" s="96">
        <v>51</v>
      </c>
      <c r="H410" s="96">
        <v>0.15</v>
      </c>
      <c r="I410" s="96">
        <v>2001</v>
      </c>
      <c r="J410" s="96">
        <v>22452215</v>
      </c>
      <c r="K410" s="96">
        <v>12445201</v>
      </c>
      <c r="L410" s="96">
        <v>7648513</v>
      </c>
      <c r="M410" s="96">
        <v>0</v>
      </c>
      <c r="N410" s="96">
        <v>0</v>
      </c>
      <c r="O410" s="96">
        <v>0</v>
      </c>
      <c r="P410" s="96">
        <v>0</v>
      </c>
      <c r="Q410" s="96">
        <v>0</v>
      </c>
      <c r="R410" s="96">
        <v>2358501</v>
      </c>
      <c r="S410" s="96">
        <v>22452215</v>
      </c>
      <c r="T410" s="96">
        <v>71478</v>
      </c>
      <c r="U410" s="96">
        <v>0</v>
      </c>
      <c r="V410" s="96">
        <v>0</v>
      </c>
      <c r="W410" s="96">
        <v>22380737</v>
      </c>
      <c r="X410" s="96">
        <v>2358501</v>
      </c>
      <c r="Y410" s="96">
        <v>0</v>
      </c>
      <c r="Z410" s="96">
        <v>20022236</v>
      </c>
      <c r="AA410" s="96">
        <v>2387636</v>
      </c>
      <c r="AB410" s="96">
        <v>71478</v>
      </c>
      <c r="AC410" s="96">
        <v>2314658</v>
      </c>
      <c r="AD410" s="96">
        <v>0</v>
      </c>
      <c r="AE410" s="96">
        <v>0</v>
      </c>
      <c r="AF410" s="96">
        <v>1500</v>
      </c>
      <c r="AG410" s="96">
        <v>1286816</v>
      </c>
      <c r="AH410" s="96">
        <v>39009.9</v>
      </c>
      <c r="AI410" s="96">
        <v>0</v>
      </c>
      <c r="AJ410" s="96">
        <v>0</v>
      </c>
      <c r="AK410" s="96">
        <v>1324325.8999999999</v>
      </c>
      <c r="AL410" s="96">
        <v>21346561.899999999</v>
      </c>
      <c r="AM410" s="96">
        <v>0</v>
      </c>
      <c r="AN410" s="96">
        <v>0</v>
      </c>
      <c r="AO410" s="96">
        <v>21346561.899999999</v>
      </c>
      <c r="AP410" s="96">
        <v>21346561.899999999</v>
      </c>
      <c r="AQ410" s="96">
        <v>1000</v>
      </c>
      <c r="AR410" s="96">
        <v>2001000</v>
      </c>
      <c r="AS410" s="96">
        <v>2001000</v>
      </c>
      <c r="AT410" s="96">
        <v>9780</v>
      </c>
      <c r="AU410" s="96">
        <v>19569780</v>
      </c>
      <c r="AV410" s="96">
        <v>17568780</v>
      </c>
      <c r="AW410" s="96">
        <v>1776781.8999999985</v>
      </c>
      <c r="AX410" s="96">
        <v>665266</v>
      </c>
      <c r="AY410" s="96">
        <v>1331197006</v>
      </c>
      <c r="AZ410" s="96">
        <v>1930000</v>
      </c>
      <c r="BA410" s="96">
        <v>3861930000</v>
      </c>
      <c r="BB410" s="96">
        <v>5.1813E-4</v>
      </c>
      <c r="BC410" s="96">
        <v>2530732994</v>
      </c>
      <c r="BD410" s="96">
        <v>1311248.69</v>
      </c>
      <c r="BE410" s="96">
        <v>1149452</v>
      </c>
      <c r="BF410" s="96">
        <v>2300053452</v>
      </c>
      <c r="BG410" s="96">
        <v>7.6384199999999999E-3</v>
      </c>
      <c r="BH410" s="96">
        <v>968856446</v>
      </c>
      <c r="BI410" s="96">
        <v>7400532.4500000002</v>
      </c>
      <c r="BJ410" s="96">
        <v>573449</v>
      </c>
      <c r="BK410" s="96">
        <v>1147471449</v>
      </c>
      <c r="BL410" s="96">
        <v>1.5484299999999999E-3</v>
      </c>
      <c r="BM410" s="96">
        <v>-183725557</v>
      </c>
      <c r="BN410" s="96">
        <v>-284486.15999999997</v>
      </c>
      <c r="BO410" s="96">
        <v>8427294.9800000004</v>
      </c>
      <c r="BP410" s="96">
        <v>0</v>
      </c>
      <c r="BQ410" s="96">
        <v>0</v>
      </c>
      <c r="BR410" s="96">
        <v>-117431</v>
      </c>
      <c r="BS410" s="96">
        <v>-310</v>
      </c>
      <c r="BT410" s="96">
        <v>0</v>
      </c>
      <c r="BU410" s="96">
        <v>8309554</v>
      </c>
      <c r="BV410" s="96">
        <v>0</v>
      </c>
      <c r="BW410" s="96">
        <v>0</v>
      </c>
      <c r="BX410" s="96">
        <v>0</v>
      </c>
      <c r="BY410" s="96">
        <v>0</v>
      </c>
      <c r="BZ410" s="96">
        <v>0</v>
      </c>
      <c r="CA410" s="96">
        <v>4</v>
      </c>
      <c r="CB410" s="96">
        <v>8309558</v>
      </c>
      <c r="CC410" s="96">
        <v>0</v>
      </c>
      <c r="CD410" s="96">
        <v>8309558</v>
      </c>
      <c r="CE410" s="96">
        <v>2001</v>
      </c>
      <c r="CF410" s="96">
        <v>0</v>
      </c>
      <c r="CG410" s="96">
        <v>2001</v>
      </c>
      <c r="CH410" s="96">
        <v>20022236</v>
      </c>
      <c r="CI410" s="96">
        <v>1324325.8999999999</v>
      </c>
      <c r="CJ410" s="96">
        <v>0</v>
      </c>
      <c r="CK410" s="96">
        <v>21346561.899999999</v>
      </c>
      <c r="CL410" s="96">
        <v>10667.95</v>
      </c>
      <c r="CM410" s="96">
        <v>0</v>
      </c>
      <c r="CN410" s="96">
        <v>0</v>
      </c>
      <c r="CO410" s="96">
        <v>0</v>
      </c>
      <c r="CP410" s="96">
        <v>0</v>
      </c>
      <c r="CQ410" s="96">
        <v>0</v>
      </c>
      <c r="CR410" s="96">
        <v>0</v>
      </c>
      <c r="CS410" s="96">
        <v>0</v>
      </c>
      <c r="CT410" s="96">
        <v>0</v>
      </c>
      <c r="CU410" s="96">
        <v>4211.54</v>
      </c>
      <c r="CV410" s="96">
        <v>0</v>
      </c>
      <c r="CW410" s="96">
        <v>0</v>
      </c>
      <c r="CX410" s="96">
        <v>0</v>
      </c>
      <c r="CY410" s="96">
        <v>0</v>
      </c>
      <c r="CZ410" s="96">
        <v>0</v>
      </c>
      <c r="DA410" s="96">
        <v>0</v>
      </c>
      <c r="DB410" s="96">
        <v>0</v>
      </c>
      <c r="DC410" s="96">
        <v>0</v>
      </c>
      <c r="DD410" s="96">
        <v>0</v>
      </c>
      <c r="DE410" s="96">
        <v>7751592.2800000003</v>
      </c>
      <c r="DF410" s="96">
        <v>0</v>
      </c>
      <c r="DG410" s="96">
        <v>0</v>
      </c>
      <c r="DH410" s="96">
        <v>0</v>
      </c>
      <c r="DI410" s="96">
        <v>0</v>
      </c>
      <c r="DJ410" s="96">
        <v>0</v>
      </c>
      <c r="DK410" s="96">
        <v>0</v>
      </c>
      <c r="DL410" s="96">
        <v>7751592.2800000003</v>
      </c>
      <c r="DM410" s="96">
        <v>6588853.4380000001</v>
      </c>
      <c r="DN410" s="96">
        <v>0</v>
      </c>
      <c r="DO410" s="96">
        <v>0</v>
      </c>
      <c r="DP410" s="96">
        <v>0</v>
      </c>
      <c r="DQ410" s="96">
        <v>0</v>
      </c>
      <c r="DR410" s="96">
        <v>0</v>
      </c>
      <c r="DS410" s="96">
        <v>0</v>
      </c>
      <c r="DT410" s="96">
        <v>0</v>
      </c>
      <c r="DU410" s="96">
        <v>0</v>
      </c>
      <c r="DV410" s="96">
        <v>0</v>
      </c>
      <c r="DW410" s="96">
        <v>0</v>
      </c>
      <c r="DX410" s="96">
        <v>0</v>
      </c>
    </row>
    <row r="411" spans="1:128" x14ac:dyDescent="0.2">
      <c r="A411" s="96">
        <v>6470</v>
      </c>
      <c r="B411" s="96" t="s">
        <v>552</v>
      </c>
      <c r="C411" s="96">
        <v>2074</v>
      </c>
      <c r="D411" s="96">
        <v>2080</v>
      </c>
      <c r="E411" s="96">
        <v>4154</v>
      </c>
      <c r="F411" s="96">
        <v>2077</v>
      </c>
      <c r="G411" s="96">
        <v>14</v>
      </c>
      <c r="H411" s="96">
        <v>0.28999999999999998</v>
      </c>
      <c r="I411" s="96">
        <v>2096</v>
      </c>
      <c r="J411" s="96">
        <v>28289159.98</v>
      </c>
      <c r="K411" s="96">
        <v>16077717</v>
      </c>
      <c r="L411" s="96">
        <v>6953934</v>
      </c>
      <c r="M411" s="96">
        <v>0</v>
      </c>
      <c r="N411" s="96">
        <v>0</v>
      </c>
      <c r="O411" s="96">
        <v>0</v>
      </c>
      <c r="P411" s="96">
        <v>0</v>
      </c>
      <c r="Q411" s="96">
        <v>0</v>
      </c>
      <c r="R411" s="96">
        <v>5257508.9800000004</v>
      </c>
      <c r="S411" s="96">
        <v>28289159.98</v>
      </c>
      <c r="T411" s="96">
        <v>0</v>
      </c>
      <c r="U411" s="96">
        <v>0</v>
      </c>
      <c r="V411" s="96">
        <v>5000</v>
      </c>
      <c r="W411" s="96">
        <v>28284159.98</v>
      </c>
      <c r="X411" s="96">
        <v>5257508.9800000004</v>
      </c>
      <c r="Y411" s="96">
        <v>0</v>
      </c>
      <c r="Z411" s="96">
        <v>23026651</v>
      </c>
      <c r="AA411" s="96">
        <v>55000</v>
      </c>
      <c r="AB411" s="96">
        <v>0</v>
      </c>
      <c r="AC411" s="96">
        <v>55000</v>
      </c>
      <c r="AD411" s="96">
        <v>0</v>
      </c>
      <c r="AE411" s="96">
        <v>0</v>
      </c>
      <c r="AF411" s="96">
        <v>0</v>
      </c>
      <c r="AG411" s="96">
        <v>55000</v>
      </c>
      <c r="AH411" s="96">
        <v>346136.32000000001</v>
      </c>
      <c r="AI411" s="96">
        <v>0</v>
      </c>
      <c r="AJ411" s="96">
        <v>0</v>
      </c>
      <c r="AK411" s="96">
        <v>401136.32</v>
      </c>
      <c r="AL411" s="96">
        <v>23427787.32</v>
      </c>
      <c r="AM411" s="96">
        <v>0</v>
      </c>
      <c r="AN411" s="96">
        <v>0</v>
      </c>
      <c r="AO411" s="96">
        <v>23427787.32</v>
      </c>
      <c r="AP411" s="96">
        <v>23427787.32</v>
      </c>
      <c r="AQ411" s="96">
        <v>1000</v>
      </c>
      <c r="AR411" s="96">
        <v>2096000</v>
      </c>
      <c r="AS411" s="96">
        <v>2096000</v>
      </c>
      <c r="AT411" s="96">
        <v>9780</v>
      </c>
      <c r="AU411" s="96">
        <v>20498880</v>
      </c>
      <c r="AV411" s="96">
        <v>18402880</v>
      </c>
      <c r="AW411" s="96">
        <v>2928907.3200000003</v>
      </c>
      <c r="AX411" s="96">
        <v>775199</v>
      </c>
      <c r="AY411" s="96">
        <v>1624817057</v>
      </c>
      <c r="AZ411" s="96">
        <v>1930000</v>
      </c>
      <c r="BA411" s="96">
        <v>4045280000</v>
      </c>
      <c r="BB411" s="96">
        <v>5.1813E-4</v>
      </c>
      <c r="BC411" s="96">
        <v>2420462943</v>
      </c>
      <c r="BD411" s="96">
        <v>1254114.46</v>
      </c>
      <c r="BE411" s="96">
        <v>1149452</v>
      </c>
      <c r="BF411" s="96">
        <v>2409251392</v>
      </c>
      <c r="BG411" s="96">
        <v>7.6384199999999999E-3</v>
      </c>
      <c r="BH411" s="96">
        <v>784434335</v>
      </c>
      <c r="BI411" s="96">
        <v>5991838.9100000001</v>
      </c>
      <c r="BJ411" s="96">
        <v>573449</v>
      </c>
      <c r="BK411" s="96">
        <v>1201949104</v>
      </c>
      <c r="BL411" s="96">
        <v>2.4367999999999998E-3</v>
      </c>
      <c r="BM411" s="96">
        <v>-422867953</v>
      </c>
      <c r="BN411" s="96">
        <v>-1030444.63</v>
      </c>
      <c r="BO411" s="96">
        <v>6215508.7400000002</v>
      </c>
      <c r="BP411" s="96">
        <v>0</v>
      </c>
      <c r="BQ411" s="96">
        <v>0</v>
      </c>
      <c r="BR411" s="96">
        <v>-86611</v>
      </c>
      <c r="BS411" s="96">
        <v>-363</v>
      </c>
      <c r="BT411" s="96">
        <v>0</v>
      </c>
      <c r="BU411" s="96">
        <v>6128535</v>
      </c>
      <c r="BV411" s="96">
        <v>357476.8</v>
      </c>
      <c r="BW411" s="96">
        <v>0</v>
      </c>
      <c r="BX411" s="96">
        <v>-4981</v>
      </c>
      <c r="BY411" s="96">
        <v>0</v>
      </c>
      <c r="BZ411" s="96">
        <v>352496</v>
      </c>
      <c r="CA411" s="96">
        <v>5</v>
      </c>
      <c r="CB411" s="96">
        <v>6481036</v>
      </c>
      <c r="CC411" s="96">
        <v>0</v>
      </c>
      <c r="CD411" s="96">
        <v>6481036</v>
      </c>
      <c r="CE411" s="96">
        <v>2096</v>
      </c>
      <c r="CF411" s="96">
        <v>32</v>
      </c>
      <c r="CG411" s="96">
        <v>2128</v>
      </c>
      <c r="CH411" s="96">
        <v>23026651</v>
      </c>
      <c r="CI411" s="96">
        <v>401136.32</v>
      </c>
      <c r="CJ411" s="96">
        <v>344418</v>
      </c>
      <c r="CK411" s="96">
        <v>23772205.32</v>
      </c>
      <c r="CL411" s="96">
        <v>11171.15</v>
      </c>
      <c r="CM411" s="96">
        <v>357476.8</v>
      </c>
      <c r="CN411" s="96">
        <v>259264.92499999999</v>
      </c>
      <c r="CO411" s="96">
        <v>0</v>
      </c>
      <c r="CP411" s="96">
        <v>357476.8</v>
      </c>
      <c r="CQ411" s="96">
        <v>0</v>
      </c>
      <c r="CR411" s="96">
        <v>-4981</v>
      </c>
      <c r="CS411" s="96">
        <v>0</v>
      </c>
      <c r="CT411" s="96">
        <v>352496</v>
      </c>
      <c r="CU411" s="96">
        <v>2965.41</v>
      </c>
      <c r="CV411" s="96">
        <v>0</v>
      </c>
      <c r="CW411" s="96">
        <v>0</v>
      </c>
      <c r="CX411" s="96">
        <v>0</v>
      </c>
      <c r="CY411" s="96">
        <v>0</v>
      </c>
      <c r="CZ411" s="96">
        <v>0</v>
      </c>
      <c r="DA411" s="96">
        <v>0</v>
      </c>
      <c r="DB411" s="96">
        <v>0</v>
      </c>
      <c r="DC411" s="96">
        <v>0</v>
      </c>
      <c r="DD411" s="96">
        <v>0</v>
      </c>
      <c r="DE411" s="96">
        <v>7047150.1900000004</v>
      </c>
      <c r="DF411" s="96">
        <v>0</v>
      </c>
      <c r="DG411" s="96">
        <v>349158</v>
      </c>
      <c r="DH411" s="96">
        <v>0</v>
      </c>
      <c r="DI411" s="96">
        <v>0</v>
      </c>
      <c r="DJ411" s="96">
        <v>0</v>
      </c>
      <c r="DK411" s="96">
        <v>414823.88</v>
      </c>
      <c r="DL411" s="96">
        <v>7396308.1900000004</v>
      </c>
      <c r="DM411" s="96">
        <v>6286861.9615000002</v>
      </c>
      <c r="DN411" s="96">
        <v>357476.8</v>
      </c>
      <c r="DO411" s="96">
        <v>0</v>
      </c>
      <c r="DP411" s="96">
        <v>0</v>
      </c>
      <c r="DQ411" s="96">
        <v>0</v>
      </c>
      <c r="DR411" s="96">
        <v>0</v>
      </c>
      <c r="DS411" s="96">
        <v>0</v>
      </c>
      <c r="DT411" s="96">
        <v>0</v>
      </c>
      <c r="DU411" s="96">
        <v>0</v>
      </c>
      <c r="DV411" s="96">
        <v>0</v>
      </c>
      <c r="DW411" s="96">
        <v>5</v>
      </c>
      <c r="DX411" s="96">
        <v>0</v>
      </c>
    </row>
    <row r="412" spans="1:128" x14ac:dyDescent="0.2">
      <c r="A412" s="96">
        <v>6475</v>
      </c>
      <c r="B412" s="96" t="s">
        <v>553</v>
      </c>
      <c r="C412" s="96">
        <v>553</v>
      </c>
      <c r="D412" s="96">
        <v>545</v>
      </c>
      <c r="E412" s="96">
        <v>1098</v>
      </c>
      <c r="F412" s="96">
        <v>549</v>
      </c>
      <c r="G412" s="96">
        <v>0</v>
      </c>
      <c r="H412" s="96">
        <v>0.56000000000000005</v>
      </c>
      <c r="I412" s="96">
        <v>551</v>
      </c>
      <c r="J412" s="96">
        <v>7107769</v>
      </c>
      <c r="K412" s="96">
        <v>5063045</v>
      </c>
      <c r="L412" s="96">
        <v>414551</v>
      </c>
      <c r="M412" s="96">
        <v>0</v>
      </c>
      <c r="N412" s="96">
        <v>0</v>
      </c>
      <c r="O412" s="96">
        <v>0</v>
      </c>
      <c r="P412" s="96">
        <v>0</v>
      </c>
      <c r="Q412" s="96">
        <v>0</v>
      </c>
      <c r="R412" s="96">
        <v>1630173</v>
      </c>
      <c r="S412" s="96">
        <v>7176467</v>
      </c>
      <c r="T412" s="96">
        <v>0</v>
      </c>
      <c r="U412" s="96">
        <v>0</v>
      </c>
      <c r="V412" s="96">
        <v>500</v>
      </c>
      <c r="W412" s="96">
        <v>7175967</v>
      </c>
      <c r="X412" s="96">
        <v>1630173</v>
      </c>
      <c r="Y412" s="96">
        <v>0</v>
      </c>
      <c r="Z412" s="96">
        <v>5545794</v>
      </c>
      <c r="AA412" s="96">
        <v>560749</v>
      </c>
      <c r="AB412" s="96">
        <v>0</v>
      </c>
      <c r="AC412" s="96">
        <v>526652</v>
      </c>
      <c r="AD412" s="96">
        <v>0</v>
      </c>
      <c r="AE412" s="96">
        <v>0</v>
      </c>
      <c r="AF412" s="96">
        <v>34097</v>
      </c>
      <c r="AG412" s="96">
        <v>534351</v>
      </c>
      <c r="AH412" s="96">
        <v>0</v>
      </c>
      <c r="AI412" s="96">
        <v>0</v>
      </c>
      <c r="AJ412" s="96">
        <v>0</v>
      </c>
      <c r="AK412" s="96">
        <v>500254</v>
      </c>
      <c r="AL412" s="96">
        <v>6046048</v>
      </c>
      <c r="AM412" s="96">
        <v>0</v>
      </c>
      <c r="AN412" s="96">
        <v>0</v>
      </c>
      <c r="AO412" s="96">
        <v>6046048</v>
      </c>
      <c r="AP412" s="96">
        <v>6046048</v>
      </c>
      <c r="AQ412" s="96">
        <v>1000</v>
      </c>
      <c r="AR412" s="96">
        <v>551000</v>
      </c>
      <c r="AS412" s="96">
        <v>551000</v>
      </c>
      <c r="AT412" s="96">
        <v>9780</v>
      </c>
      <c r="AU412" s="96">
        <v>5388780</v>
      </c>
      <c r="AV412" s="96">
        <v>4837780</v>
      </c>
      <c r="AW412" s="96">
        <v>657268</v>
      </c>
      <c r="AX412" s="96">
        <v>1255930</v>
      </c>
      <c r="AY412" s="96">
        <v>692017628</v>
      </c>
      <c r="AZ412" s="96">
        <v>1930000</v>
      </c>
      <c r="BA412" s="96">
        <v>1063430000</v>
      </c>
      <c r="BB412" s="96">
        <v>5.1813E-4</v>
      </c>
      <c r="BC412" s="96">
        <v>371412372</v>
      </c>
      <c r="BD412" s="96">
        <v>192439.89</v>
      </c>
      <c r="BE412" s="96">
        <v>1149452</v>
      </c>
      <c r="BF412" s="96">
        <v>633348052</v>
      </c>
      <c r="BG412" s="96">
        <v>7.6384199999999999E-3</v>
      </c>
      <c r="BH412" s="96">
        <v>-58669576</v>
      </c>
      <c r="BI412" s="96">
        <v>-448142.86</v>
      </c>
      <c r="BJ412" s="96">
        <v>573449</v>
      </c>
      <c r="BK412" s="96">
        <v>315970399</v>
      </c>
      <c r="BL412" s="96">
        <v>2.0801600000000002E-3</v>
      </c>
      <c r="BM412" s="96">
        <v>-376047229</v>
      </c>
      <c r="BN412" s="96">
        <v>-782238.4</v>
      </c>
      <c r="BO412" s="96">
        <v>192439.89</v>
      </c>
      <c r="BP412" s="96">
        <v>0</v>
      </c>
      <c r="BQ412" s="96">
        <v>0</v>
      </c>
      <c r="BR412" s="96">
        <v>-2682</v>
      </c>
      <c r="BS412" s="96">
        <v>0</v>
      </c>
      <c r="BT412" s="96">
        <v>0</v>
      </c>
      <c r="BU412" s="96">
        <v>189758</v>
      </c>
      <c r="BV412" s="96">
        <v>164777.76999999999</v>
      </c>
      <c r="BW412" s="96">
        <v>0</v>
      </c>
      <c r="BX412" s="96">
        <v>-2296</v>
      </c>
      <c r="BY412" s="96">
        <v>0</v>
      </c>
      <c r="BZ412" s="96">
        <v>162482</v>
      </c>
      <c r="CA412" s="96">
        <v>0</v>
      </c>
      <c r="CB412" s="96">
        <v>352240</v>
      </c>
      <c r="CC412" s="96">
        <v>0</v>
      </c>
      <c r="CD412" s="96">
        <v>352240</v>
      </c>
      <c r="CE412" s="96">
        <v>551</v>
      </c>
      <c r="CF412" s="96">
        <v>0</v>
      </c>
      <c r="CG412" s="96">
        <v>551</v>
      </c>
      <c r="CH412" s="96">
        <v>5545794</v>
      </c>
      <c r="CI412" s="96">
        <v>500254</v>
      </c>
      <c r="CJ412" s="96">
        <v>0</v>
      </c>
      <c r="CK412" s="96">
        <v>6046048</v>
      </c>
      <c r="CL412" s="96">
        <v>10972.86</v>
      </c>
      <c r="CM412" s="96">
        <v>0</v>
      </c>
      <c r="CN412" s="96">
        <v>0</v>
      </c>
      <c r="CO412" s="96">
        <v>0</v>
      </c>
      <c r="CP412" s="96">
        <v>0</v>
      </c>
      <c r="CQ412" s="96">
        <v>0</v>
      </c>
      <c r="CR412" s="96">
        <v>0</v>
      </c>
      <c r="CS412" s="96">
        <v>0</v>
      </c>
      <c r="CT412" s="96">
        <v>0</v>
      </c>
      <c r="CU412" s="96">
        <v>349.26</v>
      </c>
      <c r="CV412" s="96">
        <v>0</v>
      </c>
      <c r="CW412" s="96">
        <v>0</v>
      </c>
      <c r="CX412" s="96">
        <v>0</v>
      </c>
      <c r="CY412" s="96">
        <v>0</v>
      </c>
      <c r="CZ412" s="96">
        <v>0</v>
      </c>
      <c r="DA412" s="96">
        <v>0</v>
      </c>
      <c r="DB412" s="96">
        <v>0</v>
      </c>
      <c r="DC412" s="96">
        <v>0</v>
      </c>
      <c r="DD412" s="96">
        <v>0</v>
      </c>
      <c r="DE412" s="96">
        <v>198898.38</v>
      </c>
      <c r="DF412" s="96">
        <v>221357.69</v>
      </c>
      <c r="DG412" s="96">
        <v>0</v>
      </c>
      <c r="DH412" s="96">
        <v>0</v>
      </c>
      <c r="DI412" s="96">
        <v>0</v>
      </c>
      <c r="DJ412" s="96">
        <v>0</v>
      </c>
      <c r="DK412" s="96">
        <v>0</v>
      </c>
      <c r="DL412" s="96">
        <v>420256.07</v>
      </c>
      <c r="DM412" s="96">
        <v>357217.65950000001</v>
      </c>
      <c r="DN412" s="96">
        <v>0</v>
      </c>
      <c r="DO412" s="96">
        <v>164777.76999999999</v>
      </c>
      <c r="DP412" s="96">
        <v>164777.76999999999</v>
      </c>
      <c r="DQ412" s="96">
        <v>164777.76999999999</v>
      </c>
      <c r="DR412" s="96">
        <v>0</v>
      </c>
      <c r="DS412" s="96">
        <v>-2296</v>
      </c>
      <c r="DT412" s="96">
        <v>0</v>
      </c>
      <c r="DU412" s="96">
        <v>162482</v>
      </c>
      <c r="DV412" s="96">
        <v>0</v>
      </c>
      <c r="DW412" s="96">
        <v>1</v>
      </c>
      <c r="DX412" s="96">
        <v>0</v>
      </c>
    </row>
    <row r="413" spans="1:128" x14ac:dyDescent="0.2">
      <c r="A413" s="96">
        <v>6482</v>
      </c>
      <c r="B413" s="96" t="s">
        <v>554</v>
      </c>
      <c r="C413" s="96">
        <v>554</v>
      </c>
      <c r="D413" s="96">
        <v>560</v>
      </c>
      <c r="E413" s="96">
        <v>1114</v>
      </c>
      <c r="F413" s="96">
        <v>557</v>
      </c>
      <c r="G413" s="96">
        <v>0</v>
      </c>
      <c r="H413" s="96">
        <v>0</v>
      </c>
      <c r="I413" s="96">
        <v>557</v>
      </c>
      <c r="J413" s="96">
        <v>8509811.4499999993</v>
      </c>
      <c r="K413" s="96">
        <v>6556324</v>
      </c>
      <c r="L413" s="96">
        <v>23934</v>
      </c>
      <c r="M413" s="96">
        <v>0</v>
      </c>
      <c r="N413" s="96">
        <v>0</v>
      </c>
      <c r="O413" s="96">
        <v>0</v>
      </c>
      <c r="P413" s="96">
        <v>0</v>
      </c>
      <c r="Q413" s="96">
        <v>0</v>
      </c>
      <c r="R413" s="96">
        <v>1929553.45</v>
      </c>
      <c r="S413" s="96">
        <v>8509811.4499999993</v>
      </c>
      <c r="T413" s="96">
        <v>0</v>
      </c>
      <c r="U413" s="96">
        <v>0</v>
      </c>
      <c r="V413" s="96">
        <v>0</v>
      </c>
      <c r="W413" s="96">
        <v>8509811.4499999993</v>
      </c>
      <c r="X413" s="96">
        <v>1929553.45</v>
      </c>
      <c r="Y413" s="96">
        <v>0</v>
      </c>
      <c r="Z413" s="96">
        <v>6580258</v>
      </c>
      <c r="AA413" s="96">
        <v>1835116.29</v>
      </c>
      <c r="AB413" s="96">
        <v>0</v>
      </c>
      <c r="AC413" s="96">
        <v>1833523</v>
      </c>
      <c r="AD413" s="96">
        <v>0</v>
      </c>
      <c r="AE413" s="96">
        <v>0</v>
      </c>
      <c r="AF413" s="96">
        <v>1593.29</v>
      </c>
      <c r="AG413" s="96">
        <v>1846408.76</v>
      </c>
      <c r="AH413" s="96">
        <v>0</v>
      </c>
      <c r="AI413" s="96">
        <v>0</v>
      </c>
      <c r="AJ413" s="96">
        <v>0</v>
      </c>
      <c r="AK413" s="96">
        <v>1844815.47</v>
      </c>
      <c r="AL413" s="96">
        <v>8425073.4700000007</v>
      </c>
      <c r="AM413" s="96">
        <v>0</v>
      </c>
      <c r="AN413" s="96">
        <v>0</v>
      </c>
      <c r="AO413" s="96">
        <v>8425073.4700000007</v>
      </c>
      <c r="AP413" s="96">
        <v>8425073.4700000007</v>
      </c>
      <c r="AQ413" s="96">
        <v>1000</v>
      </c>
      <c r="AR413" s="96">
        <v>557000</v>
      </c>
      <c r="AS413" s="96">
        <v>557000</v>
      </c>
      <c r="AT413" s="96">
        <v>9780</v>
      </c>
      <c r="AU413" s="96">
        <v>5447460</v>
      </c>
      <c r="AV413" s="96">
        <v>4890460</v>
      </c>
      <c r="AW413" s="96">
        <v>2977613.4700000007</v>
      </c>
      <c r="AX413" s="96">
        <v>1798272</v>
      </c>
      <c r="AY413" s="96">
        <v>1001637339</v>
      </c>
      <c r="AZ413" s="96">
        <v>1930000</v>
      </c>
      <c r="BA413" s="96">
        <v>1075010000</v>
      </c>
      <c r="BB413" s="96">
        <v>5.1813E-4</v>
      </c>
      <c r="BC413" s="96">
        <v>73372661</v>
      </c>
      <c r="BD413" s="96">
        <v>38016.58</v>
      </c>
      <c r="BE413" s="96">
        <v>1149452</v>
      </c>
      <c r="BF413" s="96">
        <v>640244764</v>
      </c>
      <c r="BG413" s="96">
        <v>7.6384199999999999E-3</v>
      </c>
      <c r="BH413" s="96">
        <v>-361392575</v>
      </c>
      <c r="BI413" s="96">
        <v>-2760468.27</v>
      </c>
      <c r="BJ413" s="96">
        <v>573449</v>
      </c>
      <c r="BK413" s="96">
        <v>319411093</v>
      </c>
      <c r="BL413" s="96">
        <v>9.3221999999999992E-3</v>
      </c>
      <c r="BM413" s="96">
        <v>-682226246</v>
      </c>
      <c r="BN413" s="96">
        <v>-6359849.5099999998</v>
      </c>
      <c r="BO413" s="96">
        <v>38016.58</v>
      </c>
      <c r="BP413" s="96">
        <v>0</v>
      </c>
      <c r="BQ413" s="96">
        <v>0</v>
      </c>
      <c r="BR413" s="96">
        <v>-530</v>
      </c>
      <c r="BS413" s="96">
        <v>0</v>
      </c>
      <c r="BT413" s="96">
        <v>0</v>
      </c>
      <c r="BU413" s="96">
        <v>37487</v>
      </c>
      <c r="BV413" s="96">
        <v>0</v>
      </c>
      <c r="BW413" s="96">
        <v>0</v>
      </c>
      <c r="BX413" s="96">
        <v>0</v>
      </c>
      <c r="BY413" s="96">
        <v>0</v>
      </c>
      <c r="BZ413" s="96">
        <v>0</v>
      </c>
      <c r="CA413" s="96">
        <v>0</v>
      </c>
      <c r="CB413" s="96">
        <v>37487</v>
      </c>
      <c r="CC413" s="96">
        <v>0</v>
      </c>
      <c r="CD413" s="96">
        <v>37487</v>
      </c>
      <c r="CE413" s="96">
        <v>557</v>
      </c>
      <c r="CF413" s="96">
        <v>0</v>
      </c>
      <c r="CG413" s="96">
        <v>557</v>
      </c>
      <c r="CH413" s="96">
        <v>6580258</v>
      </c>
      <c r="CI413" s="96">
        <v>1844815.47</v>
      </c>
      <c r="CJ413" s="96">
        <v>0</v>
      </c>
      <c r="CK413" s="96">
        <v>8425073.4700000007</v>
      </c>
      <c r="CL413" s="96">
        <v>15125.81</v>
      </c>
      <c r="CM413" s="96">
        <v>0</v>
      </c>
      <c r="CN413" s="96">
        <v>0</v>
      </c>
      <c r="CO413" s="96">
        <v>0</v>
      </c>
      <c r="CP413" s="96">
        <v>0</v>
      </c>
      <c r="CQ413" s="96">
        <v>0</v>
      </c>
      <c r="CR413" s="96">
        <v>0</v>
      </c>
      <c r="CS413" s="96">
        <v>0</v>
      </c>
      <c r="CT413" s="96">
        <v>0</v>
      </c>
      <c r="CU413" s="96">
        <v>68.25</v>
      </c>
      <c r="CV413" s="96">
        <v>0</v>
      </c>
      <c r="CW413" s="96">
        <v>0</v>
      </c>
      <c r="CX413" s="96">
        <v>0</v>
      </c>
      <c r="CY413" s="96">
        <v>0</v>
      </c>
      <c r="CZ413" s="96">
        <v>0</v>
      </c>
      <c r="DA413" s="96">
        <v>0</v>
      </c>
      <c r="DB413" s="96">
        <v>0</v>
      </c>
      <c r="DC413" s="96">
        <v>0</v>
      </c>
      <c r="DD413" s="96">
        <v>0</v>
      </c>
      <c r="DE413" s="96">
        <v>24262.97</v>
      </c>
      <c r="DF413" s="96">
        <v>0</v>
      </c>
      <c r="DG413" s="96">
        <v>0</v>
      </c>
      <c r="DH413" s="96">
        <v>0</v>
      </c>
      <c r="DI413" s="96">
        <v>0</v>
      </c>
      <c r="DJ413" s="96">
        <v>0</v>
      </c>
      <c r="DK413" s="96">
        <v>0</v>
      </c>
      <c r="DL413" s="96">
        <v>24262.97</v>
      </c>
      <c r="DM413" s="96">
        <v>20623.5245</v>
      </c>
      <c r="DN413" s="96">
        <v>0</v>
      </c>
      <c r="DO413" s="96">
        <v>0</v>
      </c>
      <c r="DP413" s="96">
        <v>0</v>
      </c>
      <c r="DQ413" s="96">
        <v>0</v>
      </c>
      <c r="DR413" s="96">
        <v>0</v>
      </c>
      <c r="DS413" s="96">
        <v>0</v>
      </c>
      <c r="DT413" s="96">
        <v>0</v>
      </c>
      <c r="DU413" s="96">
        <v>0</v>
      </c>
      <c r="DV413" s="96">
        <v>0</v>
      </c>
      <c r="DW413" s="96">
        <v>0</v>
      </c>
      <c r="DX413" s="96">
        <v>0</v>
      </c>
    </row>
    <row r="414" spans="1:128" x14ac:dyDescent="0.2">
      <c r="A414" s="96">
        <v>6545</v>
      </c>
      <c r="B414" s="96" t="s">
        <v>555</v>
      </c>
      <c r="C414" s="96">
        <v>1062</v>
      </c>
      <c r="D414" s="96">
        <v>1054</v>
      </c>
      <c r="E414" s="96">
        <v>2116</v>
      </c>
      <c r="F414" s="96">
        <v>1058</v>
      </c>
      <c r="G414" s="96">
        <v>39</v>
      </c>
      <c r="H414" s="96">
        <v>0.18</v>
      </c>
      <c r="I414" s="96">
        <v>1097</v>
      </c>
      <c r="J414" s="96">
        <v>14511399</v>
      </c>
      <c r="K414" s="96">
        <v>7004173</v>
      </c>
      <c r="L414" s="96">
        <v>5254977</v>
      </c>
      <c r="M414" s="96">
        <v>0</v>
      </c>
      <c r="N414" s="96">
        <v>0</v>
      </c>
      <c r="O414" s="96">
        <v>0</v>
      </c>
      <c r="P414" s="96">
        <v>0</v>
      </c>
      <c r="Q414" s="96">
        <v>0</v>
      </c>
      <c r="R414" s="96">
        <v>2252249</v>
      </c>
      <c r="S414" s="96">
        <v>14511399</v>
      </c>
      <c r="T414" s="96">
        <v>0</v>
      </c>
      <c r="U414" s="96">
        <v>0</v>
      </c>
      <c r="V414" s="96">
        <v>0</v>
      </c>
      <c r="W414" s="96">
        <v>14511399</v>
      </c>
      <c r="X414" s="96">
        <v>2252249</v>
      </c>
      <c r="Y414" s="96">
        <v>0</v>
      </c>
      <c r="Z414" s="96">
        <v>12259150</v>
      </c>
      <c r="AA414" s="96">
        <v>4694729</v>
      </c>
      <c r="AB414" s="96">
        <v>0</v>
      </c>
      <c r="AC414" s="96">
        <v>4693729</v>
      </c>
      <c r="AD414" s="96">
        <v>0</v>
      </c>
      <c r="AE414" s="96">
        <v>0</v>
      </c>
      <c r="AF414" s="96">
        <v>1000</v>
      </c>
      <c r="AG414" s="96">
        <v>4494237</v>
      </c>
      <c r="AH414" s="96">
        <v>46600</v>
      </c>
      <c r="AI414" s="96">
        <v>1960.31</v>
      </c>
      <c r="AJ414" s="96">
        <v>0</v>
      </c>
      <c r="AK414" s="96">
        <v>4537876.6900000004</v>
      </c>
      <c r="AL414" s="96">
        <v>16797026.690000001</v>
      </c>
      <c r="AM414" s="96">
        <v>0</v>
      </c>
      <c r="AN414" s="96">
        <v>0</v>
      </c>
      <c r="AO414" s="96">
        <v>16797026.690000001</v>
      </c>
      <c r="AP414" s="96">
        <v>16797026.690000001</v>
      </c>
      <c r="AQ414" s="96">
        <v>1000</v>
      </c>
      <c r="AR414" s="96">
        <v>1097000</v>
      </c>
      <c r="AS414" s="96">
        <v>1097000</v>
      </c>
      <c r="AT414" s="96">
        <v>9780</v>
      </c>
      <c r="AU414" s="96">
        <v>10728660</v>
      </c>
      <c r="AV414" s="96">
        <v>9631660</v>
      </c>
      <c r="AW414" s="96">
        <v>6068366.6900000013</v>
      </c>
      <c r="AX414" s="96">
        <v>1815270</v>
      </c>
      <c r="AY414" s="96">
        <v>1991350817</v>
      </c>
      <c r="AZ414" s="96">
        <v>5790000</v>
      </c>
      <c r="BA414" s="96">
        <v>6351630000</v>
      </c>
      <c r="BB414" s="96">
        <v>1.7270999999999999E-4</v>
      </c>
      <c r="BC414" s="96">
        <v>4360279183</v>
      </c>
      <c r="BD414" s="96">
        <v>753063.82</v>
      </c>
      <c r="BE414" s="96">
        <v>3448356</v>
      </c>
      <c r="BF414" s="96">
        <v>3782846532</v>
      </c>
      <c r="BG414" s="96">
        <v>2.5461400000000001E-3</v>
      </c>
      <c r="BH414" s="96">
        <v>1791495715</v>
      </c>
      <c r="BI414" s="96">
        <v>4561398.9000000004</v>
      </c>
      <c r="BJ414" s="96">
        <v>1720347</v>
      </c>
      <c r="BK414" s="96">
        <v>1887220659</v>
      </c>
      <c r="BL414" s="96">
        <v>3.2155E-3</v>
      </c>
      <c r="BM414" s="96">
        <v>-104130158</v>
      </c>
      <c r="BN414" s="96">
        <v>-334830.52</v>
      </c>
      <c r="BO414" s="96">
        <v>4979632.2</v>
      </c>
      <c r="BP414" s="96">
        <v>0</v>
      </c>
      <c r="BQ414" s="96">
        <v>0</v>
      </c>
      <c r="BR414" s="96">
        <v>-69389</v>
      </c>
      <c r="BS414" s="96">
        <v>-153</v>
      </c>
      <c r="BT414" s="96">
        <v>0</v>
      </c>
      <c r="BU414" s="96">
        <v>4910090</v>
      </c>
      <c r="BV414" s="96">
        <v>0</v>
      </c>
      <c r="BW414" s="96">
        <v>0</v>
      </c>
      <c r="BX414" s="96">
        <v>0</v>
      </c>
      <c r="BY414" s="96">
        <v>0</v>
      </c>
      <c r="BZ414" s="96">
        <v>0</v>
      </c>
      <c r="CA414" s="96">
        <v>2</v>
      </c>
      <c r="CB414" s="96">
        <v>4910092</v>
      </c>
      <c r="CC414" s="96">
        <v>0</v>
      </c>
      <c r="CD414" s="96">
        <v>4910092</v>
      </c>
      <c r="CE414" s="96">
        <v>1097</v>
      </c>
      <c r="CF414" s="96">
        <v>0</v>
      </c>
      <c r="CG414" s="96">
        <v>1097</v>
      </c>
      <c r="CH414" s="96">
        <v>12259150</v>
      </c>
      <c r="CI414" s="96">
        <v>4537876.6900000004</v>
      </c>
      <c r="CJ414" s="96">
        <v>0</v>
      </c>
      <c r="CK414" s="96">
        <v>16797026.690000001</v>
      </c>
      <c r="CL414" s="96">
        <v>15311.78</v>
      </c>
      <c r="CM414" s="96">
        <v>0</v>
      </c>
      <c r="CN414" s="96">
        <v>0</v>
      </c>
      <c r="CO414" s="96">
        <v>0</v>
      </c>
      <c r="CP414" s="96">
        <v>0</v>
      </c>
      <c r="CQ414" s="96">
        <v>0</v>
      </c>
      <c r="CR414" s="96">
        <v>0</v>
      </c>
      <c r="CS414" s="96">
        <v>0</v>
      </c>
      <c r="CT414" s="96">
        <v>0</v>
      </c>
      <c r="CU414" s="96">
        <v>4539.32</v>
      </c>
      <c r="CV414" s="96">
        <v>0</v>
      </c>
      <c r="CW414" s="96">
        <v>0</v>
      </c>
      <c r="CX414" s="96">
        <v>0</v>
      </c>
      <c r="CY414" s="96">
        <v>0</v>
      </c>
      <c r="CZ414" s="96">
        <v>0</v>
      </c>
      <c r="DA414" s="96">
        <v>0</v>
      </c>
      <c r="DB414" s="96">
        <v>0</v>
      </c>
      <c r="DC414" s="96">
        <v>0</v>
      </c>
      <c r="DD414" s="96">
        <v>0</v>
      </c>
      <c r="DE414" s="96">
        <v>5326264.47</v>
      </c>
      <c r="DF414" s="96">
        <v>0</v>
      </c>
      <c r="DG414" s="96">
        <v>0</v>
      </c>
      <c r="DH414" s="96">
        <v>0</v>
      </c>
      <c r="DI414" s="96">
        <v>0</v>
      </c>
      <c r="DJ414" s="96">
        <v>0</v>
      </c>
      <c r="DK414" s="96">
        <v>0</v>
      </c>
      <c r="DL414" s="96">
        <v>5326264.47</v>
      </c>
      <c r="DM414" s="96">
        <v>4527324.7994999997</v>
      </c>
      <c r="DN414" s="96">
        <v>0</v>
      </c>
      <c r="DO414" s="96">
        <v>0</v>
      </c>
      <c r="DP414" s="96">
        <v>0</v>
      </c>
      <c r="DQ414" s="96">
        <v>0</v>
      </c>
      <c r="DR414" s="96">
        <v>0</v>
      </c>
      <c r="DS414" s="96">
        <v>0</v>
      </c>
      <c r="DT414" s="96">
        <v>0</v>
      </c>
      <c r="DU414" s="96">
        <v>0</v>
      </c>
      <c r="DV414" s="96">
        <v>0</v>
      </c>
      <c r="DW414" s="96">
        <v>0</v>
      </c>
      <c r="DX414" s="96">
        <v>0</v>
      </c>
    </row>
    <row r="415" spans="1:128" x14ac:dyDescent="0.2">
      <c r="A415" s="96">
        <v>6608</v>
      </c>
      <c r="B415" s="96" t="s">
        <v>556</v>
      </c>
      <c r="C415" s="96">
        <v>1484</v>
      </c>
      <c r="D415" s="96">
        <v>1480</v>
      </c>
      <c r="E415" s="96">
        <v>2964</v>
      </c>
      <c r="F415" s="96">
        <v>1482</v>
      </c>
      <c r="G415" s="96">
        <v>28</v>
      </c>
      <c r="H415" s="96">
        <v>0.2</v>
      </c>
      <c r="I415" s="96">
        <v>1514</v>
      </c>
      <c r="J415" s="96">
        <v>15543916</v>
      </c>
      <c r="K415" s="96">
        <v>7064630</v>
      </c>
      <c r="L415" s="96">
        <v>6443524</v>
      </c>
      <c r="M415" s="96">
        <v>0</v>
      </c>
      <c r="N415" s="96">
        <v>0</v>
      </c>
      <c r="O415" s="96">
        <v>0</v>
      </c>
      <c r="P415" s="96">
        <v>0</v>
      </c>
      <c r="Q415" s="96">
        <v>0</v>
      </c>
      <c r="R415" s="96">
        <v>2035762</v>
      </c>
      <c r="S415" s="96">
        <v>16291094.59</v>
      </c>
      <c r="T415" s="96">
        <v>1663</v>
      </c>
      <c r="U415" s="96">
        <v>0</v>
      </c>
      <c r="V415" s="96">
        <v>0</v>
      </c>
      <c r="W415" s="96">
        <v>16289431.59</v>
      </c>
      <c r="X415" s="96">
        <v>2035762</v>
      </c>
      <c r="Y415" s="96">
        <v>0</v>
      </c>
      <c r="Z415" s="96">
        <v>14253669.59</v>
      </c>
      <c r="AA415" s="96">
        <v>11579218.300000001</v>
      </c>
      <c r="AB415" s="96">
        <v>1663</v>
      </c>
      <c r="AC415" s="96">
        <v>1466894</v>
      </c>
      <c r="AD415" s="96">
        <v>0</v>
      </c>
      <c r="AE415" s="96">
        <v>10028711.300000001</v>
      </c>
      <c r="AF415" s="96">
        <v>81950</v>
      </c>
      <c r="AG415" s="96">
        <v>11390541.630000001</v>
      </c>
      <c r="AH415" s="96">
        <v>0</v>
      </c>
      <c r="AI415" s="96">
        <v>10028711.300000001</v>
      </c>
      <c r="AJ415" s="96">
        <v>0</v>
      </c>
      <c r="AK415" s="96">
        <v>1279880.33</v>
      </c>
      <c r="AL415" s="96">
        <v>15533549.92</v>
      </c>
      <c r="AM415" s="96">
        <v>0</v>
      </c>
      <c r="AN415" s="96">
        <v>0</v>
      </c>
      <c r="AO415" s="96">
        <v>15533549.92</v>
      </c>
      <c r="AP415" s="96">
        <v>15533549.92</v>
      </c>
      <c r="AQ415" s="96">
        <v>1000</v>
      </c>
      <c r="AR415" s="96">
        <v>1514000</v>
      </c>
      <c r="AS415" s="96">
        <v>1514000</v>
      </c>
      <c r="AT415" s="96">
        <v>9780</v>
      </c>
      <c r="AU415" s="96">
        <v>14806920</v>
      </c>
      <c r="AV415" s="96">
        <v>13292920</v>
      </c>
      <c r="AW415" s="96">
        <v>726629.91999999993</v>
      </c>
      <c r="AX415" s="96">
        <v>663021</v>
      </c>
      <c r="AY415" s="96">
        <v>1003813238</v>
      </c>
      <c r="AZ415" s="96">
        <v>1930000</v>
      </c>
      <c r="BA415" s="96">
        <v>2922020000</v>
      </c>
      <c r="BB415" s="96">
        <v>5.1813E-4</v>
      </c>
      <c r="BC415" s="96">
        <v>1918206762</v>
      </c>
      <c r="BD415" s="96">
        <v>993880.47</v>
      </c>
      <c r="BE415" s="96">
        <v>1149452</v>
      </c>
      <c r="BF415" s="96">
        <v>1740270328</v>
      </c>
      <c r="BG415" s="96">
        <v>7.6384199999999999E-3</v>
      </c>
      <c r="BH415" s="96">
        <v>736457090</v>
      </c>
      <c r="BI415" s="96">
        <v>5625368.5700000003</v>
      </c>
      <c r="BJ415" s="96">
        <v>573449</v>
      </c>
      <c r="BK415" s="96">
        <v>868201786</v>
      </c>
      <c r="BL415" s="96">
        <v>8.3693999999999999E-4</v>
      </c>
      <c r="BM415" s="96">
        <v>-135611452</v>
      </c>
      <c r="BN415" s="96">
        <v>-113498.65</v>
      </c>
      <c r="BO415" s="96">
        <v>6505750.3899999997</v>
      </c>
      <c r="BP415" s="96">
        <v>0</v>
      </c>
      <c r="BQ415" s="96">
        <v>0</v>
      </c>
      <c r="BR415" s="96">
        <v>-90655</v>
      </c>
      <c r="BS415" s="96">
        <v>-223</v>
      </c>
      <c r="BT415" s="96">
        <v>0</v>
      </c>
      <c r="BU415" s="96">
        <v>6414872</v>
      </c>
      <c r="BV415" s="96">
        <v>0</v>
      </c>
      <c r="BW415" s="96">
        <v>0</v>
      </c>
      <c r="BX415" s="96">
        <v>0</v>
      </c>
      <c r="BY415" s="96">
        <v>0</v>
      </c>
      <c r="BZ415" s="96">
        <v>0</v>
      </c>
      <c r="CA415" s="96">
        <v>3</v>
      </c>
      <c r="CB415" s="96">
        <v>6414875</v>
      </c>
      <c r="CC415" s="96">
        <v>0</v>
      </c>
      <c r="CD415" s="96">
        <v>6414875</v>
      </c>
      <c r="CE415" s="96">
        <v>1514</v>
      </c>
      <c r="CF415" s="96">
        <v>0</v>
      </c>
      <c r="CG415" s="96">
        <v>1514</v>
      </c>
      <c r="CH415" s="96">
        <v>14253669.59</v>
      </c>
      <c r="CI415" s="96">
        <v>1279880.33</v>
      </c>
      <c r="CJ415" s="96">
        <v>0</v>
      </c>
      <c r="CK415" s="96">
        <v>15533549.92</v>
      </c>
      <c r="CL415" s="96">
        <v>10259.94</v>
      </c>
      <c r="CM415" s="96">
        <v>0</v>
      </c>
      <c r="CN415" s="96">
        <v>0</v>
      </c>
      <c r="CO415" s="96">
        <v>0</v>
      </c>
      <c r="CP415" s="96">
        <v>0</v>
      </c>
      <c r="CQ415" s="96">
        <v>0</v>
      </c>
      <c r="CR415" s="96">
        <v>0</v>
      </c>
      <c r="CS415" s="96">
        <v>0</v>
      </c>
      <c r="CT415" s="96">
        <v>0</v>
      </c>
      <c r="CU415" s="96">
        <v>4297.0600000000004</v>
      </c>
      <c r="CV415" s="96">
        <v>0</v>
      </c>
      <c r="CW415" s="96">
        <v>0</v>
      </c>
      <c r="CX415" s="96">
        <v>0</v>
      </c>
      <c r="CY415" s="96">
        <v>0</v>
      </c>
      <c r="CZ415" s="96">
        <v>0</v>
      </c>
      <c r="DA415" s="96">
        <v>0</v>
      </c>
      <c r="DB415" s="96">
        <v>0</v>
      </c>
      <c r="DC415" s="96">
        <v>0</v>
      </c>
      <c r="DD415" s="96">
        <v>0</v>
      </c>
      <c r="DE415" s="96">
        <v>6530608.2800000003</v>
      </c>
      <c r="DF415" s="96">
        <v>0</v>
      </c>
      <c r="DG415" s="96">
        <v>0</v>
      </c>
      <c r="DH415" s="96">
        <v>0</v>
      </c>
      <c r="DI415" s="96">
        <v>0</v>
      </c>
      <c r="DJ415" s="96">
        <v>0</v>
      </c>
      <c r="DK415" s="96">
        <v>0</v>
      </c>
      <c r="DL415" s="96">
        <v>6530608.2800000003</v>
      </c>
      <c r="DM415" s="96">
        <v>5551017.0379999997</v>
      </c>
      <c r="DN415" s="96">
        <v>0</v>
      </c>
      <c r="DO415" s="96">
        <v>0</v>
      </c>
      <c r="DP415" s="96">
        <v>0</v>
      </c>
      <c r="DQ415" s="96">
        <v>0</v>
      </c>
      <c r="DR415" s="96">
        <v>0</v>
      </c>
      <c r="DS415" s="96">
        <v>0</v>
      </c>
      <c r="DT415" s="96">
        <v>0</v>
      </c>
      <c r="DU415" s="96">
        <v>0</v>
      </c>
      <c r="DV415" s="96">
        <v>0</v>
      </c>
      <c r="DW415" s="96">
        <v>4</v>
      </c>
      <c r="DX415" s="96">
        <v>0</v>
      </c>
    </row>
    <row r="416" spans="1:128" x14ac:dyDescent="0.2">
      <c r="A416" s="96">
        <v>6615</v>
      </c>
      <c r="B416" s="96" t="s">
        <v>557</v>
      </c>
      <c r="C416" s="96">
        <v>291</v>
      </c>
      <c r="D416" s="96">
        <v>294</v>
      </c>
      <c r="E416" s="96">
        <v>585</v>
      </c>
      <c r="F416" s="96">
        <v>293</v>
      </c>
      <c r="G416" s="96">
        <v>5</v>
      </c>
      <c r="H416" s="96">
        <v>0</v>
      </c>
      <c r="I416" s="96">
        <v>298</v>
      </c>
      <c r="J416" s="96">
        <v>4529628</v>
      </c>
      <c r="K416" s="96">
        <v>3625306</v>
      </c>
      <c r="L416" s="96">
        <v>132413</v>
      </c>
      <c r="M416" s="96">
        <v>0</v>
      </c>
      <c r="N416" s="96">
        <v>0</v>
      </c>
      <c r="O416" s="96">
        <v>0</v>
      </c>
      <c r="P416" s="96">
        <v>0</v>
      </c>
      <c r="Q416" s="96">
        <v>7972</v>
      </c>
      <c r="R416" s="96">
        <v>763937</v>
      </c>
      <c r="S416" s="96">
        <v>4529628</v>
      </c>
      <c r="T416" s="96">
        <v>0</v>
      </c>
      <c r="U416" s="96">
        <v>0</v>
      </c>
      <c r="V416" s="96">
        <v>0</v>
      </c>
      <c r="W416" s="96">
        <v>4529628</v>
      </c>
      <c r="X416" s="96">
        <v>763937</v>
      </c>
      <c r="Y416" s="96">
        <v>0</v>
      </c>
      <c r="Z416" s="96">
        <v>3765691</v>
      </c>
      <c r="AA416" s="96">
        <v>0</v>
      </c>
      <c r="AB416" s="96">
        <v>0</v>
      </c>
      <c r="AC416" s="96">
        <v>0</v>
      </c>
      <c r="AD416" s="96">
        <v>0</v>
      </c>
      <c r="AE416" s="96">
        <v>0</v>
      </c>
      <c r="AF416" s="96">
        <v>0</v>
      </c>
      <c r="AG416" s="96">
        <v>0</v>
      </c>
      <c r="AH416" s="96">
        <v>0</v>
      </c>
      <c r="AI416" s="96">
        <v>0</v>
      </c>
      <c r="AJ416" s="96">
        <v>0</v>
      </c>
      <c r="AK416" s="96">
        <v>0</v>
      </c>
      <c r="AL416" s="96">
        <v>3765691</v>
      </c>
      <c r="AM416" s="96">
        <v>0</v>
      </c>
      <c r="AN416" s="96">
        <v>0</v>
      </c>
      <c r="AO416" s="96">
        <v>3765691</v>
      </c>
      <c r="AP416" s="96">
        <v>3765691</v>
      </c>
      <c r="AQ416" s="96">
        <v>1000</v>
      </c>
      <c r="AR416" s="96">
        <v>298000</v>
      </c>
      <c r="AS416" s="96">
        <v>298000</v>
      </c>
      <c r="AT416" s="96">
        <v>9780</v>
      </c>
      <c r="AU416" s="96">
        <v>2914440</v>
      </c>
      <c r="AV416" s="96">
        <v>2616440</v>
      </c>
      <c r="AW416" s="96">
        <v>851251</v>
      </c>
      <c r="AX416" s="96">
        <v>1526192</v>
      </c>
      <c r="AY416" s="96">
        <v>454805327</v>
      </c>
      <c r="AZ416" s="96">
        <v>1930000</v>
      </c>
      <c r="BA416" s="96">
        <v>575140000</v>
      </c>
      <c r="BB416" s="96">
        <v>5.1813E-4</v>
      </c>
      <c r="BC416" s="96">
        <v>120334673</v>
      </c>
      <c r="BD416" s="96">
        <v>62349</v>
      </c>
      <c r="BE416" s="96">
        <v>1149452</v>
      </c>
      <c r="BF416" s="96">
        <v>342536696</v>
      </c>
      <c r="BG416" s="96">
        <v>7.6384199999999999E-3</v>
      </c>
      <c r="BH416" s="96">
        <v>-112268631</v>
      </c>
      <c r="BI416" s="96">
        <v>-857554.96</v>
      </c>
      <c r="BJ416" s="96">
        <v>573449</v>
      </c>
      <c r="BK416" s="96">
        <v>170887802</v>
      </c>
      <c r="BL416" s="96">
        <v>4.9813399999999999E-3</v>
      </c>
      <c r="BM416" s="96">
        <v>-283917525</v>
      </c>
      <c r="BN416" s="96">
        <v>-1414289.72</v>
      </c>
      <c r="BO416" s="96">
        <v>62349</v>
      </c>
      <c r="BP416" s="96">
        <v>0</v>
      </c>
      <c r="BQ416" s="96">
        <v>0</v>
      </c>
      <c r="BR416" s="96">
        <v>-869</v>
      </c>
      <c r="BS416" s="96">
        <v>0</v>
      </c>
      <c r="BT416" s="96">
        <v>0</v>
      </c>
      <c r="BU416" s="96">
        <v>61480</v>
      </c>
      <c r="BV416" s="96">
        <v>33505.870000000003</v>
      </c>
      <c r="BW416" s="96">
        <v>0</v>
      </c>
      <c r="BX416" s="96">
        <v>-467</v>
      </c>
      <c r="BY416" s="96">
        <v>0</v>
      </c>
      <c r="BZ416" s="96">
        <v>33039</v>
      </c>
      <c r="CA416" s="96">
        <v>0</v>
      </c>
      <c r="CB416" s="96">
        <v>94519</v>
      </c>
      <c r="CC416" s="96">
        <v>0</v>
      </c>
      <c r="CD416" s="96">
        <v>94519</v>
      </c>
      <c r="CE416" s="96">
        <v>298</v>
      </c>
      <c r="CF416" s="96">
        <v>0</v>
      </c>
      <c r="CG416" s="96">
        <v>298</v>
      </c>
      <c r="CH416" s="96">
        <v>3765691</v>
      </c>
      <c r="CI416" s="96">
        <v>0</v>
      </c>
      <c r="CJ416" s="96">
        <v>0</v>
      </c>
      <c r="CK416" s="96">
        <v>3765691</v>
      </c>
      <c r="CL416" s="96">
        <v>12636.55</v>
      </c>
      <c r="CM416" s="96">
        <v>0</v>
      </c>
      <c r="CN416" s="96">
        <v>0</v>
      </c>
      <c r="CO416" s="96">
        <v>0</v>
      </c>
      <c r="CP416" s="96">
        <v>0</v>
      </c>
      <c r="CQ416" s="96">
        <v>0</v>
      </c>
      <c r="CR416" s="96">
        <v>0</v>
      </c>
      <c r="CS416" s="96">
        <v>0</v>
      </c>
      <c r="CT416" s="96">
        <v>0</v>
      </c>
      <c r="CU416" s="96">
        <v>209.22</v>
      </c>
      <c r="CV416" s="96">
        <v>0</v>
      </c>
      <c r="CW416" s="96">
        <v>0</v>
      </c>
      <c r="CX416" s="96">
        <v>0</v>
      </c>
      <c r="CY416" s="96">
        <v>0</v>
      </c>
      <c r="CZ416" s="96">
        <v>0</v>
      </c>
      <c r="DA416" s="96">
        <v>0</v>
      </c>
      <c r="DB416" s="96">
        <v>0</v>
      </c>
      <c r="DC416" s="96">
        <v>0</v>
      </c>
      <c r="DD416" s="96">
        <v>0</v>
      </c>
      <c r="DE416" s="96">
        <v>80217.100000000006</v>
      </c>
      <c r="DF416" s="96">
        <v>32553.34</v>
      </c>
      <c r="DG416" s="96">
        <v>0</v>
      </c>
      <c r="DH416" s="96">
        <v>0</v>
      </c>
      <c r="DI416" s="96">
        <v>0</v>
      </c>
      <c r="DJ416" s="96">
        <v>0</v>
      </c>
      <c r="DK416" s="96">
        <v>0</v>
      </c>
      <c r="DL416" s="96">
        <v>112770.44</v>
      </c>
      <c r="DM416" s="96">
        <v>95854.873999999996</v>
      </c>
      <c r="DN416" s="96">
        <v>0</v>
      </c>
      <c r="DO416" s="96">
        <v>33505.870000000003</v>
      </c>
      <c r="DP416" s="96">
        <v>33505.870000000003</v>
      </c>
      <c r="DQ416" s="96">
        <v>33505.870000000003</v>
      </c>
      <c r="DR416" s="96">
        <v>0</v>
      </c>
      <c r="DS416" s="96">
        <v>-467</v>
      </c>
      <c r="DT416" s="96">
        <v>0</v>
      </c>
      <c r="DU416" s="96">
        <v>33039</v>
      </c>
      <c r="DV416" s="96">
        <v>0</v>
      </c>
      <c r="DW416" s="96">
        <v>0</v>
      </c>
      <c r="DX416" s="96">
        <v>0</v>
      </c>
    </row>
    <row r="417" spans="1:128" x14ac:dyDescent="0.2">
      <c r="A417" s="96">
        <v>6678</v>
      </c>
      <c r="B417" s="96" t="s">
        <v>558</v>
      </c>
      <c r="C417" s="96">
        <v>1706</v>
      </c>
      <c r="D417" s="96">
        <v>1680</v>
      </c>
      <c r="E417" s="96">
        <v>3386</v>
      </c>
      <c r="F417" s="96">
        <v>1693</v>
      </c>
      <c r="G417" s="96">
        <v>29</v>
      </c>
      <c r="H417" s="96">
        <v>0</v>
      </c>
      <c r="I417" s="96">
        <v>1722</v>
      </c>
      <c r="J417" s="96">
        <v>20249036</v>
      </c>
      <c r="K417" s="96">
        <v>16864164</v>
      </c>
      <c r="L417" s="96">
        <v>714062</v>
      </c>
      <c r="M417" s="96">
        <v>0</v>
      </c>
      <c r="N417" s="96">
        <v>0</v>
      </c>
      <c r="O417" s="96">
        <v>0</v>
      </c>
      <c r="P417" s="96">
        <v>0</v>
      </c>
      <c r="Q417" s="96">
        <v>0</v>
      </c>
      <c r="R417" s="96">
        <v>2670810</v>
      </c>
      <c r="S417" s="96">
        <v>20249036</v>
      </c>
      <c r="T417" s="96">
        <v>0</v>
      </c>
      <c r="U417" s="96">
        <v>0</v>
      </c>
      <c r="V417" s="96">
        <v>5000</v>
      </c>
      <c r="W417" s="96">
        <v>20244036</v>
      </c>
      <c r="X417" s="96">
        <v>2670810</v>
      </c>
      <c r="Y417" s="96">
        <v>0</v>
      </c>
      <c r="Z417" s="96">
        <v>17573226</v>
      </c>
      <c r="AA417" s="96">
        <v>243885</v>
      </c>
      <c r="AB417" s="96">
        <v>0</v>
      </c>
      <c r="AC417" s="96">
        <v>200000</v>
      </c>
      <c r="AD417" s="96">
        <v>0</v>
      </c>
      <c r="AE417" s="96">
        <v>0</v>
      </c>
      <c r="AF417" s="96">
        <v>43885</v>
      </c>
      <c r="AG417" s="96">
        <v>259863</v>
      </c>
      <c r="AH417" s="96">
        <v>0</v>
      </c>
      <c r="AI417" s="96">
        <v>0</v>
      </c>
      <c r="AJ417" s="96">
        <v>0</v>
      </c>
      <c r="AK417" s="96">
        <v>215978</v>
      </c>
      <c r="AL417" s="96">
        <v>17789204</v>
      </c>
      <c r="AM417" s="96">
        <v>0</v>
      </c>
      <c r="AN417" s="96">
        <v>0</v>
      </c>
      <c r="AO417" s="96">
        <v>17789204</v>
      </c>
      <c r="AP417" s="96">
        <v>17789204</v>
      </c>
      <c r="AQ417" s="96">
        <v>1000</v>
      </c>
      <c r="AR417" s="96">
        <v>1722000</v>
      </c>
      <c r="AS417" s="96">
        <v>1722000</v>
      </c>
      <c r="AT417" s="96">
        <v>9780</v>
      </c>
      <c r="AU417" s="96">
        <v>16841160</v>
      </c>
      <c r="AV417" s="96">
        <v>15119160</v>
      </c>
      <c r="AW417" s="96">
        <v>948044</v>
      </c>
      <c r="AX417" s="96">
        <v>1268358</v>
      </c>
      <c r="AY417" s="96">
        <v>2184112495</v>
      </c>
      <c r="AZ417" s="96">
        <v>1930000</v>
      </c>
      <c r="BA417" s="96">
        <v>3323460000</v>
      </c>
      <c r="BB417" s="96">
        <v>5.1813E-4</v>
      </c>
      <c r="BC417" s="96">
        <v>1139347505</v>
      </c>
      <c r="BD417" s="96">
        <v>590330.12</v>
      </c>
      <c r="BE417" s="96">
        <v>1149452</v>
      </c>
      <c r="BF417" s="96">
        <v>1979356344</v>
      </c>
      <c r="BG417" s="96">
        <v>7.6384199999999999E-3</v>
      </c>
      <c r="BH417" s="96">
        <v>-204756151</v>
      </c>
      <c r="BI417" s="96">
        <v>-1564013.48</v>
      </c>
      <c r="BJ417" s="96">
        <v>573449</v>
      </c>
      <c r="BK417" s="96">
        <v>987479178</v>
      </c>
      <c r="BL417" s="96">
        <v>9.6005999999999999E-4</v>
      </c>
      <c r="BM417" s="96">
        <v>-1196633317</v>
      </c>
      <c r="BN417" s="96">
        <v>-1148839.78</v>
      </c>
      <c r="BO417" s="96">
        <v>590330.12</v>
      </c>
      <c r="BP417" s="96">
        <v>0</v>
      </c>
      <c r="BQ417" s="96">
        <v>0</v>
      </c>
      <c r="BR417" s="96">
        <v>-8226</v>
      </c>
      <c r="BS417" s="96">
        <v>0</v>
      </c>
      <c r="BT417" s="96">
        <v>0</v>
      </c>
      <c r="BU417" s="96">
        <v>582104</v>
      </c>
      <c r="BV417" s="96">
        <v>0</v>
      </c>
      <c r="BW417" s="96">
        <v>0</v>
      </c>
      <c r="BX417" s="96">
        <v>0</v>
      </c>
      <c r="BY417" s="96">
        <v>0</v>
      </c>
      <c r="BZ417" s="96">
        <v>0</v>
      </c>
      <c r="CA417" s="96">
        <v>0</v>
      </c>
      <c r="CB417" s="96">
        <v>582104</v>
      </c>
      <c r="CC417" s="96">
        <v>0</v>
      </c>
      <c r="CD417" s="96">
        <v>582104</v>
      </c>
      <c r="CE417" s="96">
        <v>1722</v>
      </c>
      <c r="CF417" s="96">
        <v>0</v>
      </c>
      <c r="CG417" s="96">
        <v>1722</v>
      </c>
      <c r="CH417" s="96">
        <v>17573226</v>
      </c>
      <c r="CI417" s="96">
        <v>215978</v>
      </c>
      <c r="CJ417" s="96">
        <v>0</v>
      </c>
      <c r="CK417" s="96">
        <v>17789204</v>
      </c>
      <c r="CL417" s="96">
        <v>10330.549999999999</v>
      </c>
      <c r="CM417" s="96">
        <v>0</v>
      </c>
      <c r="CN417" s="96">
        <v>0</v>
      </c>
      <c r="CO417" s="96">
        <v>0</v>
      </c>
      <c r="CP417" s="96">
        <v>0</v>
      </c>
      <c r="CQ417" s="96">
        <v>0</v>
      </c>
      <c r="CR417" s="96">
        <v>0</v>
      </c>
      <c r="CS417" s="96">
        <v>0</v>
      </c>
      <c r="CT417" s="96">
        <v>0</v>
      </c>
      <c r="CU417" s="96">
        <v>342.82</v>
      </c>
      <c r="CV417" s="96">
        <v>0</v>
      </c>
      <c r="CW417" s="96">
        <v>0</v>
      </c>
      <c r="CX417" s="96">
        <v>0</v>
      </c>
      <c r="CY417" s="96">
        <v>0</v>
      </c>
      <c r="CZ417" s="96">
        <v>0</v>
      </c>
      <c r="DA417" s="96">
        <v>0</v>
      </c>
      <c r="DB417" s="96">
        <v>0</v>
      </c>
      <c r="DC417" s="96">
        <v>0</v>
      </c>
      <c r="DD417" s="96">
        <v>0</v>
      </c>
      <c r="DE417" s="96">
        <v>598187.49</v>
      </c>
      <c r="DF417" s="96">
        <v>7173.81</v>
      </c>
      <c r="DG417" s="96">
        <v>0</v>
      </c>
      <c r="DH417" s="96">
        <v>0</v>
      </c>
      <c r="DI417" s="96">
        <v>0</v>
      </c>
      <c r="DJ417" s="96">
        <v>0</v>
      </c>
      <c r="DK417" s="96">
        <v>0</v>
      </c>
      <c r="DL417" s="96">
        <v>605361.30000000005</v>
      </c>
      <c r="DM417" s="96">
        <v>514557.10500000004</v>
      </c>
      <c r="DN417" s="96">
        <v>0</v>
      </c>
      <c r="DO417" s="96">
        <v>0</v>
      </c>
      <c r="DP417" s="96">
        <v>0</v>
      </c>
      <c r="DQ417" s="96">
        <v>0</v>
      </c>
      <c r="DR417" s="96">
        <v>0</v>
      </c>
      <c r="DS417" s="96">
        <v>0</v>
      </c>
      <c r="DT417" s="96">
        <v>0</v>
      </c>
      <c r="DU417" s="96">
        <v>0</v>
      </c>
      <c r="DV417" s="96">
        <v>0</v>
      </c>
      <c r="DW417" s="96">
        <v>0</v>
      </c>
      <c r="DX417" s="96">
        <v>0</v>
      </c>
    </row>
    <row r="418" spans="1:128" x14ac:dyDescent="0.2">
      <c r="A418" s="96">
        <v>469</v>
      </c>
      <c r="B418" s="96" t="s">
        <v>559</v>
      </c>
      <c r="C418" s="96">
        <v>771</v>
      </c>
      <c r="D418" s="96">
        <v>765</v>
      </c>
      <c r="E418" s="96">
        <v>1536</v>
      </c>
      <c r="F418" s="96">
        <v>768</v>
      </c>
      <c r="G418" s="96">
        <v>11</v>
      </c>
      <c r="H418" s="96">
        <v>0</v>
      </c>
      <c r="I418" s="96">
        <v>779</v>
      </c>
      <c r="J418" s="96">
        <v>10316659</v>
      </c>
      <c r="K418" s="96">
        <v>7811187</v>
      </c>
      <c r="L418" s="96">
        <v>1532551</v>
      </c>
      <c r="M418" s="96">
        <v>0</v>
      </c>
      <c r="N418" s="96">
        <v>0</v>
      </c>
      <c r="O418" s="96">
        <v>0</v>
      </c>
      <c r="P418" s="96">
        <v>0</v>
      </c>
      <c r="Q418" s="96">
        <v>0</v>
      </c>
      <c r="R418" s="96">
        <v>972921</v>
      </c>
      <c r="S418" s="96">
        <v>10316659</v>
      </c>
      <c r="T418" s="96">
        <v>0</v>
      </c>
      <c r="U418" s="96">
        <v>0</v>
      </c>
      <c r="V418" s="96">
        <v>0</v>
      </c>
      <c r="W418" s="96">
        <v>10316659</v>
      </c>
      <c r="X418" s="96">
        <v>972921</v>
      </c>
      <c r="Y418" s="96">
        <v>0</v>
      </c>
      <c r="Z418" s="96">
        <v>9343738</v>
      </c>
      <c r="AA418" s="96">
        <v>83655</v>
      </c>
      <c r="AB418" s="96">
        <v>0</v>
      </c>
      <c r="AC418" s="96">
        <v>72387</v>
      </c>
      <c r="AD418" s="96">
        <v>0</v>
      </c>
      <c r="AE418" s="96">
        <v>0</v>
      </c>
      <c r="AF418" s="96">
        <v>11268</v>
      </c>
      <c r="AG418" s="96">
        <v>83655</v>
      </c>
      <c r="AH418" s="96">
        <v>0</v>
      </c>
      <c r="AI418" s="96">
        <v>0</v>
      </c>
      <c r="AJ418" s="96">
        <v>0</v>
      </c>
      <c r="AK418" s="96">
        <v>72387</v>
      </c>
      <c r="AL418" s="96">
        <v>9416125</v>
      </c>
      <c r="AM418" s="96">
        <v>0</v>
      </c>
      <c r="AN418" s="96">
        <v>0</v>
      </c>
      <c r="AO418" s="96">
        <v>9416125</v>
      </c>
      <c r="AP418" s="96">
        <v>9416125</v>
      </c>
      <c r="AQ418" s="96">
        <v>1000</v>
      </c>
      <c r="AR418" s="96">
        <v>779000</v>
      </c>
      <c r="AS418" s="96">
        <v>779000</v>
      </c>
      <c r="AT418" s="96">
        <v>9780</v>
      </c>
      <c r="AU418" s="96">
        <v>7618620</v>
      </c>
      <c r="AV418" s="96">
        <v>6839620</v>
      </c>
      <c r="AW418" s="96">
        <v>1797505</v>
      </c>
      <c r="AX418" s="96">
        <v>848404</v>
      </c>
      <c r="AY418" s="96">
        <v>660906413</v>
      </c>
      <c r="AZ418" s="96">
        <v>1930000</v>
      </c>
      <c r="BA418" s="96">
        <v>1503470000</v>
      </c>
      <c r="BB418" s="96">
        <v>5.1813E-4</v>
      </c>
      <c r="BC418" s="96">
        <v>842563587</v>
      </c>
      <c r="BD418" s="96">
        <v>436557.47</v>
      </c>
      <c r="BE418" s="96">
        <v>1149452</v>
      </c>
      <c r="BF418" s="96">
        <v>895423108</v>
      </c>
      <c r="BG418" s="96">
        <v>7.6384199999999999E-3</v>
      </c>
      <c r="BH418" s="96">
        <v>234516695</v>
      </c>
      <c r="BI418" s="96">
        <v>1791337.01</v>
      </c>
      <c r="BJ418" s="96">
        <v>573449</v>
      </c>
      <c r="BK418" s="96">
        <v>446716771</v>
      </c>
      <c r="BL418" s="96">
        <v>4.0238100000000001E-3</v>
      </c>
      <c r="BM418" s="96">
        <v>-214189642</v>
      </c>
      <c r="BN418" s="96">
        <v>-861858.42</v>
      </c>
      <c r="BO418" s="96">
        <v>1366036.06</v>
      </c>
      <c r="BP418" s="96">
        <v>0</v>
      </c>
      <c r="BQ418" s="96">
        <v>0</v>
      </c>
      <c r="BR418" s="96">
        <v>-19035</v>
      </c>
      <c r="BS418" s="96">
        <v>-149</v>
      </c>
      <c r="BT418" s="96">
        <v>0</v>
      </c>
      <c r="BU418" s="96">
        <v>1346852</v>
      </c>
      <c r="BV418" s="96">
        <v>0</v>
      </c>
      <c r="BW418" s="96">
        <v>0</v>
      </c>
      <c r="BX418" s="96">
        <v>0</v>
      </c>
      <c r="BY418" s="96">
        <v>0</v>
      </c>
      <c r="BZ418" s="96">
        <v>0</v>
      </c>
      <c r="CA418" s="96">
        <v>2</v>
      </c>
      <c r="CB418" s="96">
        <v>1346854</v>
      </c>
      <c r="CC418" s="96">
        <v>0</v>
      </c>
      <c r="CD418" s="96">
        <v>1346854</v>
      </c>
      <c r="CE418" s="96">
        <v>779</v>
      </c>
      <c r="CF418" s="96">
        <v>0</v>
      </c>
      <c r="CG418" s="96">
        <v>779</v>
      </c>
      <c r="CH418" s="96">
        <v>9343738</v>
      </c>
      <c r="CI418" s="96">
        <v>72387</v>
      </c>
      <c r="CJ418" s="96">
        <v>0</v>
      </c>
      <c r="CK418" s="96">
        <v>9416125</v>
      </c>
      <c r="CL418" s="96">
        <v>12087.45</v>
      </c>
      <c r="CM418" s="96">
        <v>0</v>
      </c>
      <c r="CN418" s="96">
        <v>0</v>
      </c>
      <c r="CO418" s="96">
        <v>0</v>
      </c>
      <c r="CP418" s="96">
        <v>0</v>
      </c>
      <c r="CQ418" s="96">
        <v>0</v>
      </c>
      <c r="CR418" s="96">
        <v>0</v>
      </c>
      <c r="CS418" s="96">
        <v>0</v>
      </c>
      <c r="CT418" s="96">
        <v>0</v>
      </c>
      <c r="CU418" s="96">
        <v>1753.58</v>
      </c>
      <c r="CV418" s="96">
        <v>0</v>
      </c>
      <c r="CW418" s="96">
        <v>0</v>
      </c>
      <c r="CX418" s="96">
        <v>0</v>
      </c>
      <c r="CY418" s="96">
        <v>0</v>
      </c>
      <c r="CZ418" s="96">
        <v>0</v>
      </c>
      <c r="DA418" s="96">
        <v>0</v>
      </c>
      <c r="DB418" s="96">
        <v>0</v>
      </c>
      <c r="DC418" s="96">
        <v>0</v>
      </c>
      <c r="DD418" s="96">
        <v>0</v>
      </c>
      <c r="DE418" s="96">
        <v>1552590.8</v>
      </c>
      <c r="DF418" s="96">
        <v>0</v>
      </c>
      <c r="DG418" s="96">
        <v>0</v>
      </c>
      <c r="DH418" s="96">
        <v>0</v>
      </c>
      <c r="DI418" s="96">
        <v>0</v>
      </c>
      <c r="DJ418" s="96">
        <v>0</v>
      </c>
      <c r="DK418" s="96">
        <v>0</v>
      </c>
      <c r="DL418" s="96">
        <v>1552590.8</v>
      </c>
      <c r="DM418" s="96">
        <v>1319702.18</v>
      </c>
      <c r="DN418" s="96">
        <v>0</v>
      </c>
      <c r="DO418" s="96">
        <v>0</v>
      </c>
      <c r="DP418" s="96">
        <v>0</v>
      </c>
      <c r="DQ418" s="96">
        <v>0</v>
      </c>
      <c r="DR418" s="96">
        <v>0</v>
      </c>
      <c r="DS418" s="96">
        <v>0</v>
      </c>
      <c r="DT418" s="96">
        <v>0</v>
      </c>
      <c r="DU418" s="96">
        <v>0</v>
      </c>
      <c r="DV418" s="96">
        <v>0</v>
      </c>
      <c r="DW418" s="96">
        <v>0</v>
      </c>
      <c r="DX418" s="96">
        <v>0</v>
      </c>
    </row>
    <row r="419" spans="1:128" x14ac:dyDescent="0.2">
      <c r="A419" s="96">
        <v>6685</v>
      </c>
      <c r="B419" s="96" t="s">
        <v>560</v>
      </c>
      <c r="C419" s="96">
        <v>4929</v>
      </c>
      <c r="D419" s="96">
        <v>4908</v>
      </c>
      <c r="E419" s="96">
        <v>9837</v>
      </c>
      <c r="F419" s="96">
        <v>4919</v>
      </c>
      <c r="G419" s="96">
        <v>68</v>
      </c>
      <c r="H419" s="96">
        <v>0.16</v>
      </c>
      <c r="I419" s="96">
        <v>5000</v>
      </c>
      <c r="J419" s="96">
        <v>61576073</v>
      </c>
      <c r="K419" s="96">
        <v>21156186</v>
      </c>
      <c r="L419" s="96">
        <v>31919672</v>
      </c>
      <c r="M419" s="96">
        <v>0</v>
      </c>
      <c r="N419" s="96">
        <v>0</v>
      </c>
      <c r="O419" s="96">
        <v>0</v>
      </c>
      <c r="P419" s="96">
        <v>0</v>
      </c>
      <c r="Q419" s="96">
        <v>0</v>
      </c>
      <c r="R419" s="96">
        <v>8500215</v>
      </c>
      <c r="S419" s="96">
        <v>60473033</v>
      </c>
      <c r="T419" s="96">
        <v>0</v>
      </c>
      <c r="U419" s="96">
        <v>0</v>
      </c>
      <c r="V419" s="96">
        <v>8080</v>
      </c>
      <c r="W419" s="96">
        <v>60464953</v>
      </c>
      <c r="X419" s="96">
        <v>8500215</v>
      </c>
      <c r="Y419" s="96">
        <v>0</v>
      </c>
      <c r="Z419" s="96">
        <v>51964738</v>
      </c>
      <c r="AA419" s="96">
        <v>1990114</v>
      </c>
      <c r="AB419" s="96">
        <v>0</v>
      </c>
      <c r="AC419" s="96">
        <v>1959614</v>
      </c>
      <c r="AD419" s="96">
        <v>0</v>
      </c>
      <c r="AE419" s="96">
        <v>0</v>
      </c>
      <c r="AF419" s="96">
        <v>30500</v>
      </c>
      <c r="AG419" s="96">
        <v>1359370</v>
      </c>
      <c r="AH419" s="96">
        <v>0</v>
      </c>
      <c r="AI419" s="96">
        <v>370</v>
      </c>
      <c r="AJ419" s="96">
        <v>0</v>
      </c>
      <c r="AK419" s="96">
        <v>1328500</v>
      </c>
      <c r="AL419" s="96">
        <v>53293238</v>
      </c>
      <c r="AM419" s="96">
        <v>0</v>
      </c>
      <c r="AN419" s="96">
        <v>0</v>
      </c>
      <c r="AO419" s="96">
        <v>53293238</v>
      </c>
      <c r="AP419" s="96">
        <v>53293238</v>
      </c>
      <c r="AQ419" s="96">
        <v>1000</v>
      </c>
      <c r="AR419" s="96">
        <v>5000000</v>
      </c>
      <c r="AS419" s="96">
        <v>5000000</v>
      </c>
      <c r="AT419" s="96">
        <v>9780</v>
      </c>
      <c r="AU419" s="96">
        <v>48900000</v>
      </c>
      <c r="AV419" s="96">
        <v>43900000</v>
      </c>
      <c r="AW419" s="96">
        <v>4393238</v>
      </c>
      <c r="AX419" s="96">
        <v>428987</v>
      </c>
      <c r="AY419" s="96">
        <v>2144936906</v>
      </c>
      <c r="AZ419" s="96">
        <v>1930000</v>
      </c>
      <c r="BA419" s="96">
        <v>9650000000</v>
      </c>
      <c r="BB419" s="96">
        <v>5.1813E-4</v>
      </c>
      <c r="BC419" s="96">
        <v>7505063094</v>
      </c>
      <c r="BD419" s="96">
        <v>3888598.34</v>
      </c>
      <c r="BE419" s="96">
        <v>1149452</v>
      </c>
      <c r="BF419" s="96">
        <v>5747260000</v>
      </c>
      <c r="BG419" s="96">
        <v>7.6384199999999999E-3</v>
      </c>
      <c r="BH419" s="96">
        <v>3602323094</v>
      </c>
      <c r="BI419" s="96">
        <v>27516056.77</v>
      </c>
      <c r="BJ419" s="96">
        <v>573449</v>
      </c>
      <c r="BK419" s="96">
        <v>2867245000</v>
      </c>
      <c r="BL419" s="96">
        <v>1.5322199999999999E-3</v>
      </c>
      <c r="BM419" s="96">
        <v>722308094</v>
      </c>
      <c r="BN419" s="96">
        <v>1106734.9099999999</v>
      </c>
      <c r="BO419" s="96">
        <v>32511390.02</v>
      </c>
      <c r="BP419" s="96">
        <v>0</v>
      </c>
      <c r="BQ419" s="96">
        <v>0</v>
      </c>
      <c r="BR419" s="96">
        <v>-453035</v>
      </c>
      <c r="BS419" s="96">
        <v>-501</v>
      </c>
      <c r="BT419" s="96">
        <v>0</v>
      </c>
      <c r="BU419" s="96">
        <v>32057854</v>
      </c>
      <c r="BV419" s="96">
        <v>0</v>
      </c>
      <c r="BW419" s="96">
        <v>0</v>
      </c>
      <c r="BX419" s="96">
        <v>0</v>
      </c>
      <c r="BY419" s="96">
        <v>0</v>
      </c>
      <c r="BZ419" s="96">
        <v>0</v>
      </c>
      <c r="CA419" s="96">
        <v>7</v>
      </c>
      <c r="CB419" s="96">
        <v>32057861</v>
      </c>
      <c r="CC419" s="96">
        <v>0</v>
      </c>
      <c r="CD419" s="96">
        <v>32057861</v>
      </c>
      <c r="CE419" s="96">
        <v>5000</v>
      </c>
      <c r="CF419" s="96">
        <v>0</v>
      </c>
      <c r="CG419" s="96">
        <v>5000</v>
      </c>
      <c r="CH419" s="96">
        <v>51964738</v>
      </c>
      <c r="CI419" s="96">
        <v>1328500</v>
      </c>
      <c r="CJ419" s="96">
        <v>0</v>
      </c>
      <c r="CK419" s="96">
        <v>53293238</v>
      </c>
      <c r="CL419" s="96">
        <v>10658.65</v>
      </c>
      <c r="CM419" s="96">
        <v>0</v>
      </c>
      <c r="CN419" s="96">
        <v>0</v>
      </c>
      <c r="CO419" s="96">
        <v>0</v>
      </c>
      <c r="CP419" s="96">
        <v>0</v>
      </c>
      <c r="CQ419" s="96">
        <v>0</v>
      </c>
      <c r="CR419" s="96">
        <v>0</v>
      </c>
      <c r="CS419" s="96">
        <v>0</v>
      </c>
      <c r="CT419" s="96">
        <v>0</v>
      </c>
      <c r="CU419" s="96">
        <v>6502.28</v>
      </c>
      <c r="CV419" s="96">
        <v>0</v>
      </c>
      <c r="CW419" s="96">
        <v>0</v>
      </c>
      <c r="CX419" s="96">
        <v>0</v>
      </c>
      <c r="CY419" s="96">
        <v>0</v>
      </c>
      <c r="CZ419" s="96">
        <v>0</v>
      </c>
      <c r="DA419" s="96">
        <v>0</v>
      </c>
      <c r="DB419" s="96">
        <v>0</v>
      </c>
      <c r="DC419" s="96">
        <v>0</v>
      </c>
      <c r="DD419" s="96">
        <v>0</v>
      </c>
      <c r="DE419" s="96">
        <v>32355408.68</v>
      </c>
      <c r="DF419" s="96">
        <v>0</v>
      </c>
      <c r="DG419" s="96">
        <v>0</v>
      </c>
      <c r="DH419" s="96">
        <v>0</v>
      </c>
      <c r="DI419" s="96">
        <v>0</v>
      </c>
      <c r="DJ419" s="96">
        <v>0</v>
      </c>
      <c r="DK419" s="96">
        <v>0</v>
      </c>
      <c r="DL419" s="96">
        <v>32355408.68</v>
      </c>
      <c r="DM419" s="96">
        <v>27502097.377999999</v>
      </c>
      <c r="DN419" s="96">
        <v>0</v>
      </c>
      <c r="DO419" s="96">
        <v>0</v>
      </c>
      <c r="DP419" s="96">
        <v>0</v>
      </c>
      <c r="DQ419" s="96">
        <v>0</v>
      </c>
      <c r="DR419" s="96">
        <v>0</v>
      </c>
      <c r="DS419" s="96">
        <v>0</v>
      </c>
      <c r="DT419" s="96">
        <v>0</v>
      </c>
      <c r="DU419" s="96">
        <v>0</v>
      </c>
      <c r="DV419" s="96">
        <v>0</v>
      </c>
      <c r="DW419" s="96">
        <v>13</v>
      </c>
      <c r="DX419" s="96">
        <v>0</v>
      </c>
    </row>
    <row r="420" spans="1:128" x14ac:dyDescent="0.2">
      <c r="A420" s="96">
        <v>6692</v>
      </c>
      <c r="B420" s="96" t="s">
        <v>561</v>
      </c>
      <c r="C420" s="96">
        <v>1158</v>
      </c>
      <c r="D420" s="96">
        <v>1158</v>
      </c>
      <c r="E420" s="96">
        <v>2316</v>
      </c>
      <c r="F420" s="96">
        <v>1158</v>
      </c>
      <c r="G420" s="96">
        <v>16</v>
      </c>
      <c r="H420" s="96">
        <v>0.48</v>
      </c>
      <c r="I420" s="96">
        <v>1178</v>
      </c>
      <c r="J420" s="96">
        <v>12706797</v>
      </c>
      <c r="K420" s="96">
        <v>3918419</v>
      </c>
      <c r="L420" s="96">
        <v>7081455</v>
      </c>
      <c r="M420" s="96">
        <v>0</v>
      </c>
      <c r="N420" s="96">
        <v>0</v>
      </c>
      <c r="O420" s="96">
        <v>0</v>
      </c>
      <c r="P420" s="96">
        <v>0</v>
      </c>
      <c r="Q420" s="96">
        <v>0</v>
      </c>
      <c r="R420" s="96">
        <v>1706923</v>
      </c>
      <c r="S420" s="96">
        <v>12706797</v>
      </c>
      <c r="T420" s="96">
        <v>0</v>
      </c>
      <c r="U420" s="96">
        <v>0</v>
      </c>
      <c r="V420" s="96">
        <v>0</v>
      </c>
      <c r="W420" s="96">
        <v>12706797</v>
      </c>
      <c r="X420" s="96">
        <v>1706923</v>
      </c>
      <c r="Y420" s="96">
        <v>0</v>
      </c>
      <c r="Z420" s="96">
        <v>10999874</v>
      </c>
      <c r="AA420" s="96">
        <v>0</v>
      </c>
      <c r="AB420" s="96">
        <v>0</v>
      </c>
      <c r="AC420" s="96">
        <v>0</v>
      </c>
      <c r="AD420" s="96">
        <v>0</v>
      </c>
      <c r="AE420" s="96">
        <v>0</v>
      </c>
      <c r="AF420" s="96">
        <v>0</v>
      </c>
      <c r="AG420" s="96">
        <v>0</v>
      </c>
      <c r="AH420" s="96">
        <v>0</v>
      </c>
      <c r="AI420" s="96">
        <v>0</v>
      </c>
      <c r="AJ420" s="96">
        <v>0</v>
      </c>
      <c r="AK420" s="96">
        <v>0</v>
      </c>
      <c r="AL420" s="96">
        <v>10999874</v>
      </c>
      <c r="AM420" s="96">
        <v>0</v>
      </c>
      <c r="AN420" s="96">
        <v>0</v>
      </c>
      <c r="AO420" s="96">
        <v>10999874</v>
      </c>
      <c r="AP420" s="96">
        <v>10999874</v>
      </c>
      <c r="AQ420" s="96">
        <v>1000</v>
      </c>
      <c r="AR420" s="96">
        <v>1178000</v>
      </c>
      <c r="AS420" s="96">
        <v>1178000</v>
      </c>
      <c r="AT420" s="96">
        <v>9780</v>
      </c>
      <c r="AU420" s="96">
        <v>11520840</v>
      </c>
      <c r="AV420" s="96">
        <v>9821874</v>
      </c>
      <c r="AW420" s="96">
        <v>0</v>
      </c>
      <c r="AX420" s="96">
        <v>429285</v>
      </c>
      <c r="AY420" s="96">
        <v>505697934</v>
      </c>
      <c r="AZ420" s="96">
        <v>1930000</v>
      </c>
      <c r="BA420" s="96">
        <v>2273540000</v>
      </c>
      <c r="BB420" s="96">
        <v>5.1813E-4</v>
      </c>
      <c r="BC420" s="96">
        <v>1767842066</v>
      </c>
      <c r="BD420" s="96">
        <v>915972.01</v>
      </c>
      <c r="BE420" s="96">
        <v>1149452</v>
      </c>
      <c r="BF420" s="96">
        <v>1354054456</v>
      </c>
      <c r="BG420" s="96">
        <v>7.2536800000000002E-3</v>
      </c>
      <c r="BH420" s="96">
        <v>848356522</v>
      </c>
      <c r="BI420" s="96">
        <v>6153706.7400000002</v>
      </c>
      <c r="BJ420" s="96">
        <v>573449</v>
      </c>
      <c r="BK420" s="96">
        <v>675522922</v>
      </c>
      <c r="BL420" s="96">
        <v>0</v>
      </c>
      <c r="BM420" s="96">
        <v>169824988</v>
      </c>
      <c r="BN420" s="96">
        <v>0</v>
      </c>
      <c r="BO420" s="96">
        <v>7069678.75</v>
      </c>
      <c r="BP420" s="96">
        <v>0</v>
      </c>
      <c r="BQ420" s="96">
        <v>0</v>
      </c>
      <c r="BR420" s="96">
        <v>-98513</v>
      </c>
      <c r="BS420" s="96">
        <v>-112</v>
      </c>
      <c r="BT420" s="96">
        <v>0</v>
      </c>
      <c r="BU420" s="96">
        <v>6971054</v>
      </c>
      <c r="BV420" s="96">
        <v>0</v>
      </c>
      <c r="BW420" s="96">
        <v>0</v>
      </c>
      <c r="BX420" s="96">
        <v>0</v>
      </c>
      <c r="BY420" s="96">
        <v>0</v>
      </c>
      <c r="BZ420" s="96">
        <v>0</v>
      </c>
      <c r="CA420" s="96">
        <v>1</v>
      </c>
      <c r="CB420" s="96">
        <v>6971055</v>
      </c>
      <c r="CC420" s="96">
        <v>0</v>
      </c>
      <c r="CD420" s="96">
        <v>6971055</v>
      </c>
      <c r="CE420" s="96">
        <v>1178</v>
      </c>
      <c r="CF420" s="96">
        <v>0</v>
      </c>
      <c r="CG420" s="96">
        <v>1178</v>
      </c>
      <c r="CH420" s="96">
        <v>10999874</v>
      </c>
      <c r="CI420" s="96">
        <v>0</v>
      </c>
      <c r="CJ420" s="96">
        <v>0</v>
      </c>
      <c r="CK420" s="96">
        <v>10999874</v>
      </c>
      <c r="CL420" s="96">
        <v>9337.75</v>
      </c>
      <c r="CM420" s="96">
        <v>0</v>
      </c>
      <c r="CN420" s="96">
        <v>0</v>
      </c>
      <c r="CO420" s="96">
        <v>0</v>
      </c>
      <c r="CP420" s="96">
        <v>0</v>
      </c>
      <c r="CQ420" s="96">
        <v>0</v>
      </c>
      <c r="CR420" s="96">
        <v>0</v>
      </c>
      <c r="CS420" s="96">
        <v>0</v>
      </c>
      <c r="CT420" s="96">
        <v>0</v>
      </c>
      <c r="CU420" s="96">
        <v>6001.43</v>
      </c>
      <c r="CV420" s="96">
        <v>0</v>
      </c>
      <c r="CW420" s="96">
        <v>0</v>
      </c>
      <c r="CX420" s="96">
        <v>0</v>
      </c>
      <c r="CY420" s="96">
        <v>0</v>
      </c>
      <c r="CZ420" s="96">
        <v>0</v>
      </c>
      <c r="DA420" s="96">
        <v>0</v>
      </c>
      <c r="DB420" s="96">
        <v>0</v>
      </c>
      <c r="DC420" s="96">
        <v>0</v>
      </c>
      <c r="DD420" s="96">
        <v>0</v>
      </c>
      <c r="DE420" s="96">
        <v>7178576.75</v>
      </c>
      <c r="DF420" s="96">
        <v>0</v>
      </c>
      <c r="DG420" s="96">
        <v>0</v>
      </c>
      <c r="DH420" s="96">
        <v>0</v>
      </c>
      <c r="DI420" s="96">
        <v>0</v>
      </c>
      <c r="DJ420" s="96">
        <v>0</v>
      </c>
      <c r="DK420" s="96">
        <v>0</v>
      </c>
      <c r="DL420" s="96">
        <v>7178576.75</v>
      </c>
      <c r="DM420" s="96">
        <v>6101790.2374999998</v>
      </c>
      <c r="DN420" s="96">
        <v>0</v>
      </c>
      <c r="DO420" s="96">
        <v>0</v>
      </c>
      <c r="DP420" s="96">
        <v>0</v>
      </c>
      <c r="DQ420" s="96">
        <v>0</v>
      </c>
      <c r="DR420" s="96">
        <v>0</v>
      </c>
      <c r="DS420" s="96">
        <v>0</v>
      </c>
      <c r="DT420" s="96">
        <v>0</v>
      </c>
      <c r="DU420" s="96">
        <v>0</v>
      </c>
      <c r="DV420" s="96">
        <v>0</v>
      </c>
      <c r="DW420" s="96">
        <v>4</v>
      </c>
      <c r="DX420" s="96">
        <v>0</v>
      </c>
    </row>
    <row r="421" spans="1:128" x14ac:dyDescent="0.2">
      <c r="A421" s="96">
        <v>6713</v>
      </c>
      <c r="B421" s="96" t="s">
        <v>562</v>
      </c>
      <c r="C421" s="96">
        <v>350</v>
      </c>
      <c r="D421" s="96">
        <v>342</v>
      </c>
      <c r="E421" s="96">
        <v>692</v>
      </c>
      <c r="F421" s="96">
        <v>346</v>
      </c>
      <c r="G421" s="96">
        <v>15</v>
      </c>
      <c r="H421" s="96">
        <v>0</v>
      </c>
      <c r="I421" s="96">
        <v>361</v>
      </c>
      <c r="J421" s="96">
        <v>5049092</v>
      </c>
      <c r="K421" s="96">
        <v>2350237</v>
      </c>
      <c r="L421" s="96">
        <v>1700295</v>
      </c>
      <c r="M421" s="96">
        <v>0</v>
      </c>
      <c r="N421" s="96">
        <v>0</v>
      </c>
      <c r="O421" s="96">
        <v>0</v>
      </c>
      <c r="P421" s="96">
        <v>0</v>
      </c>
      <c r="Q421" s="96">
        <v>0</v>
      </c>
      <c r="R421" s="96">
        <v>998560</v>
      </c>
      <c r="S421" s="96">
        <v>5132794</v>
      </c>
      <c r="T421" s="96">
        <v>0</v>
      </c>
      <c r="U421" s="96">
        <v>0</v>
      </c>
      <c r="V421" s="96">
        <v>0</v>
      </c>
      <c r="W421" s="96">
        <v>5132794</v>
      </c>
      <c r="X421" s="96">
        <v>998560</v>
      </c>
      <c r="Y421" s="96">
        <v>0</v>
      </c>
      <c r="Z421" s="96">
        <v>4134234</v>
      </c>
      <c r="AA421" s="96">
        <v>185000</v>
      </c>
      <c r="AB421" s="96">
        <v>0</v>
      </c>
      <c r="AC421" s="96">
        <v>185000</v>
      </c>
      <c r="AD421" s="96">
        <v>0</v>
      </c>
      <c r="AE421" s="96">
        <v>0</v>
      </c>
      <c r="AF421" s="96">
        <v>0</v>
      </c>
      <c r="AG421" s="96">
        <v>185000</v>
      </c>
      <c r="AH421" s="96">
        <v>0</v>
      </c>
      <c r="AI421" s="96">
        <v>0</v>
      </c>
      <c r="AJ421" s="96">
        <v>0</v>
      </c>
      <c r="AK421" s="96">
        <v>185000</v>
      </c>
      <c r="AL421" s="96">
        <v>4319234</v>
      </c>
      <c r="AM421" s="96">
        <v>0</v>
      </c>
      <c r="AN421" s="96">
        <v>0</v>
      </c>
      <c r="AO421" s="96">
        <v>4319234</v>
      </c>
      <c r="AP421" s="96">
        <v>4319234</v>
      </c>
      <c r="AQ421" s="96">
        <v>1000</v>
      </c>
      <c r="AR421" s="96">
        <v>361000</v>
      </c>
      <c r="AS421" s="96">
        <v>361000</v>
      </c>
      <c r="AT421" s="96">
        <v>9780</v>
      </c>
      <c r="AU421" s="96">
        <v>3530580</v>
      </c>
      <c r="AV421" s="96">
        <v>3169580</v>
      </c>
      <c r="AW421" s="96">
        <v>788654</v>
      </c>
      <c r="AX421" s="96">
        <v>642546</v>
      </c>
      <c r="AY421" s="96">
        <v>231958933</v>
      </c>
      <c r="AZ421" s="96">
        <v>1930000</v>
      </c>
      <c r="BA421" s="96">
        <v>696730000</v>
      </c>
      <c r="BB421" s="96">
        <v>5.1813E-4</v>
      </c>
      <c r="BC421" s="96">
        <v>464771067</v>
      </c>
      <c r="BD421" s="96">
        <v>240811.83</v>
      </c>
      <c r="BE421" s="96">
        <v>1149452</v>
      </c>
      <c r="BF421" s="96">
        <v>414952172</v>
      </c>
      <c r="BG421" s="96">
        <v>7.6384199999999999E-3</v>
      </c>
      <c r="BH421" s="96">
        <v>182993239</v>
      </c>
      <c r="BI421" s="96">
        <v>1397779.22</v>
      </c>
      <c r="BJ421" s="96">
        <v>573449</v>
      </c>
      <c r="BK421" s="96">
        <v>207015089</v>
      </c>
      <c r="BL421" s="96">
        <v>3.8096499999999999E-3</v>
      </c>
      <c r="BM421" s="96">
        <v>-24943844</v>
      </c>
      <c r="BN421" s="96">
        <v>-95027.32</v>
      </c>
      <c r="BO421" s="96">
        <v>1543563.73</v>
      </c>
      <c r="BP421" s="96">
        <v>0</v>
      </c>
      <c r="BQ421" s="96">
        <v>0</v>
      </c>
      <c r="BR421" s="96">
        <v>-21509</v>
      </c>
      <c r="BS421" s="96">
        <v>-54</v>
      </c>
      <c r="BT421" s="96">
        <v>0</v>
      </c>
      <c r="BU421" s="96">
        <v>1522001</v>
      </c>
      <c r="BV421" s="96">
        <v>0</v>
      </c>
      <c r="BW421" s="96">
        <v>0</v>
      </c>
      <c r="BX421" s="96">
        <v>0</v>
      </c>
      <c r="BY421" s="96">
        <v>0</v>
      </c>
      <c r="BZ421" s="96">
        <v>0</v>
      </c>
      <c r="CA421" s="96">
        <v>1</v>
      </c>
      <c r="CB421" s="96">
        <v>1522002</v>
      </c>
      <c r="CC421" s="96">
        <v>0</v>
      </c>
      <c r="CD421" s="96">
        <v>1522002</v>
      </c>
      <c r="CE421" s="96">
        <v>361</v>
      </c>
      <c r="CF421" s="96">
        <v>0</v>
      </c>
      <c r="CG421" s="96">
        <v>361</v>
      </c>
      <c r="CH421" s="96">
        <v>4134234</v>
      </c>
      <c r="CI421" s="96">
        <v>185000</v>
      </c>
      <c r="CJ421" s="96">
        <v>0</v>
      </c>
      <c r="CK421" s="96">
        <v>4319234</v>
      </c>
      <c r="CL421" s="96">
        <v>11964.64</v>
      </c>
      <c r="CM421" s="96">
        <v>0</v>
      </c>
      <c r="CN421" s="96">
        <v>0</v>
      </c>
      <c r="CO421" s="96">
        <v>0</v>
      </c>
      <c r="CP421" s="96">
        <v>0</v>
      </c>
      <c r="CQ421" s="96">
        <v>0</v>
      </c>
      <c r="CR421" s="96">
        <v>0</v>
      </c>
      <c r="CS421" s="96">
        <v>0</v>
      </c>
      <c r="CT421" s="96">
        <v>0</v>
      </c>
      <c r="CU421" s="96">
        <v>4275.8</v>
      </c>
      <c r="CV421" s="96">
        <v>0</v>
      </c>
      <c r="CW421" s="96">
        <v>0</v>
      </c>
      <c r="CX421" s="96">
        <v>0</v>
      </c>
      <c r="CY421" s="96">
        <v>0</v>
      </c>
      <c r="CZ421" s="96">
        <v>0</v>
      </c>
      <c r="DA421" s="96">
        <v>0</v>
      </c>
      <c r="DB421" s="96">
        <v>0</v>
      </c>
      <c r="DC421" s="96">
        <v>0</v>
      </c>
      <c r="DD421" s="96">
        <v>0</v>
      </c>
      <c r="DE421" s="96">
        <v>1698300.2</v>
      </c>
      <c r="DF421" s="96">
        <v>0</v>
      </c>
      <c r="DG421" s="96">
        <v>0</v>
      </c>
      <c r="DH421" s="96">
        <v>0</v>
      </c>
      <c r="DI421" s="96">
        <v>0</v>
      </c>
      <c r="DJ421" s="96">
        <v>0</v>
      </c>
      <c r="DK421" s="96">
        <v>0</v>
      </c>
      <c r="DL421" s="96">
        <v>1698300.2</v>
      </c>
      <c r="DM421" s="96">
        <v>1443555.17</v>
      </c>
      <c r="DN421" s="96">
        <v>0</v>
      </c>
      <c r="DO421" s="96">
        <v>0</v>
      </c>
      <c r="DP421" s="96">
        <v>0</v>
      </c>
      <c r="DQ421" s="96">
        <v>0</v>
      </c>
      <c r="DR421" s="96">
        <v>0</v>
      </c>
      <c r="DS421" s="96">
        <v>0</v>
      </c>
      <c r="DT421" s="96">
        <v>0</v>
      </c>
      <c r="DU421" s="96">
        <v>0</v>
      </c>
      <c r="DV421" s="96">
        <v>0</v>
      </c>
      <c r="DW421" s="96">
        <v>0</v>
      </c>
      <c r="DX421" s="96">
        <v>0</v>
      </c>
    </row>
    <row r="422" spans="1:128" x14ac:dyDescent="0.2">
      <c r="A422" s="96">
        <v>6720</v>
      </c>
      <c r="B422" s="96" t="s">
        <v>563</v>
      </c>
      <c r="C422" s="96">
        <v>434</v>
      </c>
      <c r="D422" s="96">
        <v>438</v>
      </c>
      <c r="E422" s="96">
        <v>872</v>
      </c>
      <c r="F422" s="96">
        <v>436</v>
      </c>
      <c r="G422" s="96">
        <v>14</v>
      </c>
      <c r="H422" s="96">
        <v>0</v>
      </c>
      <c r="I422" s="96">
        <v>450</v>
      </c>
      <c r="J422" s="96">
        <v>7139099</v>
      </c>
      <c r="K422" s="96">
        <v>5127978</v>
      </c>
      <c r="L422" s="96">
        <v>142286</v>
      </c>
      <c r="M422" s="96">
        <v>0</v>
      </c>
      <c r="N422" s="96">
        <v>0</v>
      </c>
      <c r="O422" s="96">
        <v>0</v>
      </c>
      <c r="P422" s="96">
        <v>0</v>
      </c>
      <c r="Q422" s="96">
        <v>0</v>
      </c>
      <c r="R422" s="96">
        <v>1868835</v>
      </c>
      <c r="S422" s="96">
        <v>6662224</v>
      </c>
      <c r="T422" s="96">
        <v>0</v>
      </c>
      <c r="U422" s="96">
        <v>0</v>
      </c>
      <c r="V422" s="96">
        <v>0</v>
      </c>
      <c r="W422" s="96">
        <v>6662224</v>
      </c>
      <c r="X422" s="96">
        <v>1868835</v>
      </c>
      <c r="Y422" s="96">
        <v>0</v>
      </c>
      <c r="Z422" s="96">
        <v>4793389</v>
      </c>
      <c r="AA422" s="96">
        <v>0</v>
      </c>
      <c r="AB422" s="96">
        <v>0</v>
      </c>
      <c r="AC422" s="96">
        <v>0</v>
      </c>
      <c r="AD422" s="96">
        <v>0</v>
      </c>
      <c r="AE422" s="96">
        <v>0</v>
      </c>
      <c r="AF422" s="96">
        <v>0</v>
      </c>
      <c r="AG422" s="96">
        <v>0</v>
      </c>
      <c r="AH422" s="96">
        <v>0</v>
      </c>
      <c r="AI422" s="96">
        <v>0</v>
      </c>
      <c r="AJ422" s="96">
        <v>0</v>
      </c>
      <c r="AK422" s="96">
        <v>0</v>
      </c>
      <c r="AL422" s="96">
        <v>4793389</v>
      </c>
      <c r="AM422" s="96">
        <v>0</v>
      </c>
      <c r="AN422" s="96">
        <v>0</v>
      </c>
      <c r="AO422" s="96">
        <v>4793389</v>
      </c>
      <c r="AP422" s="96">
        <v>4793389</v>
      </c>
      <c r="AQ422" s="96">
        <v>1000</v>
      </c>
      <c r="AR422" s="96">
        <v>450000</v>
      </c>
      <c r="AS422" s="96">
        <v>450000</v>
      </c>
      <c r="AT422" s="96">
        <v>9780</v>
      </c>
      <c r="AU422" s="96">
        <v>4401000</v>
      </c>
      <c r="AV422" s="96">
        <v>3951000</v>
      </c>
      <c r="AW422" s="96">
        <v>392389</v>
      </c>
      <c r="AX422" s="96">
        <v>1947841</v>
      </c>
      <c r="AY422" s="96">
        <v>876528500</v>
      </c>
      <c r="AZ422" s="96">
        <v>2895000</v>
      </c>
      <c r="BA422" s="96">
        <v>1302750000</v>
      </c>
      <c r="BB422" s="96">
        <v>3.4541999999999998E-4</v>
      </c>
      <c r="BC422" s="96">
        <v>426221500</v>
      </c>
      <c r="BD422" s="96">
        <v>147225.43</v>
      </c>
      <c r="BE422" s="96">
        <v>1724178</v>
      </c>
      <c r="BF422" s="96">
        <v>775880100</v>
      </c>
      <c r="BG422" s="96">
        <v>5.0922800000000002E-3</v>
      </c>
      <c r="BH422" s="96">
        <v>-100648400</v>
      </c>
      <c r="BI422" s="96">
        <v>-512529.83</v>
      </c>
      <c r="BJ422" s="96">
        <v>860173</v>
      </c>
      <c r="BK422" s="96">
        <v>387077850</v>
      </c>
      <c r="BL422" s="96">
        <v>1.0137200000000001E-3</v>
      </c>
      <c r="BM422" s="96">
        <v>-489450650</v>
      </c>
      <c r="BN422" s="96">
        <v>-496165.91</v>
      </c>
      <c r="BO422" s="96">
        <v>147225.43</v>
      </c>
      <c r="BP422" s="96">
        <v>0</v>
      </c>
      <c r="BQ422" s="96">
        <v>0</v>
      </c>
      <c r="BR422" s="96">
        <v>-2052</v>
      </c>
      <c r="BS422" s="96">
        <v>0</v>
      </c>
      <c r="BT422" s="96">
        <v>0</v>
      </c>
      <c r="BU422" s="96">
        <v>145173</v>
      </c>
      <c r="BV422" s="96">
        <v>0</v>
      </c>
      <c r="BW422" s="96">
        <v>0</v>
      </c>
      <c r="BX422" s="96">
        <v>0</v>
      </c>
      <c r="BY422" s="96">
        <v>0</v>
      </c>
      <c r="BZ422" s="96">
        <v>0</v>
      </c>
      <c r="CA422" s="96">
        <v>0</v>
      </c>
      <c r="CB422" s="96">
        <v>145173</v>
      </c>
      <c r="CC422" s="96">
        <v>0</v>
      </c>
      <c r="CD422" s="96">
        <v>145173</v>
      </c>
      <c r="CE422" s="96">
        <v>450</v>
      </c>
      <c r="CF422" s="96">
        <v>0</v>
      </c>
      <c r="CG422" s="96">
        <v>450</v>
      </c>
      <c r="CH422" s="96">
        <v>4793389</v>
      </c>
      <c r="CI422" s="96">
        <v>0</v>
      </c>
      <c r="CJ422" s="96">
        <v>0</v>
      </c>
      <c r="CK422" s="96">
        <v>4793389</v>
      </c>
      <c r="CL422" s="96">
        <v>10651.98</v>
      </c>
      <c r="CM422" s="96">
        <v>0</v>
      </c>
      <c r="CN422" s="96">
        <v>0</v>
      </c>
      <c r="CO422" s="96">
        <v>0</v>
      </c>
      <c r="CP422" s="96">
        <v>0</v>
      </c>
      <c r="CQ422" s="96">
        <v>0</v>
      </c>
      <c r="CR422" s="96">
        <v>0</v>
      </c>
      <c r="CS422" s="96">
        <v>0</v>
      </c>
      <c r="CT422" s="96">
        <v>0</v>
      </c>
      <c r="CU422" s="96">
        <v>327.17</v>
      </c>
      <c r="CV422" s="96">
        <v>0</v>
      </c>
      <c r="CW422" s="96">
        <v>0</v>
      </c>
      <c r="CX422" s="96">
        <v>0</v>
      </c>
      <c r="CY422" s="96">
        <v>0</v>
      </c>
      <c r="CZ422" s="96">
        <v>0</v>
      </c>
      <c r="DA422" s="96">
        <v>0</v>
      </c>
      <c r="DB422" s="96">
        <v>0</v>
      </c>
      <c r="DC422" s="96">
        <v>0</v>
      </c>
      <c r="DD422" s="96">
        <v>0</v>
      </c>
      <c r="DE422" s="96">
        <v>144244.25</v>
      </c>
      <c r="DF422" s="96">
        <v>0</v>
      </c>
      <c r="DG422" s="96">
        <v>0</v>
      </c>
      <c r="DH422" s="96">
        <v>0</v>
      </c>
      <c r="DI422" s="96">
        <v>34381</v>
      </c>
      <c r="DJ422" s="96">
        <v>0</v>
      </c>
      <c r="DK422" s="96">
        <v>0</v>
      </c>
      <c r="DL422" s="96">
        <v>109863.25</v>
      </c>
      <c r="DM422" s="96">
        <v>93383.762499999997</v>
      </c>
      <c r="DN422" s="96">
        <v>0</v>
      </c>
      <c r="DO422" s="96">
        <v>0</v>
      </c>
      <c r="DP422" s="96">
        <v>0</v>
      </c>
      <c r="DQ422" s="96">
        <v>0</v>
      </c>
      <c r="DR422" s="96">
        <v>0</v>
      </c>
      <c r="DS422" s="96">
        <v>0</v>
      </c>
      <c r="DT422" s="96">
        <v>0</v>
      </c>
      <c r="DU422" s="96">
        <v>0</v>
      </c>
      <c r="DV422" s="96">
        <v>0</v>
      </c>
      <c r="DW422" s="96">
        <v>0</v>
      </c>
      <c r="DX422" s="96">
        <v>0</v>
      </c>
    </row>
    <row r="423" spans="1:128" x14ac:dyDescent="0.2">
      <c r="A423" s="96">
        <v>6734</v>
      </c>
      <c r="B423" s="96" t="s">
        <v>564</v>
      </c>
      <c r="C423" s="96">
        <v>1280</v>
      </c>
      <c r="D423" s="96">
        <v>1283</v>
      </c>
      <c r="E423" s="96">
        <v>2563</v>
      </c>
      <c r="F423" s="96">
        <v>1282</v>
      </c>
      <c r="G423" s="96">
        <v>28</v>
      </c>
      <c r="H423" s="96">
        <v>0</v>
      </c>
      <c r="I423" s="96">
        <v>1314</v>
      </c>
      <c r="J423" s="96">
        <v>13136915</v>
      </c>
      <c r="K423" s="96">
        <v>4650508</v>
      </c>
      <c r="L423" s="96">
        <v>7375043</v>
      </c>
      <c r="M423" s="96">
        <v>0</v>
      </c>
      <c r="N423" s="96">
        <v>0</v>
      </c>
      <c r="O423" s="96">
        <v>0</v>
      </c>
      <c r="P423" s="96">
        <v>0</v>
      </c>
      <c r="Q423" s="96">
        <v>0</v>
      </c>
      <c r="R423" s="96">
        <v>1111364</v>
      </c>
      <c r="S423" s="96">
        <v>13372405</v>
      </c>
      <c r="T423" s="96">
        <v>0</v>
      </c>
      <c r="U423" s="96">
        <v>0</v>
      </c>
      <c r="V423" s="96">
        <v>0</v>
      </c>
      <c r="W423" s="96">
        <v>13372405</v>
      </c>
      <c r="X423" s="96">
        <v>1111364</v>
      </c>
      <c r="Y423" s="96">
        <v>0</v>
      </c>
      <c r="Z423" s="96">
        <v>12261041</v>
      </c>
      <c r="AA423" s="96">
        <v>1442010</v>
      </c>
      <c r="AB423" s="96">
        <v>0</v>
      </c>
      <c r="AC423" s="96">
        <v>1442000</v>
      </c>
      <c r="AD423" s="96">
        <v>0</v>
      </c>
      <c r="AE423" s="96">
        <v>0</v>
      </c>
      <c r="AF423" s="96">
        <v>10</v>
      </c>
      <c r="AG423" s="96">
        <v>1468800</v>
      </c>
      <c r="AH423" s="96">
        <v>0</v>
      </c>
      <c r="AI423" s="96">
        <v>0</v>
      </c>
      <c r="AJ423" s="96">
        <v>0</v>
      </c>
      <c r="AK423" s="96">
        <v>1468790</v>
      </c>
      <c r="AL423" s="96">
        <v>13729831</v>
      </c>
      <c r="AM423" s="96">
        <v>0</v>
      </c>
      <c r="AN423" s="96">
        <v>0</v>
      </c>
      <c r="AO423" s="96">
        <v>13729831</v>
      </c>
      <c r="AP423" s="96">
        <v>13729831</v>
      </c>
      <c r="AQ423" s="96">
        <v>1000</v>
      </c>
      <c r="AR423" s="96">
        <v>1314000</v>
      </c>
      <c r="AS423" s="96">
        <v>1314000</v>
      </c>
      <c r="AT423" s="96">
        <v>9780</v>
      </c>
      <c r="AU423" s="96">
        <v>12850920</v>
      </c>
      <c r="AV423" s="96">
        <v>11536920</v>
      </c>
      <c r="AW423" s="96">
        <v>878911</v>
      </c>
      <c r="AX423" s="96">
        <v>480735</v>
      </c>
      <c r="AY423" s="96">
        <v>631685744</v>
      </c>
      <c r="AZ423" s="96">
        <v>1930000</v>
      </c>
      <c r="BA423" s="96">
        <v>2536020000</v>
      </c>
      <c r="BB423" s="96">
        <v>5.1813E-4</v>
      </c>
      <c r="BC423" s="96">
        <v>1904334256</v>
      </c>
      <c r="BD423" s="96">
        <v>986692.71</v>
      </c>
      <c r="BE423" s="96">
        <v>1149452</v>
      </c>
      <c r="BF423" s="96">
        <v>1510379928</v>
      </c>
      <c r="BG423" s="96">
        <v>7.6384199999999999E-3</v>
      </c>
      <c r="BH423" s="96">
        <v>878694184</v>
      </c>
      <c r="BI423" s="96">
        <v>6711835.2300000004</v>
      </c>
      <c r="BJ423" s="96">
        <v>573449</v>
      </c>
      <c r="BK423" s="96">
        <v>753511986</v>
      </c>
      <c r="BL423" s="96">
        <v>1.16642E-3</v>
      </c>
      <c r="BM423" s="96">
        <v>121826242</v>
      </c>
      <c r="BN423" s="96">
        <v>142100.57</v>
      </c>
      <c r="BO423" s="96">
        <v>7840628.5099999998</v>
      </c>
      <c r="BP423" s="96">
        <v>0</v>
      </c>
      <c r="BQ423" s="96">
        <v>0</v>
      </c>
      <c r="BR423" s="96">
        <v>-109256</v>
      </c>
      <c r="BS423" s="96">
        <v>-144</v>
      </c>
      <c r="BT423" s="96">
        <v>0</v>
      </c>
      <c r="BU423" s="96">
        <v>7731229</v>
      </c>
      <c r="BV423" s="96">
        <v>0</v>
      </c>
      <c r="BW423" s="96">
        <v>0</v>
      </c>
      <c r="BX423" s="96">
        <v>0</v>
      </c>
      <c r="BY423" s="96">
        <v>0</v>
      </c>
      <c r="BZ423" s="96">
        <v>0</v>
      </c>
      <c r="CA423" s="96">
        <v>2</v>
      </c>
      <c r="CB423" s="96">
        <v>7731231</v>
      </c>
      <c r="CC423" s="96">
        <v>0</v>
      </c>
      <c r="CD423" s="96">
        <v>7731231</v>
      </c>
      <c r="CE423" s="96">
        <v>1314</v>
      </c>
      <c r="CF423" s="96">
        <v>0</v>
      </c>
      <c r="CG423" s="96">
        <v>1314</v>
      </c>
      <c r="CH423" s="96">
        <v>12261041</v>
      </c>
      <c r="CI423" s="96">
        <v>1468790</v>
      </c>
      <c r="CJ423" s="96">
        <v>0</v>
      </c>
      <c r="CK423" s="96">
        <v>13729831</v>
      </c>
      <c r="CL423" s="96">
        <v>10448.879999999999</v>
      </c>
      <c r="CM423" s="96">
        <v>0</v>
      </c>
      <c r="CN423" s="96">
        <v>0</v>
      </c>
      <c r="CO423" s="96">
        <v>0</v>
      </c>
      <c r="CP423" s="96">
        <v>0</v>
      </c>
      <c r="CQ423" s="96">
        <v>0</v>
      </c>
      <c r="CR423" s="96">
        <v>0</v>
      </c>
      <c r="CS423" s="96">
        <v>0</v>
      </c>
      <c r="CT423" s="96">
        <v>0</v>
      </c>
      <c r="CU423" s="96">
        <v>5966.99</v>
      </c>
      <c r="CV423" s="96">
        <v>0</v>
      </c>
      <c r="CW423" s="96">
        <v>0</v>
      </c>
      <c r="CX423" s="96">
        <v>0</v>
      </c>
      <c r="CY423" s="96">
        <v>0</v>
      </c>
      <c r="CZ423" s="96">
        <v>0</v>
      </c>
      <c r="DA423" s="96">
        <v>0</v>
      </c>
      <c r="DB423" s="96">
        <v>0</v>
      </c>
      <c r="DC423" s="96">
        <v>0</v>
      </c>
      <c r="DD423" s="96">
        <v>0</v>
      </c>
      <c r="DE423" s="96">
        <v>7475558.54</v>
      </c>
      <c r="DF423" s="96">
        <v>0</v>
      </c>
      <c r="DG423" s="96">
        <v>0</v>
      </c>
      <c r="DH423" s="96">
        <v>0</v>
      </c>
      <c r="DI423" s="96">
        <v>9315</v>
      </c>
      <c r="DJ423" s="96">
        <v>0</v>
      </c>
      <c r="DK423" s="96">
        <v>0</v>
      </c>
      <c r="DL423" s="96">
        <v>7466243.54</v>
      </c>
      <c r="DM423" s="96">
        <v>6346307.0089999996</v>
      </c>
      <c r="DN423" s="96">
        <v>0</v>
      </c>
      <c r="DO423" s="96">
        <v>0</v>
      </c>
      <c r="DP423" s="96">
        <v>0</v>
      </c>
      <c r="DQ423" s="96">
        <v>0</v>
      </c>
      <c r="DR423" s="96">
        <v>0</v>
      </c>
      <c r="DS423" s="96">
        <v>0</v>
      </c>
      <c r="DT423" s="96">
        <v>0</v>
      </c>
      <c r="DU423" s="96">
        <v>0</v>
      </c>
      <c r="DV423" s="96">
        <v>0</v>
      </c>
      <c r="DW423" s="96">
        <v>4</v>
      </c>
      <c r="DX423" s="96">
        <v>0</v>
      </c>
    </row>
    <row r="424" spans="1:128" x14ac:dyDescent="0.2">
      <c r="A424" s="96">
        <v>6748</v>
      </c>
      <c r="B424" s="96" t="s">
        <v>565</v>
      </c>
      <c r="C424" s="96">
        <v>341</v>
      </c>
      <c r="D424" s="96">
        <v>338</v>
      </c>
      <c r="E424" s="96">
        <v>679</v>
      </c>
      <c r="F424" s="96">
        <v>340</v>
      </c>
      <c r="G424" s="96">
        <v>6</v>
      </c>
      <c r="H424" s="96">
        <v>0</v>
      </c>
      <c r="I424" s="96">
        <v>346</v>
      </c>
      <c r="J424" s="96">
        <v>4614605</v>
      </c>
      <c r="K424" s="96">
        <v>3164926</v>
      </c>
      <c r="L424" s="96">
        <v>295343</v>
      </c>
      <c r="M424" s="96">
        <v>0</v>
      </c>
      <c r="N424" s="96">
        <v>0</v>
      </c>
      <c r="O424" s="96">
        <v>0</v>
      </c>
      <c r="P424" s="96">
        <v>0</v>
      </c>
      <c r="Q424" s="96">
        <v>0</v>
      </c>
      <c r="R424" s="96">
        <v>1154336</v>
      </c>
      <c r="S424" s="96">
        <v>4756139</v>
      </c>
      <c r="T424" s="96">
        <v>0</v>
      </c>
      <c r="U424" s="96">
        <v>0</v>
      </c>
      <c r="V424" s="96">
        <v>0</v>
      </c>
      <c r="W424" s="96">
        <v>4756139</v>
      </c>
      <c r="X424" s="96">
        <v>1154336</v>
      </c>
      <c r="Y424" s="96">
        <v>0</v>
      </c>
      <c r="Z424" s="96">
        <v>3601803</v>
      </c>
      <c r="AA424" s="96">
        <v>515842</v>
      </c>
      <c r="AB424" s="96">
        <v>0</v>
      </c>
      <c r="AC424" s="96">
        <v>515842</v>
      </c>
      <c r="AD424" s="96">
        <v>0</v>
      </c>
      <c r="AE424" s="96">
        <v>0</v>
      </c>
      <c r="AF424" s="96">
        <v>0</v>
      </c>
      <c r="AG424" s="96">
        <v>515842</v>
      </c>
      <c r="AH424" s="96">
        <v>0</v>
      </c>
      <c r="AI424" s="96">
        <v>0</v>
      </c>
      <c r="AJ424" s="96">
        <v>0</v>
      </c>
      <c r="AK424" s="96">
        <v>515842</v>
      </c>
      <c r="AL424" s="96">
        <v>4117645</v>
      </c>
      <c r="AM424" s="96">
        <v>0</v>
      </c>
      <c r="AN424" s="96">
        <v>0</v>
      </c>
      <c r="AO424" s="96">
        <v>4117645</v>
      </c>
      <c r="AP424" s="96">
        <v>4117645</v>
      </c>
      <c r="AQ424" s="96">
        <v>1000</v>
      </c>
      <c r="AR424" s="96">
        <v>346000</v>
      </c>
      <c r="AS424" s="96">
        <v>346000</v>
      </c>
      <c r="AT424" s="96">
        <v>9780</v>
      </c>
      <c r="AU424" s="96">
        <v>3383880</v>
      </c>
      <c r="AV424" s="96">
        <v>3037880</v>
      </c>
      <c r="AW424" s="96">
        <v>733765</v>
      </c>
      <c r="AX424" s="96">
        <v>1321604</v>
      </c>
      <c r="AY424" s="96">
        <v>457275056</v>
      </c>
      <c r="AZ424" s="96">
        <v>2895000</v>
      </c>
      <c r="BA424" s="96">
        <v>1001670000</v>
      </c>
      <c r="BB424" s="96">
        <v>3.4541999999999998E-4</v>
      </c>
      <c r="BC424" s="96">
        <v>544394944</v>
      </c>
      <c r="BD424" s="96">
        <v>188044.9</v>
      </c>
      <c r="BE424" s="96">
        <v>1724178</v>
      </c>
      <c r="BF424" s="96">
        <v>596565588</v>
      </c>
      <c r="BG424" s="96">
        <v>5.0922800000000002E-3</v>
      </c>
      <c r="BH424" s="96">
        <v>139290532</v>
      </c>
      <c r="BI424" s="96">
        <v>709306.39</v>
      </c>
      <c r="BJ424" s="96">
        <v>860173</v>
      </c>
      <c r="BK424" s="96">
        <v>297619858</v>
      </c>
      <c r="BL424" s="96">
        <v>2.4654400000000002E-3</v>
      </c>
      <c r="BM424" s="96">
        <v>-159655198</v>
      </c>
      <c r="BN424" s="96">
        <v>-393620.31</v>
      </c>
      <c r="BO424" s="96">
        <v>503730.98</v>
      </c>
      <c r="BP424" s="96">
        <v>0</v>
      </c>
      <c r="BQ424" s="96">
        <v>0</v>
      </c>
      <c r="BR424" s="96">
        <v>-7019</v>
      </c>
      <c r="BS424" s="96">
        <v>0</v>
      </c>
      <c r="BT424" s="96">
        <v>0</v>
      </c>
      <c r="BU424" s="96">
        <v>496712</v>
      </c>
      <c r="BV424" s="96">
        <v>0</v>
      </c>
      <c r="BW424" s="96">
        <v>0</v>
      </c>
      <c r="BX424" s="96">
        <v>0</v>
      </c>
      <c r="BY424" s="96">
        <v>0</v>
      </c>
      <c r="BZ424" s="96">
        <v>0</v>
      </c>
      <c r="CA424" s="96">
        <v>0</v>
      </c>
      <c r="CB424" s="96">
        <v>496712</v>
      </c>
      <c r="CC424" s="96">
        <v>0</v>
      </c>
      <c r="CD424" s="96">
        <v>496712</v>
      </c>
      <c r="CE424" s="96">
        <v>346</v>
      </c>
      <c r="CF424" s="96">
        <v>0</v>
      </c>
      <c r="CG424" s="96">
        <v>346</v>
      </c>
      <c r="CH424" s="96">
        <v>3601803</v>
      </c>
      <c r="CI424" s="96">
        <v>515842</v>
      </c>
      <c r="CJ424" s="96">
        <v>0</v>
      </c>
      <c r="CK424" s="96">
        <v>4117645</v>
      </c>
      <c r="CL424" s="96">
        <v>11900.71</v>
      </c>
      <c r="CM424" s="96">
        <v>0</v>
      </c>
      <c r="CN424" s="96">
        <v>0</v>
      </c>
      <c r="CO424" s="96">
        <v>0</v>
      </c>
      <c r="CP424" s="96">
        <v>0</v>
      </c>
      <c r="CQ424" s="96">
        <v>0</v>
      </c>
      <c r="CR424" s="96">
        <v>0</v>
      </c>
      <c r="CS424" s="96">
        <v>0</v>
      </c>
      <c r="CT424" s="96">
        <v>0</v>
      </c>
      <c r="CU424" s="96">
        <v>1455.87</v>
      </c>
      <c r="CV424" s="96">
        <v>0</v>
      </c>
      <c r="CW424" s="96">
        <v>0</v>
      </c>
      <c r="CX424" s="96">
        <v>0</v>
      </c>
      <c r="CY424" s="96">
        <v>0</v>
      </c>
      <c r="CZ424" s="96">
        <v>0</v>
      </c>
      <c r="DA424" s="96">
        <v>0</v>
      </c>
      <c r="DB424" s="96">
        <v>0</v>
      </c>
      <c r="DC424" s="96">
        <v>0</v>
      </c>
      <c r="DD424" s="96">
        <v>0</v>
      </c>
      <c r="DE424" s="96">
        <v>162102.28</v>
      </c>
      <c r="DF424" s="96">
        <v>137306.03</v>
      </c>
      <c r="DG424" s="96">
        <v>0</v>
      </c>
      <c r="DH424" s="96">
        <v>0</v>
      </c>
      <c r="DI424" s="96">
        <v>0</v>
      </c>
      <c r="DJ424" s="96">
        <v>0</v>
      </c>
      <c r="DK424" s="96">
        <v>0</v>
      </c>
      <c r="DL424" s="96">
        <v>299408.31</v>
      </c>
      <c r="DM424" s="96">
        <v>254497.06349999999</v>
      </c>
      <c r="DN424" s="96">
        <v>0</v>
      </c>
      <c r="DO424" s="96">
        <v>0</v>
      </c>
      <c r="DP424" s="96">
        <v>0</v>
      </c>
      <c r="DQ424" s="96">
        <v>0</v>
      </c>
      <c r="DR424" s="96">
        <v>0</v>
      </c>
      <c r="DS424" s="96">
        <v>0</v>
      </c>
      <c r="DT424" s="96">
        <v>0</v>
      </c>
      <c r="DU424" s="96">
        <v>0</v>
      </c>
      <c r="DV424" s="96">
        <v>0</v>
      </c>
      <c r="DW424" s="96">
        <v>0</v>
      </c>
      <c r="DX424" s="96">
        <v>0</v>
      </c>
    </row>
    <row r="425" spans="1:128" x14ac:dyDescent="0.2">
      <c r="A425" s="96"/>
      <c r="B425" s="96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3"/>
      <c r="CM425" s="103"/>
      <c r="CN425" s="103"/>
      <c r="CO425" s="103"/>
      <c r="CP425" s="103"/>
      <c r="CQ425" s="103"/>
      <c r="CR425" s="103"/>
      <c r="CS425" s="103"/>
      <c r="CT425" s="103"/>
      <c r="CU425" s="103"/>
      <c r="CV425" s="103"/>
      <c r="CW425" s="103"/>
      <c r="CX425" s="103"/>
      <c r="CY425" s="103"/>
      <c r="CZ425" s="103"/>
      <c r="DA425" s="103"/>
      <c r="DB425" s="103"/>
      <c r="DC425" s="103"/>
      <c r="DD425" s="103"/>
      <c r="DE425" s="103"/>
      <c r="DF425" s="103"/>
      <c r="DG425" s="103"/>
      <c r="DH425" s="103"/>
      <c r="DI425" s="103"/>
      <c r="DJ425" s="103"/>
      <c r="DK425" s="103"/>
      <c r="DL425" s="103"/>
      <c r="DM425" s="103"/>
      <c r="DN425" s="103"/>
      <c r="DO425" s="103"/>
      <c r="DP425" s="103"/>
      <c r="DQ425" s="103"/>
      <c r="DR425" s="103"/>
      <c r="DS425" s="103"/>
      <c r="DT425" s="103"/>
      <c r="DU425" s="103"/>
      <c r="DV425" s="103"/>
      <c r="DW425" s="103"/>
      <c r="DX425" s="103"/>
    </row>
    <row r="426" spans="1:128" x14ac:dyDescent="0.2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6"/>
      <c r="BS426" s="96"/>
      <c r="BT426" s="96"/>
      <c r="BU426" s="96"/>
      <c r="BV426" s="96"/>
      <c r="BW426" s="96"/>
      <c r="BX426" s="96"/>
      <c r="BY426" s="96"/>
      <c r="BZ426" s="96"/>
      <c r="CA426" s="96"/>
      <c r="CB426" s="96"/>
      <c r="CC426" s="96"/>
      <c r="CD426" s="96"/>
      <c r="CE426" s="96"/>
      <c r="CF426" s="96"/>
      <c r="CG426" s="96"/>
      <c r="CH426" s="96"/>
      <c r="CI426" s="96"/>
      <c r="CJ426" s="96"/>
      <c r="CK426" s="96"/>
      <c r="CL426" s="96"/>
      <c r="CM426" s="96"/>
      <c r="CN426" s="96"/>
      <c r="CO426" s="96"/>
      <c r="CP426" s="96"/>
      <c r="CQ426" s="96"/>
      <c r="CR426" s="96"/>
      <c r="CS426" s="96"/>
      <c r="CT426" s="96"/>
      <c r="CU426" s="96"/>
      <c r="CV426" s="96"/>
      <c r="CW426" s="96"/>
      <c r="CX426" s="96"/>
      <c r="CY426" s="96"/>
      <c r="CZ426" s="96"/>
      <c r="DA426" s="96"/>
      <c r="DB426" s="96"/>
      <c r="DC426" s="96"/>
      <c r="DD426" s="96"/>
      <c r="DE426" s="96"/>
      <c r="DF426" s="96"/>
      <c r="DG426" s="96"/>
      <c r="DH426" s="96"/>
      <c r="DI426" s="96"/>
      <c r="DJ426" s="96"/>
      <c r="DK426" s="96"/>
      <c r="DL426" s="96"/>
      <c r="DM426" s="96"/>
      <c r="DN426" s="96"/>
      <c r="DO426" s="96"/>
      <c r="DP426" s="96"/>
      <c r="DQ426" s="96"/>
      <c r="DR426" s="96"/>
      <c r="DS426" s="96"/>
      <c r="DT426" s="96"/>
      <c r="DU426" s="96"/>
      <c r="DV426" s="96"/>
      <c r="DW426" s="96"/>
    </row>
    <row r="428" spans="1:128" s="98" customFormat="1" x14ac:dyDescent="0.2">
      <c r="B428" s="98" t="s">
        <v>660</v>
      </c>
      <c r="C428" s="98">
        <f t="shared" ref="C428:AP428" si="0">SUM(C2:C427)</f>
        <v>832763.75</v>
      </c>
      <c r="D428" s="98">
        <f t="shared" si="0"/>
        <v>832282.75</v>
      </c>
      <c r="E428" s="98">
        <f t="shared" si="0"/>
        <v>1665046.5</v>
      </c>
      <c r="F428" s="98">
        <f t="shared" si="0"/>
        <v>832689</v>
      </c>
      <c r="G428" s="98">
        <f t="shared" si="0"/>
        <v>18944</v>
      </c>
      <c r="H428" s="98">
        <f t="shared" si="0"/>
        <v>86.919999999999959</v>
      </c>
      <c r="I428" s="98">
        <f t="shared" si="0"/>
        <v>855316</v>
      </c>
      <c r="J428" s="98">
        <f t="shared" si="0"/>
        <v>9968750665.6399975</v>
      </c>
      <c r="K428" s="98">
        <f t="shared" si="0"/>
        <v>4144863966.8599997</v>
      </c>
      <c r="L428" s="98">
        <f t="shared" si="0"/>
        <v>4430495991</v>
      </c>
      <c r="M428" s="98">
        <f t="shared" si="0"/>
        <v>3002569</v>
      </c>
      <c r="N428" s="98">
        <f t="shared" si="0"/>
        <v>0</v>
      </c>
      <c r="O428" s="98">
        <f t="shared" si="0"/>
        <v>2055000</v>
      </c>
      <c r="P428" s="98">
        <f t="shared" si="0"/>
        <v>0</v>
      </c>
      <c r="Q428" s="98">
        <f t="shared" si="0"/>
        <v>907097.7</v>
      </c>
      <c r="R428" s="98">
        <f t="shared" si="0"/>
        <v>1387426041.0800004</v>
      </c>
      <c r="S428" s="98">
        <f t="shared" si="0"/>
        <v>10029869969.289999</v>
      </c>
      <c r="T428" s="98">
        <f t="shared" si="0"/>
        <v>39651974.399999999</v>
      </c>
      <c r="U428" s="98">
        <f t="shared" si="0"/>
        <v>0</v>
      </c>
      <c r="V428" s="98">
        <f t="shared" si="0"/>
        <v>3054495.38</v>
      </c>
      <c r="W428" s="98">
        <f t="shared" si="0"/>
        <v>9987163499.5099983</v>
      </c>
      <c r="X428" s="98">
        <f t="shared" si="0"/>
        <v>1387426041.0800004</v>
      </c>
      <c r="Y428" s="98">
        <f t="shared" si="0"/>
        <v>74015.08</v>
      </c>
      <c r="Z428" s="98">
        <f t="shared" si="0"/>
        <v>8599811473.5099983</v>
      </c>
      <c r="AA428" s="98">
        <f t="shared" si="0"/>
        <v>1205816597.7499998</v>
      </c>
      <c r="AB428" s="98">
        <f t="shared" si="0"/>
        <v>39651974.399999999</v>
      </c>
      <c r="AC428" s="98">
        <f t="shared" si="0"/>
        <v>636230186.21000004</v>
      </c>
      <c r="AD428" s="98">
        <f t="shared" si="0"/>
        <v>6892711</v>
      </c>
      <c r="AE428" s="98">
        <f t="shared" si="0"/>
        <v>503923473.99000001</v>
      </c>
      <c r="AF428" s="98">
        <f t="shared" si="0"/>
        <v>19118252.149999995</v>
      </c>
      <c r="AG428" s="98">
        <f t="shared" si="0"/>
        <v>1260037298.1999998</v>
      </c>
      <c r="AH428" s="98">
        <f t="shared" si="0"/>
        <v>17525762.789999999</v>
      </c>
      <c r="AI428" s="98">
        <f t="shared" si="0"/>
        <v>559010772.66999984</v>
      </c>
      <c r="AJ428" s="98">
        <f t="shared" si="0"/>
        <v>403588.08</v>
      </c>
      <c r="AK428" s="98">
        <f t="shared" si="0"/>
        <v>699030448.09000027</v>
      </c>
      <c r="AL428" s="98">
        <f t="shared" si="0"/>
        <v>9298841921.6000042</v>
      </c>
      <c r="AM428" s="98">
        <f t="shared" si="0"/>
        <v>2792876.47</v>
      </c>
      <c r="AN428" s="98">
        <f t="shared" si="0"/>
        <v>1525961</v>
      </c>
      <c r="AO428" s="98">
        <f t="shared" si="0"/>
        <v>9294523084.130003</v>
      </c>
      <c r="AP428" s="98">
        <f t="shared" si="0"/>
        <v>9294523084.130003</v>
      </c>
      <c r="AQ428" s="98" t="s">
        <v>579</v>
      </c>
      <c r="AR428" s="98" t="s">
        <v>579</v>
      </c>
      <c r="AS428" s="98">
        <f t="shared" ref="AS428:AW428" si="1">SUM(AS2:AS427)</f>
        <v>855369250</v>
      </c>
      <c r="AT428" s="98" t="s">
        <v>579</v>
      </c>
      <c r="AU428" s="98">
        <f t="shared" si="1"/>
        <v>8365511265</v>
      </c>
      <c r="AV428" s="98">
        <f t="shared" si="1"/>
        <v>7498735192.2099991</v>
      </c>
      <c r="AW428" s="98">
        <f t="shared" si="1"/>
        <v>940418641.92000008</v>
      </c>
      <c r="AX428" s="98" t="s">
        <v>579</v>
      </c>
      <c r="AY428" s="98">
        <f>SUM(AY2:AY427)</f>
        <v>522394964935</v>
      </c>
      <c r="AZ428" s="98" t="s">
        <v>579</v>
      </c>
      <c r="BB428" s="98" t="s">
        <v>579</v>
      </c>
      <c r="BD428" s="98">
        <f>SUM(BD2:BD427)</f>
        <v>605405995.3700006</v>
      </c>
      <c r="BE428" s="98" t="s">
        <v>579</v>
      </c>
      <c r="BG428" s="98" t="s">
        <v>579</v>
      </c>
      <c r="BI428" s="98">
        <f>SUM(BI2:BI427)</f>
        <v>3757413745.2199979</v>
      </c>
      <c r="BJ428" s="98" t="s">
        <v>579</v>
      </c>
      <c r="BN428" s="98">
        <f t="shared" ref="BN428:CK428" si="2">SUM(BN2:BN427)</f>
        <v>-285907569.65999997</v>
      </c>
      <c r="BO428" s="98">
        <f t="shared" si="2"/>
        <v>4511568152.6999979</v>
      </c>
      <c r="BP428" s="98">
        <f t="shared" si="2"/>
        <v>-58525891</v>
      </c>
      <c r="BQ428" s="98">
        <f t="shared" si="2"/>
        <v>14124000</v>
      </c>
      <c r="BR428" s="98">
        <f t="shared" si="2"/>
        <v>-62867118</v>
      </c>
      <c r="BS428" s="98">
        <f t="shared" si="2"/>
        <v>44213</v>
      </c>
      <c r="BT428" s="98">
        <f t="shared" si="2"/>
        <v>-14025</v>
      </c>
      <c r="BU428" s="98">
        <f t="shared" si="2"/>
        <v>4404329326</v>
      </c>
      <c r="BV428" s="98">
        <f t="shared" si="2"/>
        <v>72544407.829999998</v>
      </c>
      <c r="BW428" s="98">
        <f t="shared" si="2"/>
        <v>-3534110</v>
      </c>
      <c r="BX428" s="98">
        <f t="shared" si="2"/>
        <v>-1010877</v>
      </c>
      <c r="BY428" s="98">
        <f t="shared" si="2"/>
        <v>-45012</v>
      </c>
      <c r="BZ428" s="98">
        <f t="shared" si="2"/>
        <v>67954410</v>
      </c>
      <c r="CA428" s="98">
        <f t="shared" si="2"/>
        <v>6</v>
      </c>
      <c r="CB428" s="98">
        <f t="shared" si="2"/>
        <v>4472283742</v>
      </c>
      <c r="CC428" s="98">
        <f t="shared" si="2"/>
        <v>0</v>
      </c>
      <c r="CD428" s="98">
        <f t="shared" si="2"/>
        <v>4472283742</v>
      </c>
      <c r="CE428" s="98">
        <f t="shared" si="2"/>
        <v>855316</v>
      </c>
      <c r="CF428" s="98">
        <f t="shared" si="2"/>
        <v>1182.1599999999999</v>
      </c>
      <c r="CG428" s="98">
        <f t="shared" si="2"/>
        <v>856498.16</v>
      </c>
      <c r="CH428" s="98">
        <f t="shared" si="2"/>
        <v>8599811473.5099983</v>
      </c>
      <c r="CI428" s="98">
        <f t="shared" si="2"/>
        <v>699030448.09000027</v>
      </c>
      <c r="CJ428" s="98">
        <f t="shared" si="2"/>
        <v>17175787</v>
      </c>
      <c r="CK428" s="98">
        <f t="shared" si="2"/>
        <v>9316017708.6000042</v>
      </c>
      <c r="CL428" s="98" t="s">
        <v>579</v>
      </c>
      <c r="CM428" s="98">
        <f t="shared" ref="CM428:CS428" si="3">SUM(CM2:CM427)</f>
        <v>13806657.58</v>
      </c>
      <c r="CN428" s="98">
        <f t="shared" si="3"/>
        <v>12817330.831250001</v>
      </c>
      <c r="CO428" s="98">
        <f t="shared" si="3"/>
        <v>1380252.1949999998</v>
      </c>
      <c r="CP428" s="98">
        <f t="shared" si="3"/>
        <v>15186909.789999999</v>
      </c>
      <c r="CQ428" s="98">
        <f t="shared" si="3"/>
        <v>-143395</v>
      </c>
      <c r="CR428" s="98">
        <f t="shared" si="3"/>
        <v>-211623</v>
      </c>
      <c r="CS428" s="98">
        <f t="shared" si="3"/>
        <v>-501</v>
      </c>
      <c r="CT428" s="98">
        <f t="shared" ref="CT428:DU428" si="4">SUM(CT2:CT427)</f>
        <v>14831393</v>
      </c>
      <c r="CU428" s="98">
        <f t="shared" si="4"/>
        <v>2018157.6100000006</v>
      </c>
      <c r="CV428" s="98">
        <f t="shared" si="4"/>
        <v>3803</v>
      </c>
      <c r="CW428" s="98">
        <f t="shared" si="4"/>
        <v>26777391.109999999</v>
      </c>
      <c r="CX428" s="98">
        <f t="shared" si="4"/>
        <v>28038008.162500001</v>
      </c>
      <c r="CY428" s="98">
        <f t="shared" si="4"/>
        <v>5634830.7925000004</v>
      </c>
      <c r="CZ428" s="98">
        <f t="shared" si="4"/>
        <v>39012877.659999996</v>
      </c>
      <c r="DA428" s="98">
        <f t="shared" si="4"/>
        <v>-3390715</v>
      </c>
      <c r="DB428" s="98">
        <f t="shared" si="4"/>
        <v>-543631</v>
      </c>
      <c r="DC428" s="98">
        <f t="shared" si="4"/>
        <v>-394</v>
      </c>
      <c r="DD428" s="98">
        <f t="shared" si="4"/>
        <v>35078138</v>
      </c>
      <c r="DE428" s="98">
        <f t="shared" si="4"/>
        <v>4505429546.8100033</v>
      </c>
      <c r="DF428" s="98">
        <f t="shared" si="4"/>
        <v>17769463.079999998</v>
      </c>
      <c r="DG428" s="98">
        <f t="shared" si="4"/>
        <v>17588537</v>
      </c>
      <c r="DH428" s="98">
        <f t="shared" si="4"/>
        <v>43315398</v>
      </c>
      <c r="DI428" s="98">
        <f t="shared" si="4"/>
        <v>1363182</v>
      </c>
      <c r="DJ428" s="98">
        <f t="shared" si="4"/>
        <v>44860813.059999995</v>
      </c>
      <c r="DK428" s="98">
        <f t="shared" si="4"/>
        <v>20507729.329999998</v>
      </c>
      <c r="DL428" s="98">
        <f t="shared" si="4"/>
        <v>4582775284.8900023</v>
      </c>
      <c r="DM428" s="98">
        <f t="shared" si="4"/>
        <v>3895358992.156498</v>
      </c>
      <c r="DN428" s="98">
        <f t="shared" si="4"/>
        <v>54199787.437499993</v>
      </c>
      <c r="DO428" s="98">
        <f t="shared" si="4"/>
        <v>18344620.380000003</v>
      </c>
      <c r="DP428" s="98">
        <f t="shared" si="4"/>
        <v>18344620.380000003</v>
      </c>
      <c r="DQ428" s="98">
        <f t="shared" si="4"/>
        <v>18344620.380000003</v>
      </c>
      <c r="DR428" s="98">
        <f t="shared" si="4"/>
        <v>0</v>
      </c>
      <c r="DS428" s="98">
        <f t="shared" si="4"/>
        <v>-255623</v>
      </c>
      <c r="DT428" s="98">
        <f t="shared" si="4"/>
        <v>-44117</v>
      </c>
      <c r="DU428" s="98">
        <f t="shared" si="4"/>
        <v>18044881</v>
      </c>
      <c r="DV428" s="98">
        <f>SUM(DV3:DV427)</f>
        <v>11.899999999999999</v>
      </c>
      <c r="DW428" s="98">
        <f>SUM(DW3:DW427)</f>
        <v>3374</v>
      </c>
      <c r="DX428" s="98">
        <f>SUM(DX3:DX427)</f>
        <v>217</v>
      </c>
    </row>
    <row r="429" spans="1:128" s="99" customFormat="1" x14ac:dyDescent="0.2">
      <c r="A429" s="91" t="s">
        <v>570</v>
      </c>
      <c r="B429" s="91" t="s">
        <v>566</v>
      </c>
      <c r="C429" s="92" t="s">
        <v>1</v>
      </c>
      <c r="D429" s="92" t="s">
        <v>2</v>
      </c>
      <c r="E429" s="92" t="s">
        <v>3</v>
      </c>
      <c r="F429" s="92" t="s">
        <v>4</v>
      </c>
      <c r="G429" s="92" t="s">
        <v>5</v>
      </c>
      <c r="H429" s="92" t="s">
        <v>19</v>
      </c>
      <c r="I429" s="92" t="s">
        <v>6</v>
      </c>
      <c r="J429" s="92" t="s">
        <v>7</v>
      </c>
      <c r="K429" s="92" t="s">
        <v>9</v>
      </c>
      <c r="L429" s="92" t="s">
        <v>8</v>
      </c>
      <c r="M429" s="92" t="s">
        <v>10</v>
      </c>
      <c r="N429" s="92" t="s">
        <v>11</v>
      </c>
      <c r="O429" s="92" t="s">
        <v>12</v>
      </c>
      <c r="P429" s="92" t="s">
        <v>13</v>
      </c>
      <c r="Q429" s="92" t="s">
        <v>14</v>
      </c>
      <c r="R429" s="92" t="s">
        <v>15</v>
      </c>
      <c r="S429" s="92" t="s">
        <v>37</v>
      </c>
      <c r="T429" s="92" t="s">
        <v>38</v>
      </c>
      <c r="U429" s="92" t="s">
        <v>39</v>
      </c>
      <c r="V429" s="92" t="s">
        <v>40</v>
      </c>
      <c r="W429" s="92" t="s">
        <v>41</v>
      </c>
      <c r="X429" s="92" t="s">
        <v>42</v>
      </c>
      <c r="Y429" s="92" t="s">
        <v>43</v>
      </c>
      <c r="Z429" s="92" t="s">
        <v>56</v>
      </c>
      <c r="AA429" s="92" t="s">
        <v>57</v>
      </c>
      <c r="AB429" s="92" t="s">
        <v>58</v>
      </c>
      <c r="AC429" s="92" t="s">
        <v>59</v>
      </c>
      <c r="AD429" s="92" t="s">
        <v>60</v>
      </c>
      <c r="AE429" s="92" t="s">
        <v>61</v>
      </c>
      <c r="AF429" s="92" t="s">
        <v>62</v>
      </c>
      <c r="AG429" s="92" t="s">
        <v>63</v>
      </c>
      <c r="AH429" s="92" t="s">
        <v>64</v>
      </c>
      <c r="AI429" s="92" t="s">
        <v>65</v>
      </c>
      <c r="AJ429" s="92" t="s">
        <v>66</v>
      </c>
      <c r="AK429" s="92" t="s">
        <v>67</v>
      </c>
      <c r="AL429" s="92" t="s">
        <v>86</v>
      </c>
      <c r="AM429" s="92" t="s">
        <v>87</v>
      </c>
      <c r="AN429" s="92" t="s">
        <v>88</v>
      </c>
      <c r="AO429" s="92" t="s">
        <v>89</v>
      </c>
      <c r="AP429" s="92" t="s">
        <v>575</v>
      </c>
      <c r="AQ429" s="92" t="s">
        <v>96</v>
      </c>
      <c r="AR429" s="92" t="s">
        <v>97</v>
      </c>
      <c r="AS429" s="92" t="s">
        <v>98</v>
      </c>
      <c r="AT429" s="92" t="s">
        <v>99</v>
      </c>
      <c r="AU429" s="92" t="s">
        <v>100</v>
      </c>
      <c r="AV429" s="92" t="s">
        <v>103</v>
      </c>
      <c r="AW429" s="92" t="s">
        <v>106</v>
      </c>
      <c r="AX429" s="92" t="s">
        <v>576</v>
      </c>
      <c r="AY429" s="92" t="s">
        <v>109</v>
      </c>
      <c r="AZ429" s="92" t="s">
        <v>112</v>
      </c>
      <c r="BA429" s="92" t="s">
        <v>113</v>
      </c>
      <c r="BB429" s="92" t="s">
        <v>114</v>
      </c>
      <c r="BC429" s="92" t="s">
        <v>115</v>
      </c>
      <c r="BD429" s="92" t="s">
        <v>116</v>
      </c>
      <c r="BE429" s="92" t="s">
        <v>122</v>
      </c>
      <c r="BF429" s="92" t="s">
        <v>123</v>
      </c>
      <c r="BG429" s="92" t="s">
        <v>124</v>
      </c>
      <c r="BH429" s="92" t="s">
        <v>125</v>
      </c>
      <c r="BI429" s="92" t="s">
        <v>126</v>
      </c>
      <c r="BJ429" s="92" t="s">
        <v>127</v>
      </c>
      <c r="BK429" s="92" t="s">
        <v>128</v>
      </c>
      <c r="BL429" s="92" t="s">
        <v>129</v>
      </c>
      <c r="BM429" s="92" t="s">
        <v>136</v>
      </c>
      <c r="BN429" s="92" t="s">
        <v>138</v>
      </c>
      <c r="BO429" s="92" t="s">
        <v>577</v>
      </c>
      <c r="BP429" s="92" t="s">
        <v>141</v>
      </c>
      <c r="BQ429" s="92" t="s">
        <v>578</v>
      </c>
      <c r="BR429" s="92" t="s">
        <v>142</v>
      </c>
      <c r="BS429" s="92" t="s">
        <v>143</v>
      </c>
      <c r="BT429" s="92" t="s">
        <v>144</v>
      </c>
      <c r="BU429" s="92" t="s">
        <v>145</v>
      </c>
      <c r="BV429" s="92" t="s">
        <v>146</v>
      </c>
      <c r="BW429" s="92" t="s">
        <v>567</v>
      </c>
      <c r="BX429" s="92" t="s">
        <v>568</v>
      </c>
      <c r="BY429" s="92" t="s">
        <v>569</v>
      </c>
      <c r="BZ429" s="92" t="s">
        <v>147</v>
      </c>
      <c r="CA429" s="92" t="s">
        <v>148</v>
      </c>
      <c r="CB429" s="92" t="s">
        <v>590</v>
      </c>
      <c r="CC429" s="92" t="s">
        <v>666</v>
      </c>
      <c r="CD429" s="92" t="s">
        <v>591</v>
      </c>
      <c r="CE429" s="92" t="s">
        <v>592</v>
      </c>
      <c r="CF429" s="92" t="s">
        <v>593</v>
      </c>
      <c r="CG429" s="92" t="s">
        <v>594</v>
      </c>
      <c r="CH429" s="92" t="s">
        <v>675</v>
      </c>
      <c r="CI429" s="92" t="s">
        <v>676</v>
      </c>
      <c r="CJ429" s="92" t="s">
        <v>595</v>
      </c>
      <c r="CK429" s="92" t="s">
        <v>596</v>
      </c>
      <c r="CL429" s="92" t="s">
        <v>597</v>
      </c>
      <c r="CM429" s="92" t="s">
        <v>677</v>
      </c>
      <c r="CN429" s="92" t="s">
        <v>678</v>
      </c>
      <c r="CO429" s="92" t="s">
        <v>679</v>
      </c>
      <c r="CP429" s="92" t="s">
        <v>598</v>
      </c>
      <c r="CQ429" s="92" t="s">
        <v>657</v>
      </c>
      <c r="CR429" s="92" t="s">
        <v>599</v>
      </c>
      <c r="CS429" s="92" t="s">
        <v>600</v>
      </c>
      <c r="CT429" s="92" t="s">
        <v>601</v>
      </c>
      <c r="CU429" s="92" t="s">
        <v>635</v>
      </c>
      <c r="CV429" s="92" t="s">
        <v>636</v>
      </c>
      <c r="CW429" s="92" t="s">
        <v>684</v>
      </c>
      <c r="CX429" s="92" t="s">
        <v>685</v>
      </c>
      <c r="CY429" s="92" t="s">
        <v>686</v>
      </c>
      <c r="CZ429" s="92" t="s">
        <v>637</v>
      </c>
      <c r="DA429" s="92" t="s">
        <v>656</v>
      </c>
      <c r="DB429" s="92" t="s">
        <v>638</v>
      </c>
      <c r="DC429" s="92" t="s">
        <v>639</v>
      </c>
      <c r="DD429" s="92" t="s">
        <v>640</v>
      </c>
      <c r="DE429" s="92" t="s">
        <v>680</v>
      </c>
      <c r="DF429" s="92" t="s">
        <v>681</v>
      </c>
      <c r="DG429" s="92" t="s">
        <v>682</v>
      </c>
      <c r="DH429" s="92" t="s">
        <v>683</v>
      </c>
      <c r="DI429" s="92" t="s">
        <v>674</v>
      </c>
      <c r="DJ429" s="92" t="s">
        <v>702</v>
      </c>
      <c r="DK429" s="92" t="s">
        <v>700</v>
      </c>
      <c r="DL429" s="92" t="s">
        <v>641</v>
      </c>
      <c r="DM429" s="92" t="s">
        <v>642</v>
      </c>
      <c r="DN429" s="92" t="s">
        <v>643</v>
      </c>
      <c r="DO429" s="92" t="s">
        <v>659</v>
      </c>
      <c r="DP429" s="92" t="s">
        <v>644</v>
      </c>
      <c r="DQ429" s="92" t="s">
        <v>645</v>
      </c>
      <c r="DR429" s="92" t="s">
        <v>655</v>
      </c>
      <c r="DS429" s="92" t="s">
        <v>646</v>
      </c>
      <c r="DT429" s="92" t="s">
        <v>647</v>
      </c>
      <c r="DU429" s="92" t="s">
        <v>648</v>
      </c>
      <c r="DV429" s="92" t="s">
        <v>668</v>
      </c>
      <c r="DW429" s="92" t="s">
        <v>691</v>
      </c>
      <c r="DX429" s="99" t="s">
        <v>758</v>
      </c>
    </row>
    <row r="430" spans="1:128" x14ac:dyDescent="0.2">
      <c r="AH430" s="94" t="s">
        <v>701</v>
      </c>
    </row>
    <row r="431" spans="1:128" x14ac:dyDescent="0.2">
      <c r="A431" s="100"/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2"/>
      <c r="BC431" s="101"/>
      <c r="BD431" s="101"/>
      <c r="BE431" s="101"/>
      <c r="BF431" s="101"/>
      <c r="BG431" s="102"/>
      <c r="BH431" s="101"/>
      <c r="BI431" s="101"/>
      <c r="BJ431" s="101"/>
      <c r="BK431" s="101"/>
      <c r="BL431" s="102"/>
      <c r="BM431" s="101"/>
      <c r="BN431" s="101"/>
      <c r="BO431" s="101"/>
      <c r="BP431" s="101"/>
      <c r="BQ431" s="101"/>
      <c r="BR431" s="101"/>
      <c r="BS431" s="101"/>
      <c r="BT431" s="101"/>
      <c r="BU431" s="101"/>
      <c r="BV431" s="101"/>
      <c r="BW431" s="101"/>
      <c r="BX431" s="101"/>
      <c r="BY431" s="101"/>
      <c r="BZ431" s="101"/>
      <c r="CA431" s="101"/>
      <c r="CB431" s="101"/>
      <c r="CC431" s="101"/>
      <c r="CD431" s="101"/>
      <c r="CE431" s="101"/>
      <c r="CF431" s="101"/>
      <c r="CG431" s="101"/>
      <c r="CH431" s="101"/>
      <c r="CI431" s="101"/>
      <c r="CJ431" s="101"/>
      <c r="CK431" s="101"/>
      <c r="CL431" s="101"/>
      <c r="CM431" s="101"/>
      <c r="CN431" s="101"/>
      <c r="CO431" s="101"/>
      <c r="CP431" s="101"/>
      <c r="CQ431" s="101"/>
      <c r="CR431" s="101"/>
      <c r="CS431" s="101"/>
      <c r="CT431" s="101"/>
      <c r="CU431" s="101"/>
      <c r="CV431" s="101"/>
      <c r="CW431" s="101"/>
      <c r="CX431" s="101"/>
      <c r="CY431" s="101"/>
      <c r="CZ431" s="101"/>
      <c r="DA431" s="101"/>
      <c r="DB431" s="101"/>
      <c r="DC431" s="101"/>
      <c r="DD431" s="101"/>
      <c r="DE431" s="101"/>
      <c r="DF431" s="101"/>
      <c r="DG431" s="101"/>
      <c r="DH431" s="101"/>
      <c r="DI431" s="101"/>
      <c r="DJ431" s="101"/>
      <c r="DK431" s="101"/>
      <c r="DL431" s="101"/>
      <c r="DM431" s="101"/>
      <c r="DN431" s="10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JULY 1 ESTIMATE</vt:lpstr>
      <vt:lpstr>BREAKDOWN OF LINE I1</vt:lpstr>
      <vt:lpstr>DATA</vt:lpstr>
      <vt:lpstr>Sheet1</vt:lpstr>
      <vt:lpstr>'BREAKDOWN OF LINE I1'!Print_Area</vt:lpstr>
      <vt:lpstr>'JULY 1 ESTIMATE'!Print_Area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Sliter, Derek J.   DPI</cp:lastModifiedBy>
  <cp:lastPrinted>2017-06-28T17:11:35Z</cp:lastPrinted>
  <dcterms:created xsi:type="dcterms:W3CDTF">2009-06-22T13:20:42Z</dcterms:created>
  <dcterms:modified xsi:type="dcterms:W3CDTF">2017-08-23T16:37:21Z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