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G:\FT\Membership\Summer and Interim Sessions\Summer 2021\"/>
    </mc:Choice>
  </mc:AlternateContent>
  <xr:revisionPtr revIDLastSave="0" documentId="13_ncr:1_{0F03965F-BE28-4CA0-B44D-A3DC1DF1258F}" xr6:coauthVersionLast="46" xr6:coauthVersionMax="46" xr10:uidLastSave="{00000000-0000-0000-0000-000000000000}"/>
  <bookViews>
    <workbookView xWindow="-120" yWindow="-120" windowWidth="19440" windowHeight="15000" tabRatio="812" xr2:uid="{00000000-000D-0000-FFFF-FFFF00000000}"/>
  </bookViews>
  <sheets>
    <sheet name="Instructions" sheetId="9" r:id="rId1"/>
    <sheet name="1804 W1" sheetId="2" r:id="rId2"/>
    <sheet name="1805 W1" sheetId="8" r:id="rId3"/>
    <sheet name="1804 W2 Academic Courses" sheetId="4" r:id="rId4"/>
    <sheet name="AcadCourses_Fee Reconciliation" sheetId="6" r:id="rId5"/>
    <sheet name="1804 W2 7-12Online Courses" sheetId="5" r:id="rId6"/>
    <sheet name="7-12 Online Fee Reconciliation" sheetId="7" r:id="rId7"/>
  </sheets>
  <externalReferences>
    <externalReference r:id="rId8"/>
  </externalReferences>
  <definedNames>
    <definedName name="CODE">'[1]school district codes'!$C$4:$D$430</definedName>
    <definedName name="_xlnm.Print_Area" localSheetId="0">Instructions!$A$1:$A$162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8" l="1"/>
  <c r="G9" i="8"/>
  <c r="B9" i="8"/>
  <c r="G7" i="8"/>
  <c r="E7" i="8"/>
  <c r="F6" i="8"/>
  <c r="D1" i="4" l="1"/>
  <c r="S14" i="4" l="1"/>
  <c r="S314"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15" i="5"/>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3" i="4" l="1"/>
  <c r="N29" i="8" s="1"/>
  <c r="S3" i="5"/>
  <c r="N34" i="8" s="1"/>
  <c r="K14" i="6"/>
  <c r="K2" i="7"/>
  <c r="K2" i="6"/>
  <c r="I2" i="4"/>
  <c r="B2" i="4"/>
  <c r="B15" i="7" l="1"/>
  <c r="I311" i="5" l="1"/>
  <c r="M311" i="5"/>
  <c r="O311" i="5"/>
  <c r="I312" i="5"/>
  <c r="M312" i="5"/>
  <c r="O312" i="5"/>
  <c r="I313" i="5"/>
  <c r="M313" i="5"/>
  <c r="O313" i="5"/>
  <c r="I314" i="5"/>
  <c r="M314" i="5"/>
  <c r="O314" i="5"/>
  <c r="A312" i="7"/>
  <c r="B312" i="7"/>
  <c r="J312" i="7"/>
  <c r="A313" i="7"/>
  <c r="B313" i="7"/>
  <c r="J313" i="7"/>
  <c r="A314" i="7"/>
  <c r="B314" i="7"/>
  <c r="J314" i="7"/>
  <c r="A313" i="6"/>
  <c r="B313" i="6"/>
  <c r="K313" i="6"/>
  <c r="A311" i="6"/>
  <c r="B311" i="6"/>
  <c r="K311" i="6"/>
  <c r="A312" i="6"/>
  <c r="B312" i="6"/>
  <c r="K312" i="6"/>
  <c r="I15" i="5"/>
  <c r="I16" i="5"/>
  <c r="I17" i="5"/>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B14" i="6"/>
  <c r="L312" i="6" l="1"/>
  <c r="M312" i="6" s="1"/>
  <c r="L313" i="6"/>
  <c r="M313" i="6" s="1"/>
  <c r="K312" i="7"/>
  <c r="L312" i="7" s="1"/>
  <c r="K313" i="7"/>
  <c r="L313" i="7" s="1"/>
  <c r="K314" i="7"/>
  <c r="L314" i="7" s="1"/>
  <c r="L311" i="6"/>
  <c r="M311" i="6" s="1"/>
  <c r="L14" i="6"/>
  <c r="M14" i="6" s="1"/>
  <c r="A1" i="6"/>
  <c r="A6" i="7" l="1"/>
  <c r="A2" i="4" l="1"/>
  <c r="B1" i="7" l="1"/>
  <c r="I2" i="5"/>
  <c r="G2" i="5"/>
  <c r="B2" i="5"/>
  <c r="A311" i="7" l="1"/>
  <c r="B311" i="7"/>
  <c r="J311" i="7"/>
  <c r="A16" i="7"/>
  <c r="B16" i="7"/>
  <c r="J16" i="7"/>
  <c r="A17" i="7"/>
  <c r="B17" i="7"/>
  <c r="J17" i="7"/>
  <c r="A18" i="7"/>
  <c r="B18" i="7"/>
  <c r="J18" i="7"/>
  <c r="A19" i="7"/>
  <c r="B19" i="7"/>
  <c r="J19" i="7"/>
  <c r="A20" i="7"/>
  <c r="B20" i="7"/>
  <c r="J20" i="7"/>
  <c r="A21" i="7"/>
  <c r="B21" i="7"/>
  <c r="J21" i="7"/>
  <c r="A22" i="7"/>
  <c r="B22" i="7"/>
  <c r="J22" i="7"/>
  <c r="A23" i="7"/>
  <c r="B23" i="7"/>
  <c r="J23" i="7"/>
  <c r="A24" i="7"/>
  <c r="B24" i="7"/>
  <c r="J24" i="7"/>
  <c r="A25" i="7"/>
  <c r="B25" i="7"/>
  <c r="J25" i="7"/>
  <c r="A26" i="7"/>
  <c r="B26" i="7"/>
  <c r="J26" i="7"/>
  <c r="A27" i="7"/>
  <c r="B27" i="7"/>
  <c r="J27" i="7"/>
  <c r="A28" i="7"/>
  <c r="B28" i="7"/>
  <c r="J28" i="7"/>
  <c r="A29" i="7"/>
  <c r="B29" i="7"/>
  <c r="J29" i="7"/>
  <c r="A30" i="7"/>
  <c r="B30" i="7"/>
  <c r="J30" i="7"/>
  <c r="A31" i="7"/>
  <c r="B31" i="7"/>
  <c r="J31" i="7"/>
  <c r="A32" i="7"/>
  <c r="B32" i="7"/>
  <c r="J32" i="7"/>
  <c r="A33" i="7"/>
  <c r="B33" i="7"/>
  <c r="J33" i="7"/>
  <c r="A34" i="7"/>
  <c r="B34" i="7"/>
  <c r="J34" i="7"/>
  <c r="A35" i="7"/>
  <c r="B35" i="7"/>
  <c r="J35" i="7"/>
  <c r="A36" i="7"/>
  <c r="B36" i="7"/>
  <c r="J36" i="7"/>
  <c r="A37" i="7"/>
  <c r="B37" i="7"/>
  <c r="J37" i="7"/>
  <c r="A38" i="7"/>
  <c r="B38" i="7"/>
  <c r="J38" i="7"/>
  <c r="A39" i="7"/>
  <c r="B39" i="7"/>
  <c r="J39" i="7"/>
  <c r="A40" i="7"/>
  <c r="B40" i="7"/>
  <c r="J40" i="7"/>
  <c r="A41" i="7"/>
  <c r="B41" i="7"/>
  <c r="J41" i="7"/>
  <c r="A42" i="7"/>
  <c r="B42" i="7"/>
  <c r="J42" i="7"/>
  <c r="A43" i="7"/>
  <c r="B43" i="7"/>
  <c r="J43" i="7"/>
  <c r="A44" i="7"/>
  <c r="B44" i="7"/>
  <c r="J44" i="7"/>
  <c r="A45" i="7"/>
  <c r="B45" i="7"/>
  <c r="J45" i="7"/>
  <c r="A46" i="7"/>
  <c r="B46" i="7"/>
  <c r="J46" i="7"/>
  <c r="A47" i="7"/>
  <c r="B47" i="7"/>
  <c r="J47" i="7"/>
  <c r="A48" i="7"/>
  <c r="B48" i="7"/>
  <c r="J48" i="7"/>
  <c r="A49" i="7"/>
  <c r="B49" i="7"/>
  <c r="J49" i="7"/>
  <c r="A50" i="7"/>
  <c r="B50" i="7"/>
  <c r="J50" i="7"/>
  <c r="A51" i="7"/>
  <c r="B51" i="7"/>
  <c r="J51" i="7"/>
  <c r="A52" i="7"/>
  <c r="B52" i="7"/>
  <c r="J52" i="7"/>
  <c r="A53" i="7"/>
  <c r="B53" i="7"/>
  <c r="J53" i="7"/>
  <c r="A54" i="7"/>
  <c r="B54" i="7"/>
  <c r="J54" i="7"/>
  <c r="A55" i="7"/>
  <c r="B55" i="7"/>
  <c r="J55" i="7"/>
  <c r="A56" i="7"/>
  <c r="B56" i="7"/>
  <c r="J56" i="7"/>
  <c r="A57" i="7"/>
  <c r="B57" i="7"/>
  <c r="J57" i="7"/>
  <c r="A58" i="7"/>
  <c r="B58" i="7"/>
  <c r="J58" i="7"/>
  <c r="A59" i="7"/>
  <c r="B59" i="7"/>
  <c r="J59" i="7"/>
  <c r="A60" i="7"/>
  <c r="B60" i="7"/>
  <c r="J60" i="7"/>
  <c r="A61" i="7"/>
  <c r="B61" i="7"/>
  <c r="J61" i="7"/>
  <c r="A62" i="7"/>
  <c r="B62" i="7"/>
  <c r="J62" i="7"/>
  <c r="A63" i="7"/>
  <c r="B63" i="7"/>
  <c r="J63" i="7"/>
  <c r="A64" i="7"/>
  <c r="B64" i="7"/>
  <c r="J64" i="7"/>
  <c r="A65" i="7"/>
  <c r="B65" i="7"/>
  <c r="J65" i="7"/>
  <c r="A66" i="7"/>
  <c r="B66" i="7"/>
  <c r="J66" i="7"/>
  <c r="A67" i="7"/>
  <c r="B67" i="7"/>
  <c r="J67" i="7"/>
  <c r="A68" i="7"/>
  <c r="B68" i="7"/>
  <c r="J68" i="7"/>
  <c r="A69" i="7"/>
  <c r="B69" i="7"/>
  <c r="J69" i="7"/>
  <c r="A70" i="7"/>
  <c r="B70" i="7"/>
  <c r="J70" i="7"/>
  <c r="A71" i="7"/>
  <c r="B71" i="7"/>
  <c r="J71" i="7"/>
  <c r="A72" i="7"/>
  <c r="B72" i="7"/>
  <c r="J72" i="7"/>
  <c r="A73" i="7"/>
  <c r="B73" i="7"/>
  <c r="J73" i="7"/>
  <c r="A74" i="7"/>
  <c r="B74" i="7"/>
  <c r="J74" i="7"/>
  <c r="A75" i="7"/>
  <c r="B75" i="7"/>
  <c r="J75" i="7"/>
  <c r="A76" i="7"/>
  <c r="B76" i="7"/>
  <c r="J76" i="7"/>
  <c r="A77" i="7"/>
  <c r="B77" i="7"/>
  <c r="J77" i="7"/>
  <c r="A78" i="7"/>
  <c r="B78" i="7"/>
  <c r="J78" i="7"/>
  <c r="A79" i="7"/>
  <c r="B79" i="7"/>
  <c r="J79" i="7"/>
  <c r="A80" i="7"/>
  <c r="B80" i="7"/>
  <c r="J80" i="7"/>
  <c r="A81" i="7"/>
  <c r="B81" i="7"/>
  <c r="J81" i="7"/>
  <c r="A82" i="7"/>
  <c r="B82" i="7"/>
  <c r="J82" i="7"/>
  <c r="A83" i="7"/>
  <c r="B83" i="7"/>
  <c r="J83" i="7"/>
  <c r="A84" i="7"/>
  <c r="B84" i="7"/>
  <c r="J84" i="7"/>
  <c r="A85" i="7"/>
  <c r="B85" i="7"/>
  <c r="J85" i="7"/>
  <c r="A86" i="7"/>
  <c r="B86" i="7"/>
  <c r="J86" i="7"/>
  <c r="A87" i="7"/>
  <c r="B87" i="7"/>
  <c r="J87" i="7"/>
  <c r="A88" i="7"/>
  <c r="B88" i="7"/>
  <c r="J88" i="7"/>
  <c r="A89" i="7"/>
  <c r="B89" i="7"/>
  <c r="J89" i="7"/>
  <c r="A90" i="7"/>
  <c r="B90" i="7"/>
  <c r="J90" i="7"/>
  <c r="A91" i="7"/>
  <c r="B91" i="7"/>
  <c r="J91" i="7"/>
  <c r="A92" i="7"/>
  <c r="B92" i="7"/>
  <c r="J92" i="7"/>
  <c r="A93" i="7"/>
  <c r="B93" i="7"/>
  <c r="J93" i="7"/>
  <c r="A94" i="7"/>
  <c r="B94" i="7"/>
  <c r="J94" i="7"/>
  <c r="A95" i="7"/>
  <c r="B95" i="7"/>
  <c r="J95" i="7"/>
  <c r="A96" i="7"/>
  <c r="B96" i="7"/>
  <c r="J96" i="7"/>
  <c r="A97" i="7"/>
  <c r="B97" i="7"/>
  <c r="J97" i="7"/>
  <c r="A98" i="7"/>
  <c r="B98" i="7"/>
  <c r="J98" i="7"/>
  <c r="A99" i="7"/>
  <c r="B99" i="7"/>
  <c r="J99" i="7"/>
  <c r="A100" i="7"/>
  <c r="B100" i="7"/>
  <c r="J100" i="7"/>
  <c r="A101" i="7"/>
  <c r="B101" i="7"/>
  <c r="J101" i="7"/>
  <c r="A102" i="7"/>
  <c r="B102" i="7"/>
  <c r="J102" i="7"/>
  <c r="A103" i="7"/>
  <c r="B103" i="7"/>
  <c r="J103" i="7"/>
  <c r="A104" i="7"/>
  <c r="B104" i="7"/>
  <c r="J104" i="7"/>
  <c r="A105" i="7"/>
  <c r="B105" i="7"/>
  <c r="J105" i="7"/>
  <c r="A106" i="7"/>
  <c r="B106" i="7"/>
  <c r="J106" i="7"/>
  <c r="A107" i="7"/>
  <c r="B107" i="7"/>
  <c r="J107" i="7"/>
  <c r="A108" i="7"/>
  <c r="B108" i="7"/>
  <c r="J108" i="7"/>
  <c r="A109" i="7"/>
  <c r="B109" i="7"/>
  <c r="J109" i="7"/>
  <c r="A110" i="7"/>
  <c r="B110" i="7"/>
  <c r="J110" i="7"/>
  <c r="A111" i="7"/>
  <c r="B111" i="7"/>
  <c r="J111" i="7"/>
  <c r="A112" i="7"/>
  <c r="B112" i="7"/>
  <c r="J112" i="7"/>
  <c r="A113" i="7"/>
  <c r="B113" i="7"/>
  <c r="J113" i="7"/>
  <c r="A114" i="7"/>
  <c r="B114" i="7"/>
  <c r="J114" i="7"/>
  <c r="A115" i="7"/>
  <c r="B115" i="7"/>
  <c r="J115" i="7"/>
  <c r="A116" i="7"/>
  <c r="B116" i="7"/>
  <c r="J116" i="7"/>
  <c r="A117" i="7"/>
  <c r="B117" i="7"/>
  <c r="J117" i="7"/>
  <c r="A118" i="7"/>
  <c r="B118" i="7"/>
  <c r="J118" i="7"/>
  <c r="A119" i="7"/>
  <c r="B119" i="7"/>
  <c r="J119" i="7"/>
  <c r="A120" i="7"/>
  <c r="B120" i="7"/>
  <c r="J120" i="7"/>
  <c r="A121" i="7"/>
  <c r="B121" i="7"/>
  <c r="J121" i="7"/>
  <c r="A122" i="7"/>
  <c r="B122" i="7"/>
  <c r="J122" i="7"/>
  <c r="A123" i="7"/>
  <c r="B123" i="7"/>
  <c r="J123" i="7"/>
  <c r="A124" i="7"/>
  <c r="B124" i="7"/>
  <c r="J124" i="7"/>
  <c r="A125" i="7"/>
  <c r="B125" i="7"/>
  <c r="J125" i="7"/>
  <c r="A126" i="7"/>
  <c r="B126" i="7"/>
  <c r="J126" i="7"/>
  <c r="A127" i="7"/>
  <c r="B127" i="7"/>
  <c r="J127" i="7"/>
  <c r="A128" i="7"/>
  <c r="B128" i="7"/>
  <c r="J128" i="7"/>
  <c r="A129" i="7"/>
  <c r="B129" i="7"/>
  <c r="J129" i="7"/>
  <c r="A130" i="7"/>
  <c r="B130" i="7"/>
  <c r="J130" i="7"/>
  <c r="A131" i="7"/>
  <c r="B131" i="7"/>
  <c r="J131" i="7"/>
  <c r="A132" i="7"/>
  <c r="B132" i="7"/>
  <c r="J132" i="7"/>
  <c r="A133" i="7"/>
  <c r="B133" i="7"/>
  <c r="J133" i="7"/>
  <c r="A134" i="7"/>
  <c r="B134" i="7"/>
  <c r="J134" i="7"/>
  <c r="A135" i="7"/>
  <c r="B135" i="7"/>
  <c r="J135" i="7"/>
  <c r="A136" i="7"/>
  <c r="B136" i="7"/>
  <c r="J136" i="7"/>
  <c r="A137" i="7"/>
  <c r="B137" i="7"/>
  <c r="J137" i="7"/>
  <c r="A138" i="7"/>
  <c r="B138" i="7"/>
  <c r="J138" i="7"/>
  <c r="A139" i="7"/>
  <c r="B139" i="7"/>
  <c r="J139" i="7"/>
  <c r="A140" i="7"/>
  <c r="B140" i="7"/>
  <c r="J140" i="7"/>
  <c r="A141" i="7"/>
  <c r="B141" i="7"/>
  <c r="J141" i="7"/>
  <c r="A142" i="7"/>
  <c r="B142" i="7"/>
  <c r="J142" i="7"/>
  <c r="A143" i="7"/>
  <c r="B143" i="7"/>
  <c r="J143" i="7"/>
  <c r="A144" i="7"/>
  <c r="B144" i="7"/>
  <c r="J144" i="7"/>
  <c r="A145" i="7"/>
  <c r="B145" i="7"/>
  <c r="J145" i="7"/>
  <c r="A146" i="7"/>
  <c r="B146" i="7"/>
  <c r="J146" i="7"/>
  <c r="A147" i="7"/>
  <c r="B147" i="7"/>
  <c r="J147" i="7"/>
  <c r="A148" i="7"/>
  <c r="B148" i="7"/>
  <c r="J148" i="7"/>
  <c r="A149" i="7"/>
  <c r="B149" i="7"/>
  <c r="J149" i="7"/>
  <c r="A150" i="7"/>
  <c r="B150" i="7"/>
  <c r="J150" i="7"/>
  <c r="A151" i="7"/>
  <c r="B151" i="7"/>
  <c r="J151" i="7"/>
  <c r="A152" i="7"/>
  <c r="B152" i="7"/>
  <c r="J152" i="7"/>
  <c r="A153" i="7"/>
  <c r="B153" i="7"/>
  <c r="J153" i="7"/>
  <c r="A154" i="7"/>
  <c r="B154" i="7"/>
  <c r="J154" i="7"/>
  <c r="A155" i="7"/>
  <c r="B155" i="7"/>
  <c r="J155" i="7"/>
  <c r="A156" i="7"/>
  <c r="B156" i="7"/>
  <c r="J156" i="7"/>
  <c r="A157" i="7"/>
  <c r="B157" i="7"/>
  <c r="J157" i="7"/>
  <c r="A158" i="7"/>
  <c r="B158" i="7"/>
  <c r="J158" i="7"/>
  <c r="A159" i="7"/>
  <c r="B159" i="7"/>
  <c r="J159" i="7"/>
  <c r="A160" i="7"/>
  <c r="B160" i="7"/>
  <c r="J160" i="7"/>
  <c r="A161" i="7"/>
  <c r="B161" i="7"/>
  <c r="J161" i="7"/>
  <c r="A162" i="7"/>
  <c r="B162" i="7"/>
  <c r="J162" i="7"/>
  <c r="A163" i="7"/>
  <c r="B163" i="7"/>
  <c r="J163" i="7"/>
  <c r="A164" i="7"/>
  <c r="B164" i="7"/>
  <c r="J164" i="7"/>
  <c r="A165" i="7"/>
  <c r="B165" i="7"/>
  <c r="J165" i="7"/>
  <c r="A166" i="7"/>
  <c r="B166" i="7"/>
  <c r="J166" i="7"/>
  <c r="A167" i="7"/>
  <c r="B167" i="7"/>
  <c r="J167" i="7"/>
  <c r="A168" i="7"/>
  <c r="B168" i="7"/>
  <c r="J168" i="7"/>
  <c r="A169" i="7"/>
  <c r="B169" i="7"/>
  <c r="J169" i="7"/>
  <c r="A170" i="7"/>
  <c r="B170" i="7"/>
  <c r="J170" i="7"/>
  <c r="A171" i="7"/>
  <c r="B171" i="7"/>
  <c r="J171" i="7"/>
  <c r="A172" i="7"/>
  <c r="B172" i="7"/>
  <c r="J172" i="7"/>
  <c r="A173" i="7"/>
  <c r="B173" i="7"/>
  <c r="J173" i="7"/>
  <c r="A174" i="7"/>
  <c r="B174" i="7"/>
  <c r="J174" i="7"/>
  <c r="A175" i="7"/>
  <c r="B175" i="7"/>
  <c r="J175" i="7"/>
  <c r="A176" i="7"/>
  <c r="B176" i="7"/>
  <c r="J176" i="7"/>
  <c r="A177" i="7"/>
  <c r="B177" i="7"/>
  <c r="J177" i="7"/>
  <c r="A178" i="7"/>
  <c r="B178" i="7"/>
  <c r="J178" i="7"/>
  <c r="A179" i="7"/>
  <c r="B179" i="7"/>
  <c r="J179" i="7"/>
  <c r="A180" i="7"/>
  <c r="B180" i="7"/>
  <c r="J180" i="7"/>
  <c r="A181" i="7"/>
  <c r="B181" i="7"/>
  <c r="J181" i="7"/>
  <c r="A182" i="7"/>
  <c r="B182" i="7"/>
  <c r="J182" i="7"/>
  <c r="A183" i="7"/>
  <c r="B183" i="7"/>
  <c r="J183" i="7"/>
  <c r="A184" i="7"/>
  <c r="B184" i="7"/>
  <c r="J184" i="7"/>
  <c r="A185" i="7"/>
  <c r="B185" i="7"/>
  <c r="J185" i="7"/>
  <c r="A186" i="7"/>
  <c r="B186" i="7"/>
  <c r="J186" i="7"/>
  <c r="A187" i="7"/>
  <c r="B187" i="7"/>
  <c r="J187" i="7"/>
  <c r="A188" i="7"/>
  <c r="B188" i="7"/>
  <c r="J188" i="7"/>
  <c r="A189" i="7"/>
  <c r="B189" i="7"/>
  <c r="J189" i="7"/>
  <c r="A190" i="7"/>
  <c r="B190" i="7"/>
  <c r="J190" i="7"/>
  <c r="A191" i="7"/>
  <c r="B191" i="7"/>
  <c r="J191" i="7"/>
  <c r="A192" i="7"/>
  <c r="B192" i="7"/>
  <c r="J192" i="7"/>
  <c r="A193" i="7"/>
  <c r="B193" i="7"/>
  <c r="J193" i="7"/>
  <c r="A194" i="7"/>
  <c r="B194" i="7"/>
  <c r="J194" i="7"/>
  <c r="A195" i="7"/>
  <c r="B195" i="7"/>
  <c r="J195" i="7"/>
  <c r="A196" i="7"/>
  <c r="B196" i="7"/>
  <c r="J196" i="7"/>
  <c r="A197" i="7"/>
  <c r="B197" i="7"/>
  <c r="J197" i="7"/>
  <c r="A198" i="7"/>
  <c r="B198" i="7"/>
  <c r="J198" i="7"/>
  <c r="A199" i="7"/>
  <c r="B199" i="7"/>
  <c r="J199" i="7"/>
  <c r="A200" i="7"/>
  <c r="B200" i="7"/>
  <c r="J200" i="7"/>
  <c r="A201" i="7"/>
  <c r="B201" i="7"/>
  <c r="J201" i="7"/>
  <c r="A202" i="7"/>
  <c r="B202" i="7"/>
  <c r="J202" i="7"/>
  <c r="A203" i="7"/>
  <c r="B203" i="7"/>
  <c r="J203" i="7"/>
  <c r="A204" i="7"/>
  <c r="B204" i="7"/>
  <c r="J204" i="7"/>
  <c r="A205" i="7"/>
  <c r="B205" i="7"/>
  <c r="J205" i="7"/>
  <c r="A206" i="7"/>
  <c r="B206" i="7"/>
  <c r="J206" i="7"/>
  <c r="A207" i="7"/>
  <c r="B207" i="7"/>
  <c r="J207" i="7"/>
  <c r="A208" i="7"/>
  <c r="B208" i="7"/>
  <c r="J208" i="7"/>
  <c r="A209" i="7"/>
  <c r="B209" i="7"/>
  <c r="J209" i="7"/>
  <c r="A210" i="7"/>
  <c r="B210" i="7"/>
  <c r="J210" i="7"/>
  <c r="A211" i="7"/>
  <c r="B211" i="7"/>
  <c r="J211" i="7"/>
  <c r="A212" i="7"/>
  <c r="B212" i="7"/>
  <c r="J212" i="7"/>
  <c r="A213" i="7"/>
  <c r="B213" i="7"/>
  <c r="J213" i="7"/>
  <c r="A214" i="7"/>
  <c r="B214" i="7"/>
  <c r="J214" i="7"/>
  <c r="A215" i="7"/>
  <c r="B215" i="7"/>
  <c r="J215" i="7"/>
  <c r="A216" i="7"/>
  <c r="B216" i="7"/>
  <c r="J216" i="7"/>
  <c r="A217" i="7"/>
  <c r="B217" i="7"/>
  <c r="J217" i="7"/>
  <c r="A218" i="7"/>
  <c r="B218" i="7"/>
  <c r="J218" i="7"/>
  <c r="A219" i="7"/>
  <c r="B219" i="7"/>
  <c r="J219" i="7"/>
  <c r="A220" i="7"/>
  <c r="B220" i="7"/>
  <c r="J220" i="7"/>
  <c r="A221" i="7"/>
  <c r="B221" i="7"/>
  <c r="J221" i="7"/>
  <c r="A222" i="7"/>
  <c r="B222" i="7"/>
  <c r="J222" i="7"/>
  <c r="A223" i="7"/>
  <c r="B223" i="7"/>
  <c r="J223" i="7"/>
  <c r="A224" i="7"/>
  <c r="B224" i="7"/>
  <c r="J224" i="7"/>
  <c r="A225" i="7"/>
  <c r="B225" i="7"/>
  <c r="J225" i="7"/>
  <c r="A226" i="7"/>
  <c r="B226" i="7"/>
  <c r="J226" i="7"/>
  <c r="A227" i="7"/>
  <c r="B227" i="7"/>
  <c r="J227" i="7"/>
  <c r="A228" i="7"/>
  <c r="B228" i="7"/>
  <c r="J228" i="7"/>
  <c r="A229" i="7"/>
  <c r="B229" i="7"/>
  <c r="J229" i="7"/>
  <c r="A230" i="7"/>
  <c r="B230" i="7"/>
  <c r="J230" i="7"/>
  <c r="A231" i="7"/>
  <c r="B231" i="7"/>
  <c r="J231" i="7"/>
  <c r="A232" i="7"/>
  <c r="B232" i="7"/>
  <c r="J232" i="7"/>
  <c r="A233" i="7"/>
  <c r="B233" i="7"/>
  <c r="J233" i="7"/>
  <c r="A234" i="7"/>
  <c r="B234" i="7"/>
  <c r="J234" i="7"/>
  <c r="A235" i="7"/>
  <c r="B235" i="7"/>
  <c r="J235" i="7"/>
  <c r="A236" i="7"/>
  <c r="B236" i="7"/>
  <c r="J236" i="7"/>
  <c r="A237" i="7"/>
  <c r="B237" i="7"/>
  <c r="J237" i="7"/>
  <c r="A238" i="7"/>
  <c r="B238" i="7"/>
  <c r="J238" i="7"/>
  <c r="A239" i="7"/>
  <c r="B239" i="7"/>
  <c r="J239" i="7"/>
  <c r="A240" i="7"/>
  <c r="B240" i="7"/>
  <c r="J240" i="7"/>
  <c r="A241" i="7"/>
  <c r="B241" i="7"/>
  <c r="J241" i="7"/>
  <c r="A242" i="7"/>
  <c r="B242" i="7"/>
  <c r="J242" i="7"/>
  <c r="A243" i="7"/>
  <c r="B243" i="7"/>
  <c r="J243" i="7"/>
  <c r="A244" i="7"/>
  <c r="B244" i="7"/>
  <c r="J244" i="7"/>
  <c r="A245" i="7"/>
  <c r="B245" i="7"/>
  <c r="J245" i="7"/>
  <c r="A246" i="7"/>
  <c r="B246" i="7"/>
  <c r="J246" i="7"/>
  <c r="A247" i="7"/>
  <c r="B247" i="7"/>
  <c r="J247" i="7"/>
  <c r="A248" i="7"/>
  <c r="B248" i="7"/>
  <c r="J248" i="7"/>
  <c r="A249" i="7"/>
  <c r="B249" i="7"/>
  <c r="J249" i="7"/>
  <c r="A250" i="7"/>
  <c r="B250" i="7"/>
  <c r="J250" i="7"/>
  <c r="A251" i="7"/>
  <c r="B251" i="7"/>
  <c r="J251" i="7"/>
  <c r="A252" i="7"/>
  <c r="B252" i="7"/>
  <c r="J252" i="7"/>
  <c r="A253" i="7"/>
  <c r="B253" i="7"/>
  <c r="J253" i="7"/>
  <c r="A254" i="7"/>
  <c r="B254" i="7"/>
  <c r="J254" i="7"/>
  <c r="A255" i="7"/>
  <c r="B255" i="7"/>
  <c r="J255" i="7"/>
  <c r="A256" i="7"/>
  <c r="B256" i="7"/>
  <c r="J256" i="7"/>
  <c r="A257" i="7"/>
  <c r="B257" i="7"/>
  <c r="J257" i="7"/>
  <c r="A258" i="7"/>
  <c r="B258" i="7"/>
  <c r="J258" i="7"/>
  <c r="A259" i="7"/>
  <c r="B259" i="7"/>
  <c r="J259" i="7"/>
  <c r="A260" i="7"/>
  <c r="B260" i="7"/>
  <c r="J260" i="7"/>
  <c r="A261" i="7"/>
  <c r="B261" i="7"/>
  <c r="J261" i="7"/>
  <c r="A262" i="7"/>
  <c r="B262" i="7"/>
  <c r="J262" i="7"/>
  <c r="A263" i="7"/>
  <c r="B263" i="7"/>
  <c r="J263" i="7"/>
  <c r="A264" i="7"/>
  <c r="B264" i="7"/>
  <c r="J264" i="7"/>
  <c r="A265" i="7"/>
  <c r="B265" i="7"/>
  <c r="J265" i="7"/>
  <c r="A266" i="7"/>
  <c r="B266" i="7"/>
  <c r="J266" i="7"/>
  <c r="A267" i="7"/>
  <c r="B267" i="7"/>
  <c r="J267" i="7"/>
  <c r="A268" i="7"/>
  <c r="B268" i="7"/>
  <c r="J268" i="7"/>
  <c r="A269" i="7"/>
  <c r="B269" i="7"/>
  <c r="J269" i="7"/>
  <c r="A270" i="7"/>
  <c r="B270" i="7"/>
  <c r="J270" i="7"/>
  <c r="A271" i="7"/>
  <c r="B271" i="7"/>
  <c r="J271" i="7"/>
  <c r="A272" i="7"/>
  <c r="B272" i="7"/>
  <c r="J272" i="7"/>
  <c r="A273" i="7"/>
  <c r="B273" i="7"/>
  <c r="J273" i="7"/>
  <c r="A274" i="7"/>
  <c r="B274" i="7"/>
  <c r="J274" i="7"/>
  <c r="A275" i="7"/>
  <c r="B275" i="7"/>
  <c r="J275" i="7"/>
  <c r="A276" i="7"/>
  <c r="B276" i="7"/>
  <c r="J276" i="7"/>
  <c r="A277" i="7"/>
  <c r="B277" i="7"/>
  <c r="J277" i="7"/>
  <c r="A278" i="7"/>
  <c r="B278" i="7"/>
  <c r="J278" i="7"/>
  <c r="A279" i="7"/>
  <c r="B279" i="7"/>
  <c r="J279" i="7"/>
  <c r="A280" i="7"/>
  <c r="B280" i="7"/>
  <c r="J280" i="7"/>
  <c r="A281" i="7"/>
  <c r="B281" i="7"/>
  <c r="J281" i="7"/>
  <c r="A282" i="7"/>
  <c r="B282" i="7"/>
  <c r="J282" i="7"/>
  <c r="A283" i="7"/>
  <c r="B283" i="7"/>
  <c r="J283" i="7"/>
  <c r="A284" i="7"/>
  <c r="B284" i="7"/>
  <c r="J284" i="7"/>
  <c r="A285" i="7"/>
  <c r="B285" i="7"/>
  <c r="J285" i="7"/>
  <c r="A286" i="7"/>
  <c r="B286" i="7"/>
  <c r="J286" i="7"/>
  <c r="A287" i="7"/>
  <c r="B287" i="7"/>
  <c r="J287" i="7"/>
  <c r="A288" i="7"/>
  <c r="B288" i="7"/>
  <c r="J288" i="7"/>
  <c r="A289" i="7"/>
  <c r="B289" i="7"/>
  <c r="J289" i="7"/>
  <c r="A290" i="7"/>
  <c r="B290" i="7"/>
  <c r="J290" i="7"/>
  <c r="A291" i="7"/>
  <c r="B291" i="7"/>
  <c r="J291" i="7"/>
  <c r="A292" i="7"/>
  <c r="B292" i="7"/>
  <c r="J292" i="7"/>
  <c r="A293" i="7"/>
  <c r="B293" i="7"/>
  <c r="J293" i="7"/>
  <c r="A294" i="7"/>
  <c r="B294" i="7"/>
  <c r="J294" i="7"/>
  <c r="A295" i="7"/>
  <c r="B295" i="7"/>
  <c r="J295" i="7"/>
  <c r="A296" i="7"/>
  <c r="B296" i="7"/>
  <c r="J296" i="7"/>
  <c r="A297" i="7"/>
  <c r="B297" i="7"/>
  <c r="J297" i="7"/>
  <c r="A298" i="7"/>
  <c r="B298" i="7"/>
  <c r="J298" i="7"/>
  <c r="A299" i="7"/>
  <c r="B299" i="7"/>
  <c r="J299" i="7"/>
  <c r="A300" i="7"/>
  <c r="B300" i="7"/>
  <c r="J300" i="7"/>
  <c r="A301" i="7"/>
  <c r="B301" i="7"/>
  <c r="J301" i="7"/>
  <c r="A302" i="7"/>
  <c r="B302" i="7"/>
  <c r="J302" i="7"/>
  <c r="A303" i="7"/>
  <c r="B303" i="7"/>
  <c r="J303" i="7"/>
  <c r="A304" i="7"/>
  <c r="B304" i="7"/>
  <c r="J304" i="7"/>
  <c r="A305" i="7"/>
  <c r="B305" i="7"/>
  <c r="J305" i="7"/>
  <c r="A306" i="7"/>
  <c r="B306" i="7"/>
  <c r="J306" i="7"/>
  <c r="A307" i="7"/>
  <c r="B307" i="7"/>
  <c r="J307" i="7"/>
  <c r="A308" i="7"/>
  <c r="B308" i="7"/>
  <c r="J308" i="7"/>
  <c r="A309" i="7"/>
  <c r="B309" i="7"/>
  <c r="J309" i="7"/>
  <c r="A310" i="7"/>
  <c r="B310" i="7"/>
  <c r="J310" i="7"/>
  <c r="A15" i="7"/>
  <c r="J15" i="7"/>
  <c r="A8" i="7"/>
  <c r="A7" i="7"/>
  <c r="A5" i="7"/>
  <c r="A4" i="7"/>
  <c r="K1" i="7"/>
  <c r="H1" i="7"/>
  <c r="E1" i="7"/>
  <c r="A1" i="7"/>
  <c r="A15" i="6"/>
  <c r="B15" i="6"/>
  <c r="L15" i="6" s="1"/>
  <c r="M15" i="6" s="1"/>
  <c r="A16" i="6"/>
  <c r="B16" i="6"/>
  <c r="L16" i="6" s="1"/>
  <c r="M16" i="6" s="1"/>
  <c r="A17" i="6"/>
  <c r="B17" i="6"/>
  <c r="L17" i="6" s="1"/>
  <c r="M17" i="6" s="1"/>
  <c r="A18" i="6"/>
  <c r="B18" i="6"/>
  <c r="L18" i="6" s="1"/>
  <c r="M18" i="6" s="1"/>
  <c r="A19" i="6"/>
  <c r="B19" i="6"/>
  <c r="L19" i="6" s="1"/>
  <c r="M19" i="6" s="1"/>
  <c r="A20" i="6"/>
  <c r="B20" i="6"/>
  <c r="L20" i="6" s="1"/>
  <c r="M20" i="6" s="1"/>
  <c r="A21" i="6"/>
  <c r="B21" i="6"/>
  <c r="L21" i="6" s="1"/>
  <c r="M21" i="6" s="1"/>
  <c r="A22" i="6"/>
  <c r="B22" i="6"/>
  <c r="L22" i="6" s="1"/>
  <c r="M22" i="6" s="1"/>
  <c r="A23" i="6"/>
  <c r="B23" i="6"/>
  <c r="L23" i="6" s="1"/>
  <c r="M23" i="6" s="1"/>
  <c r="A24" i="6"/>
  <c r="B24" i="6"/>
  <c r="L24" i="6" s="1"/>
  <c r="M24" i="6" s="1"/>
  <c r="A25" i="6"/>
  <c r="B25" i="6"/>
  <c r="L25" i="6" s="1"/>
  <c r="M25" i="6" s="1"/>
  <c r="A26" i="6"/>
  <c r="B26" i="6"/>
  <c r="L26" i="6" s="1"/>
  <c r="M26" i="6" s="1"/>
  <c r="A27" i="6"/>
  <c r="B27" i="6"/>
  <c r="L27" i="6" s="1"/>
  <c r="M27" i="6" s="1"/>
  <c r="A28" i="6"/>
  <c r="B28" i="6"/>
  <c r="L28" i="6" s="1"/>
  <c r="M28" i="6" s="1"/>
  <c r="A29" i="6"/>
  <c r="B29" i="6"/>
  <c r="L29" i="6" s="1"/>
  <c r="M29" i="6" s="1"/>
  <c r="A30" i="6"/>
  <c r="B30" i="6"/>
  <c r="L30" i="6" s="1"/>
  <c r="M30" i="6" s="1"/>
  <c r="A31" i="6"/>
  <c r="B31" i="6"/>
  <c r="L31" i="6" s="1"/>
  <c r="M31" i="6" s="1"/>
  <c r="A32" i="6"/>
  <c r="B32" i="6"/>
  <c r="L32" i="6" s="1"/>
  <c r="M32" i="6" s="1"/>
  <c r="A33" i="6"/>
  <c r="B33" i="6"/>
  <c r="L33" i="6" s="1"/>
  <c r="M33" i="6" s="1"/>
  <c r="A34" i="6"/>
  <c r="B34" i="6"/>
  <c r="L34" i="6" s="1"/>
  <c r="M34" i="6" s="1"/>
  <c r="A35" i="6"/>
  <c r="B35" i="6"/>
  <c r="L35" i="6" s="1"/>
  <c r="M35" i="6" s="1"/>
  <c r="A36" i="6"/>
  <c r="B36" i="6"/>
  <c r="L36" i="6" s="1"/>
  <c r="M36" i="6" s="1"/>
  <c r="A37" i="6"/>
  <c r="B37" i="6"/>
  <c r="L37" i="6" s="1"/>
  <c r="M37" i="6" s="1"/>
  <c r="A38" i="6"/>
  <c r="B38" i="6"/>
  <c r="L38" i="6" s="1"/>
  <c r="M38" i="6" s="1"/>
  <c r="A39" i="6"/>
  <c r="B39" i="6"/>
  <c r="L39" i="6" s="1"/>
  <c r="M39" i="6" s="1"/>
  <c r="A40" i="6"/>
  <c r="B40" i="6"/>
  <c r="L40" i="6" s="1"/>
  <c r="M40" i="6" s="1"/>
  <c r="A41" i="6"/>
  <c r="B41" i="6"/>
  <c r="L41" i="6" s="1"/>
  <c r="M41" i="6" s="1"/>
  <c r="A42" i="6"/>
  <c r="B42" i="6"/>
  <c r="L42" i="6" s="1"/>
  <c r="M42" i="6" s="1"/>
  <c r="A43" i="6"/>
  <c r="B43" i="6"/>
  <c r="L43" i="6" s="1"/>
  <c r="M43" i="6" s="1"/>
  <c r="A44" i="6"/>
  <c r="B44" i="6"/>
  <c r="L44" i="6" s="1"/>
  <c r="M44" i="6" s="1"/>
  <c r="A45" i="6"/>
  <c r="B45" i="6"/>
  <c r="L45" i="6" s="1"/>
  <c r="M45" i="6" s="1"/>
  <c r="A46" i="6"/>
  <c r="B46" i="6"/>
  <c r="L46" i="6" s="1"/>
  <c r="M46" i="6" s="1"/>
  <c r="A47" i="6"/>
  <c r="B47" i="6"/>
  <c r="L47" i="6" s="1"/>
  <c r="M47" i="6" s="1"/>
  <c r="A48" i="6"/>
  <c r="B48" i="6"/>
  <c r="L48" i="6" s="1"/>
  <c r="M48" i="6" s="1"/>
  <c r="A49" i="6"/>
  <c r="B49" i="6"/>
  <c r="L49" i="6" s="1"/>
  <c r="M49" i="6" s="1"/>
  <c r="A50" i="6"/>
  <c r="B50" i="6"/>
  <c r="L50" i="6" s="1"/>
  <c r="M50" i="6" s="1"/>
  <c r="A51" i="6"/>
  <c r="B51" i="6"/>
  <c r="L51" i="6" s="1"/>
  <c r="M51" i="6" s="1"/>
  <c r="A52" i="6"/>
  <c r="B52" i="6"/>
  <c r="L52" i="6" s="1"/>
  <c r="M52" i="6" s="1"/>
  <c r="A53" i="6"/>
  <c r="B53" i="6"/>
  <c r="L53" i="6" s="1"/>
  <c r="M53" i="6" s="1"/>
  <c r="A54" i="6"/>
  <c r="B54" i="6"/>
  <c r="L54" i="6" s="1"/>
  <c r="M54" i="6" s="1"/>
  <c r="A55" i="6"/>
  <c r="B55" i="6"/>
  <c r="L55" i="6" s="1"/>
  <c r="M55" i="6" s="1"/>
  <c r="A56" i="6"/>
  <c r="B56" i="6"/>
  <c r="L56" i="6" s="1"/>
  <c r="M56" i="6" s="1"/>
  <c r="A57" i="6"/>
  <c r="B57" i="6"/>
  <c r="L57" i="6" s="1"/>
  <c r="M57" i="6" s="1"/>
  <c r="A58" i="6"/>
  <c r="B58" i="6"/>
  <c r="L58" i="6" s="1"/>
  <c r="M58" i="6" s="1"/>
  <c r="A59" i="6"/>
  <c r="B59" i="6"/>
  <c r="L59" i="6" s="1"/>
  <c r="M59" i="6" s="1"/>
  <c r="A60" i="6"/>
  <c r="B60" i="6"/>
  <c r="L60" i="6" s="1"/>
  <c r="M60" i="6" s="1"/>
  <c r="A61" i="6"/>
  <c r="B61" i="6"/>
  <c r="L61" i="6" s="1"/>
  <c r="M61" i="6" s="1"/>
  <c r="A62" i="6"/>
  <c r="B62" i="6"/>
  <c r="L62" i="6" s="1"/>
  <c r="M62" i="6" s="1"/>
  <c r="A63" i="6"/>
  <c r="B63" i="6"/>
  <c r="L63" i="6" s="1"/>
  <c r="M63" i="6" s="1"/>
  <c r="A64" i="6"/>
  <c r="B64" i="6"/>
  <c r="L64" i="6" s="1"/>
  <c r="M64" i="6" s="1"/>
  <c r="A65" i="6"/>
  <c r="B65" i="6"/>
  <c r="L65" i="6" s="1"/>
  <c r="M65" i="6" s="1"/>
  <c r="A66" i="6"/>
  <c r="B66" i="6"/>
  <c r="L66" i="6" s="1"/>
  <c r="M66" i="6" s="1"/>
  <c r="A67" i="6"/>
  <c r="B67" i="6"/>
  <c r="L67" i="6" s="1"/>
  <c r="M67" i="6" s="1"/>
  <c r="A68" i="6"/>
  <c r="B68" i="6"/>
  <c r="L68" i="6" s="1"/>
  <c r="M68" i="6" s="1"/>
  <c r="A69" i="6"/>
  <c r="B69" i="6"/>
  <c r="L69" i="6" s="1"/>
  <c r="M69" i="6" s="1"/>
  <c r="A70" i="6"/>
  <c r="B70" i="6"/>
  <c r="L70" i="6" s="1"/>
  <c r="M70" i="6" s="1"/>
  <c r="A71" i="6"/>
  <c r="B71" i="6"/>
  <c r="L71" i="6" s="1"/>
  <c r="M71" i="6" s="1"/>
  <c r="A72" i="6"/>
  <c r="B72" i="6"/>
  <c r="L72" i="6" s="1"/>
  <c r="M72" i="6" s="1"/>
  <c r="A73" i="6"/>
  <c r="B73" i="6"/>
  <c r="L73" i="6" s="1"/>
  <c r="M73" i="6" s="1"/>
  <c r="A74" i="6"/>
  <c r="B74" i="6"/>
  <c r="L74" i="6" s="1"/>
  <c r="M74" i="6" s="1"/>
  <c r="A75" i="6"/>
  <c r="B75" i="6"/>
  <c r="L75" i="6" s="1"/>
  <c r="M75" i="6" s="1"/>
  <c r="A76" i="6"/>
  <c r="B76" i="6"/>
  <c r="L76" i="6" s="1"/>
  <c r="M76" i="6" s="1"/>
  <c r="A77" i="6"/>
  <c r="B77" i="6"/>
  <c r="L77" i="6" s="1"/>
  <c r="M77" i="6" s="1"/>
  <c r="A78" i="6"/>
  <c r="B78" i="6"/>
  <c r="L78" i="6" s="1"/>
  <c r="M78" i="6" s="1"/>
  <c r="A79" i="6"/>
  <c r="B79" i="6"/>
  <c r="L79" i="6" s="1"/>
  <c r="M79" i="6" s="1"/>
  <c r="A80" i="6"/>
  <c r="B80" i="6"/>
  <c r="L80" i="6" s="1"/>
  <c r="M80" i="6" s="1"/>
  <c r="A81" i="6"/>
  <c r="B81" i="6"/>
  <c r="L81" i="6" s="1"/>
  <c r="M81" i="6" s="1"/>
  <c r="A82" i="6"/>
  <c r="B82" i="6"/>
  <c r="L82" i="6" s="1"/>
  <c r="M82" i="6" s="1"/>
  <c r="A83" i="6"/>
  <c r="B83" i="6"/>
  <c r="L83" i="6" s="1"/>
  <c r="M83" i="6" s="1"/>
  <c r="A84" i="6"/>
  <c r="B84" i="6"/>
  <c r="L84" i="6" s="1"/>
  <c r="M84" i="6" s="1"/>
  <c r="A85" i="6"/>
  <c r="B85" i="6"/>
  <c r="L85" i="6" s="1"/>
  <c r="M85" i="6" s="1"/>
  <c r="A86" i="6"/>
  <c r="B86" i="6"/>
  <c r="L86" i="6" s="1"/>
  <c r="M86" i="6" s="1"/>
  <c r="A87" i="6"/>
  <c r="B87" i="6"/>
  <c r="L87" i="6" s="1"/>
  <c r="M87" i="6" s="1"/>
  <c r="A88" i="6"/>
  <c r="B88" i="6"/>
  <c r="L88" i="6" s="1"/>
  <c r="M88" i="6" s="1"/>
  <c r="A89" i="6"/>
  <c r="B89" i="6"/>
  <c r="L89" i="6" s="1"/>
  <c r="M89" i="6" s="1"/>
  <c r="A90" i="6"/>
  <c r="B90" i="6"/>
  <c r="L90" i="6" s="1"/>
  <c r="M90" i="6" s="1"/>
  <c r="A91" i="6"/>
  <c r="B91" i="6"/>
  <c r="L91" i="6" s="1"/>
  <c r="M91" i="6" s="1"/>
  <c r="A92" i="6"/>
  <c r="B92" i="6"/>
  <c r="L92" i="6" s="1"/>
  <c r="M92" i="6" s="1"/>
  <c r="A93" i="6"/>
  <c r="B93" i="6"/>
  <c r="L93" i="6" s="1"/>
  <c r="M93" i="6" s="1"/>
  <c r="A94" i="6"/>
  <c r="B94" i="6"/>
  <c r="L94" i="6" s="1"/>
  <c r="M94" i="6" s="1"/>
  <c r="A95" i="6"/>
  <c r="B95" i="6"/>
  <c r="L95" i="6" s="1"/>
  <c r="M95" i="6" s="1"/>
  <c r="A96" i="6"/>
  <c r="B96" i="6"/>
  <c r="L96" i="6" s="1"/>
  <c r="M96" i="6" s="1"/>
  <c r="A97" i="6"/>
  <c r="B97" i="6"/>
  <c r="L97" i="6" s="1"/>
  <c r="M97" i="6" s="1"/>
  <c r="A98" i="6"/>
  <c r="B98" i="6"/>
  <c r="L98" i="6" s="1"/>
  <c r="M98" i="6" s="1"/>
  <c r="A99" i="6"/>
  <c r="B99" i="6"/>
  <c r="L99" i="6" s="1"/>
  <c r="M99" i="6" s="1"/>
  <c r="A100" i="6"/>
  <c r="B100" i="6"/>
  <c r="L100" i="6" s="1"/>
  <c r="M100" i="6" s="1"/>
  <c r="A101" i="6"/>
  <c r="B101" i="6"/>
  <c r="L101" i="6" s="1"/>
  <c r="M101" i="6" s="1"/>
  <c r="A102" i="6"/>
  <c r="B102" i="6"/>
  <c r="L102" i="6" s="1"/>
  <c r="M102" i="6" s="1"/>
  <c r="A103" i="6"/>
  <c r="B103" i="6"/>
  <c r="L103" i="6" s="1"/>
  <c r="M103" i="6" s="1"/>
  <c r="A104" i="6"/>
  <c r="B104" i="6"/>
  <c r="L104" i="6" s="1"/>
  <c r="M104" i="6" s="1"/>
  <c r="A105" i="6"/>
  <c r="B105" i="6"/>
  <c r="L105" i="6" s="1"/>
  <c r="M105" i="6" s="1"/>
  <c r="A106" i="6"/>
  <c r="B106" i="6"/>
  <c r="L106" i="6" s="1"/>
  <c r="M106" i="6" s="1"/>
  <c r="A107" i="6"/>
  <c r="B107" i="6"/>
  <c r="L107" i="6" s="1"/>
  <c r="M107" i="6" s="1"/>
  <c r="A108" i="6"/>
  <c r="B108" i="6"/>
  <c r="L108" i="6" s="1"/>
  <c r="M108" i="6" s="1"/>
  <c r="A109" i="6"/>
  <c r="B109" i="6"/>
  <c r="L109" i="6" s="1"/>
  <c r="M109" i="6" s="1"/>
  <c r="A110" i="6"/>
  <c r="B110" i="6"/>
  <c r="L110" i="6" s="1"/>
  <c r="M110" i="6" s="1"/>
  <c r="A111" i="6"/>
  <c r="B111" i="6"/>
  <c r="L111" i="6" s="1"/>
  <c r="M111" i="6" s="1"/>
  <c r="A112" i="6"/>
  <c r="B112" i="6"/>
  <c r="L112" i="6" s="1"/>
  <c r="M112" i="6" s="1"/>
  <c r="A113" i="6"/>
  <c r="B113" i="6"/>
  <c r="L113" i="6" s="1"/>
  <c r="M113" i="6" s="1"/>
  <c r="A114" i="6"/>
  <c r="B114" i="6"/>
  <c r="L114" i="6" s="1"/>
  <c r="M114" i="6" s="1"/>
  <c r="A115" i="6"/>
  <c r="B115" i="6"/>
  <c r="L115" i="6" s="1"/>
  <c r="M115" i="6" s="1"/>
  <c r="A116" i="6"/>
  <c r="B116" i="6"/>
  <c r="L116" i="6" s="1"/>
  <c r="M116" i="6" s="1"/>
  <c r="A117" i="6"/>
  <c r="B117" i="6"/>
  <c r="L117" i="6" s="1"/>
  <c r="M117" i="6" s="1"/>
  <c r="A118" i="6"/>
  <c r="B118" i="6"/>
  <c r="L118" i="6" s="1"/>
  <c r="M118" i="6" s="1"/>
  <c r="A119" i="6"/>
  <c r="B119" i="6"/>
  <c r="L119" i="6" s="1"/>
  <c r="M119" i="6" s="1"/>
  <c r="A120" i="6"/>
  <c r="B120" i="6"/>
  <c r="L120" i="6" s="1"/>
  <c r="M120" i="6" s="1"/>
  <c r="A121" i="6"/>
  <c r="B121" i="6"/>
  <c r="L121" i="6" s="1"/>
  <c r="M121" i="6" s="1"/>
  <c r="A122" i="6"/>
  <c r="B122" i="6"/>
  <c r="L122" i="6" s="1"/>
  <c r="M122" i="6" s="1"/>
  <c r="A123" i="6"/>
  <c r="B123" i="6"/>
  <c r="L123" i="6" s="1"/>
  <c r="M123" i="6" s="1"/>
  <c r="A124" i="6"/>
  <c r="B124" i="6"/>
  <c r="L124" i="6" s="1"/>
  <c r="M124" i="6" s="1"/>
  <c r="A125" i="6"/>
  <c r="B125" i="6"/>
  <c r="L125" i="6" s="1"/>
  <c r="M125" i="6" s="1"/>
  <c r="A126" i="6"/>
  <c r="B126" i="6"/>
  <c r="L126" i="6" s="1"/>
  <c r="M126" i="6" s="1"/>
  <c r="A127" i="6"/>
  <c r="B127" i="6"/>
  <c r="L127" i="6" s="1"/>
  <c r="M127" i="6" s="1"/>
  <c r="A128" i="6"/>
  <c r="B128" i="6"/>
  <c r="L128" i="6" s="1"/>
  <c r="M128" i="6" s="1"/>
  <c r="A129" i="6"/>
  <c r="B129" i="6"/>
  <c r="L129" i="6" s="1"/>
  <c r="M129" i="6" s="1"/>
  <c r="A130" i="6"/>
  <c r="B130" i="6"/>
  <c r="L130" i="6" s="1"/>
  <c r="M130" i="6" s="1"/>
  <c r="A131" i="6"/>
  <c r="B131" i="6"/>
  <c r="L131" i="6" s="1"/>
  <c r="M131" i="6" s="1"/>
  <c r="A132" i="6"/>
  <c r="B132" i="6"/>
  <c r="L132" i="6" s="1"/>
  <c r="M132" i="6" s="1"/>
  <c r="A133" i="6"/>
  <c r="B133" i="6"/>
  <c r="L133" i="6" s="1"/>
  <c r="M133" i="6" s="1"/>
  <c r="A134" i="6"/>
  <c r="B134" i="6"/>
  <c r="L134" i="6" s="1"/>
  <c r="M134" i="6" s="1"/>
  <c r="A135" i="6"/>
  <c r="B135" i="6"/>
  <c r="L135" i="6" s="1"/>
  <c r="M135" i="6" s="1"/>
  <c r="A136" i="6"/>
  <c r="B136" i="6"/>
  <c r="L136" i="6" s="1"/>
  <c r="M136" i="6" s="1"/>
  <c r="A137" i="6"/>
  <c r="B137" i="6"/>
  <c r="L137" i="6" s="1"/>
  <c r="M137" i="6" s="1"/>
  <c r="A138" i="6"/>
  <c r="B138" i="6"/>
  <c r="L138" i="6" s="1"/>
  <c r="M138" i="6" s="1"/>
  <c r="A139" i="6"/>
  <c r="B139" i="6"/>
  <c r="L139" i="6" s="1"/>
  <c r="M139" i="6" s="1"/>
  <c r="A140" i="6"/>
  <c r="B140" i="6"/>
  <c r="L140" i="6" s="1"/>
  <c r="M140" i="6" s="1"/>
  <c r="A141" i="6"/>
  <c r="B141" i="6"/>
  <c r="L141" i="6" s="1"/>
  <c r="M141" i="6" s="1"/>
  <c r="A142" i="6"/>
  <c r="B142" i="6"/>
  <c r="L142" i="6" s="1"/>
  <c r="M142" i="6" s="1"/>
  <c r="A143" i="6"/>
  <c r="B143" i="6"/>
  <c r="L143" i="6" s="1"/>
  <c r="M143" i="6" s="1"/>
  <c r="A144" i="6"/>
  <c r="B144" i="6"/>
  <c r="L144" i="6" s="1"/>
  <c r="M144" i="6" s="1"/>
  <c r="A145" i="6"/>
  <c r="B145" i="6"/>
  <c r="L145" i="6" s="1"/>
  <c r="M145" i="6" s="1"/>
  <c r="A146" i="6"/>
  <c r="B146" i="6"/>
  <c r="L146" i="6" s="1"/>
  <c r="M146" i="6" s="1"/>
  <c r="A147" i="6"/>
  <c r="B147" i="6"/>
  <c r="L147" i="6" s="1"/>
  <c r="M147" i="6" s="1"/>
  <c r="A148" i="6"/>
  <c r="B148" i="6"/>
  <c r="L148" i="6" s="1"/>
  <c r="M148" i="6" s="1"/>
  <c r="A149" i="6"/>
  <c r="B149" i="6"/>
  <c r="L149" i="6" s="1"/>
  <c r="M149" i="6" s="1"/>
  <c r="A150" i="6"/>
  <c r="B150" i="6"/>
  <c r="L150" i="6" s="1"/>
  <c r="M150" i="6" s="1"/>
  <c r="A151" i="6"/>
  <c r="B151" i="6"/>
  <c r="L151" i="6" s="1"/>
  <c r="M151" i="6" s="1"/>
  <c r="A152" i="6"/>
  <c r="B152" i="6"/>
  <c r="L152" i="6" s="1"/>
  <c r="M152" i="6" s="1"/>
  <c r="A153" i="6"/>
  <c r="B153" i="6"/>
  <c r="L153" i="6" s="1"/>
  <c r="M153" i="6" s="1"/>
  <c r="A154" i="6"/>
  <c r="B154" i="6"/>
  <c r="L154" i="6" s="1"/>
  <c r="M154" i="6" s="1"/>
  <c r="A155" i="6"/>
  <c r="B155" i="6"/>
  <c r="L155" i="6" s="1"/>
  <c r="M155" i="6" s="1"/>
  <c r="A156" i="6"/>
  <c r="B156" i="6"/>
  <c r="L156" i="6" s="1"/>
  <c r="M156" i="6" s="1"/>
  <c r="A157" i="6"/>
  <c r="B157" i="6"/>
  <c r="L157" i="6" s="1"/>
  <c r="M157" i="6" s="1"/>
  <c r="A158" i="6"/>
  <c r="B158" i="6"/>
  <c r="L158" i="6" s="1"/>
  <c r="M158" i="6" s="1"/>
  <c r="A159" i="6"/>
  <c r="B159" i="6"/>
  <c r="L159" i="6" s="1"/>
  <c r="M159" i="6" s="1"/>
  <c r="A160" i="6"/>
  <c r="B160" i="6"/>
  <c r="L160" i="6" s="1"/>
  <c r="M160" i="6" s="1"/>
  <c r="A161" i="6"/>
  <c r="B161" i="6"/>
  <c r="L161" i="6" s="1"/>
  <c r="M161" i="6" s="1"/>
  <c r="A162" i="6"/>
  <c r="B162" i="6"/>
  <c r="L162" i="6" s="1"/>
  <c r="M162" i="6" s="1"/>
  <c r="A163" i="6"/>
  <c r="B163" i="6"/>
  <c r="L163" i="6" s="1"/>
  <c r="M163" i="6" s="1"/>
  <c r="A164" i="6"/>
  <c r="B164" i="6"/>
  <c r="L164" i="6" s="1"/>
  <c r="M164" i="6" s="1"/>
  <c r="A165" i="6"/>
  <c r="B165" i="6"/>
  <c r="L165" i="6" s="1"/>
  <c r="M165" i="6" s="1"/>
  <c r="A166" i="6"/>
  <c r="B166" i="6"/>
  <c r="L166" i="6" s="1"/>
  <c r="M166" i="6" s="1"/>
  <c r="A167" i="6"/>
  <c r="B167" i="6"/>
  <c r="L167" i="6" s="1"/>
  <c r="M167" i="6" s="1"/>
  <c r="A168" i="6"/>
  <c r="B168" i="6"/>
  <c r="L168" i="6" s="1"/>
  <c r="M168" i="6" s="1"/>
  <c r="A169" i="6"/>
  <c r="B169" i="6"/>
  <c r="L169" i="6" s="1"/>
  <c r="M169" i="6" s="1"/>
  <c r="A170" i="6"/>
  <c r="B170" i="6"/>
  <c r="L170" i="6" s="1"/>
  <c r="M170" i="6" s="1"/>
  <c r="A171" i="6"/>
  <c r="B171" i="6"/>
  <c r="L171" i="6" s="1"/>
  <c r="M171" i="6" s="1"/>
  <c r="A172" i="6"/>
  <c r="B172" i="6"/>
  <c r="L172" i="6" s="1"/>
  <c r="M172" i="6" s="1"/>
  <c r="A173" i="6"/>
  <c r="B173" i="6"/>
  <c r="L173" i="6" s="1"/>
  <c r="M173" i="6" s="1"/>
  <c r="A174" i="6"/>
  <c r="B174" i="6"/>
  <c r="L174" i="6" s="1"/>
  <c r="M174" i="6" s="1"/>
  <c r="A175" i="6"/>
  <c r="B175" i="6"/>
  <c r="L175" i="6" s="1"/>
  <c r="M175" i="6" s="1"/>
  <c r="A176" i="6"/>
  <c r="B176" i="6"/>
  <c r="L176" i="6" s="1"/>
  <c r="M176" i="6" s="1"/>
  <c r="A177" i="6"/>
  <c r="B177" i="6"/>
  <c r="L177" i="6" s="1"/>
  <c r="M177" i="6" s="1"/>
  <c r="A178" i="6"/>
  <c r="B178" i="6"/>
  <c r="L178" i="6" s="1"/>
  <c r="M178" i="6" s="1"/>
  <c r="A179" i="6"/>
  <c r="B179" i="6"/>
  <c r="L179" i="6" s="1"/>
  <c r="M179" i="6" s="1"/>
  <c r="A180" i="6"/>
  <c r="B180" i="6"/>
  <c r="L180" i="6" s="1"/>
  <c r="M180" i="6" s="1"/>
  <c r="A181" i="6"/>
  <c r="B181" i="6"/>
  <c r="L181" i="6" s="1"/>
  <c r="M181" i="6" s="1"/>
  <c r="A182" i="6"/>
  <c r="B182" i="6"/>
  <c r="L182" i="6" s="1"/>
  <c r="M182" i="6" s="1"/>
  <c r="A183" i="6"/>
  <c r="B183" i="6"/>
  <c r="L183" i="6" s="1"/>
  <c r="M183" i="6" s="1"/>
  <c r="A184" i="6"/>
  <c r="B184" i="6"/>
  <c r="L184" i="6" s="1"/>
  <c r="M184" i="6" s="1"/>
  <c r="A185" i="6"/>
  <c r="B185" i="6"/>
  <c r="L185" i="6" s="1"/>
  <c r="M185" i="6" s="1"/>
  <c r="A186" i="6"/>
  <c r="B186" i="6"/>
  <c r="L186" i="6" s="1"/>
  <c r="M186" i="6" s="1"/>
  <c r="A187" i="6"/>
  <c r="B187" i="6"/>
  <c r="L187" i="6" s="1"/>
  <c r="M187" i="6" s="1"/>
  <c r="A188" i="6"/>
  <c r="B188" i="6"/>
  <c r="L188" i="6" s="1"/>
  <c r="M188" i="6" s="1"/>
  <c r="A189" i="6"/>
  <c r="B189" i="6"/>
  <c r="L189" i="6" s="1"/>
  <c r="M189" i="6" s="1"/>
  <c r="A190" i="6"/>
  <c r="B190" i="6"/>
  <c r="L190" i="6" s="1"/>
  <c r="M190" i="6" s="1"/>
  <c r="A191" i="6"/>
  <c r="B191" i="6"/>
  <c r="L191" i="6" s="1"/>
  <c r="M191" i="6" s="1"/>
  <c r="A192" i="6"/>
  <c r="B192" i="6"/>
  <c r="L192" i="6" s="1"/>
  <c r="M192" i="6" s="1"/>
  <c r="A193" i="6"/>
  <c r="B193" i="6"/>
  <c r="L193" i="6" s="1"/>
  <c r="M193" i="6" s="1"/>
  <c r="A194" i="6"/>
  <c r="B194" i="6"/>
  <c r="L194" i="6" s="1"/>
  <c r="M194" i="6" s="1"/>
  <c r="A195" i="6"/>
  <c r="B195" i="6"/>
  <c r="L195" i="6" s="1"/>
  <c r="M195" i="6" s="1"/>
  <c r="A196" i="6"/>
  <c r="B196" i="6"/>
  <c r="L196" i="6" s="1"/>
  <c r="M196" i="6" s="1"/>
  <c r="A197" i="6"/>
  <c r="B197" i="6"/>
  <c r="L197" i="6" s="1"/>
  <c r="M197" i="6" s="1"/>
  <c r="A198" i="6"/>
  <c r="B198" i="6"/>
  <c r="L198" i="6" s="1"/>
  <c r="M198" i="6" s="1"/>
  <c r="A199" i="6"/>
  <c r="B199" i="6"/>
  <c r="L199" i="6" s="1"/>
  <c r="M199" i="6" s="1"/>
  <c r="A200" i="6"/>
  <c r="B200" i="6"/>
  <c r="L200" i="6" s="1"/>
  <c r="M200" i="6" s="1"/>
  <c r="A201" i="6"/>
  <c r="B201" i="6"/>
  <c r="L201" i="6" s="1"/>
  <c r="M201" i="6" s="1"/>
  <c r="A202" i="6"/>
  <c r="B202" i="6"/>
  <c r="L202" i="6" s="1"/>
  <c r="M202" i="6" s="1"/>
  <c r="A203" i="6"/>
  <c r="B203" i="6"/>
  <c r="L203" i="6" s="1"/>
  <c r="M203" i="6" s="1"/>
  <c r="A204" i="6"/>
  <c r="B204" i="6"/>
  <c r="L204" i="6" s="1"/>
  <c r="M204" i="6" s="1"/>
  <c r="A205" i="6"/>
  <c r="B205" i="6"/>
  <c r="L205" i="6" s="1"/>
  <c r="M205" i="6" s="1"/>
  <c r="A206" i="6"/>
  <c r="B206" i="6"/>
  <c r="L206" i="6" s="1"/>
  <c r="M206" i="6" s="1"/>
  <c r="A207" i="6"/>
  <c r="B207" i="6"/>
  <c r="L207" i="6" s="1"/>
  <c r="M207" i="6" s="1"/>
  <c r="A208" i="6"/>
  <c r="B208" i="6"/>
  <c r="L208" i="6" s="1"/>
  <c r="M208" i="6" s="1"/>
  <c r="A209" i="6"/>
  <c r="B209" i="6"/>
  <c r="L209" i="6" s="1"/>
  <c r="M209" i="6" s="1"/>
  <c r="A210" i="6"/>
  <c r="B210" i="6"/>
  <c r="L210" i="6" s="1"/>
  <c r="M210" i="6" s="1"/>
  <c r="A211" i="6"/>
  <c r="B211" i="6"/>
  <c r="L211" i="6" s="1"/>
  <c r="M211" i="6" s="1"/>
  <c r="A212" i="6"/>
  <c r="B212" i="6"/>
  <c r="L212" i="6" s="1"/>
  <c r="M212" i="6" s="1"/>
  <c r="A213" i="6"/>
  <c r="B213" i="6"/>
  <c r="L213" i="6" s="1"/>
  <c r="M213" i="6" s="1"/>
  <c r="A214" i="6"/>
  <c r="B214" i="6"/>
  <c r="L214" i="6" s="1"/>
  <c r="M214" i="6" s="1"/>
  <c r="A215" i="6"/>
  <c r="B215" i="6"/>
  <c r="L215" i="6" s="1"/>
  <c r="M215" i="6" s="1"/>
  <c r="A216" i="6"/>
  <c r="B216" i="6"/>
  <c r="L216" i="6" s="1"/>
  <c r="M216" i="6" s="1"/>
  <c r="A217" i="6"/>
  <c r="B217" i="6"/>
  <c r="L217" i="6" s="1"/>
  <c r="M217" i="6" s="1"/>
  <c r="A218" i="6"/>
  <c r="B218" i="6"/>
  <c r="L218" i="6" s="1"/>
  <c r="M218" i="6" s="1"/>
  <c r="A219" i="6"/>
  <c r="B219" i="6"/>
  <c r="L219" i="6" s="1"/>
  <c r="M219" i="6" s="1"/>
  <c r="A220" i="6"/>
  <c r="B220" i="6"/>
  <c r="L220" i="6" s="1"/>
  <c r="M220" i="6" s="1"/>
  <c r="A221" i="6"/>
  <c r="B221" i="6"/>
  <c r="L221" i="6" s="1"/>
  <c r="M221" i="6" s="1"/>
  <c r="A222" i="6"/>
  <c r="B222" i="6"/>
  <c r="L222" i="6" s="1"/>
  <c r="M222" i="6" s="1"/>
  <c r="A223" i="6"/>
  <c r="B223" i="6"/>
  <c r="L223" i="6" s="1"/>
  <c r="M223" i="6" s="1"/>
  <c r="A224" i="6"/>
  <c r="B224" i="6"/>
  <c r="L224" i="6" s="1"/>
  <c r="M224" i="6" s="1"/>
  <c r="A225" i="6"/>
  <c r="B225" i="6"/>
  <c r="L225" i="6" s="1"/>
  <c r="M225" i="6" s="1"/>
  <c r="A226" i="6"/>
  <c r="B226" i="6"/>
  <c r="L226" i="6" s="1"/>
  <c r="M226" i="6" s="1"/>
  <c r="A227" i="6"/>
  <c r="B227" i="6"/>
  <c r="L227" i="6" s="1"/>
  <c r="M227" i="6" s="1"/>
  <c r="A228" i="6"/>
  <c r="B228" i="6"/>
  <c r="L228" i="6" s="1"/>
  <c r="M228" i="6" s="1"/>
  <c r="A229" i="6"/>
  <c r="B229" i="6"/>
  <c r="L229" i="6" s="1"/>
  <c r="M229" i="6" s="1"/>
  <c r="A230" i="6"/>
  <c r="B230" i="6"/>
  <c r="L230" i="6" s="1"/>
  <c r="M230" i="6" s="1"/>
  <c r="A231" i="6"/>
  <c r="B231" i="6"/>
  <c r="L231" i="6" s="1"/>
  <c r="M231" i="6" s="1"/>
  <c r="A232" i="6"/>
  <c r="B232" i="6"/>
  <c r="L232" i="6" s="1"/>
  <c r="M232" i="6" s="1"/>
  <c r="A233" i="6"/>
  <c r="B233" i="6"/>
  <c r="L233" i="6" s="1"/>
  <c r="M233" i="6" s="1"/>
  <c r="A234" i="6"/>
  <c r="B234" i="6"/>
  <c r="L234" i="6" s="1"/>
  <c r="M234" i="6" s="1"/>
  <c r="A235" i="6"/>
  <c r="B235" i="6"/>
  <c r="L235" i="6" s="1"/>
  <c r="M235" i="6" s="1"/>
  <c r="A236" i="6"/>
  <c r="B236" i="6"/>
  <c r="L236" i="6" s="1"/>
  <c r="M236" i="6" s="1"/>
  <c r="A237" i="6"/>
  <c r="B237" i="6"/>
  <c r="L237" i="6" s="1"/>
  <c r="M237" i="6" s="1"/>
  <c r="A238" i="6"/>
  <c r="B238" i="6"/>
  <c r="L238" i="6" s="1"/>
  <c r="M238" i="6" s="1"/>
  <c r="A239" i="6"/>
  <c r="B239" i="6"/>
  <c r="L239" i="6" s="1"/>
  <c r="M239" i="6" s="1"/>
  <c r="A240" i="6"/>
  <c r="B240" i="6"/>
  <c r="L240" i="6" s="1"/>
  <c r="M240" i="6" s="1"/>
  <c r="A241" i="6"/>
  <c r="B241" i="6"/>
  <c r="L241" i="6" s="1"/>
  <c r="M241" i="6" s="1"/>
  <c r="A242" i="6"/>
  <c r="B242" i="6"/>
  <c r="L242" i="6" s="1"/>
  <c r="M242" i="6" s="1"/>
  <c r="A243" i="6"/>
  <c r="B243" i="6"/>
  <c r="L243" i="6" s="1"/>
  <c r="M243" i="6" s="1"/>
  <c r="A244" i="6"/>
  <c r="B244" i="6"/>
  <c r="L244" i="6" s="1"/>
  <c r="M244" i="6" s="1"/>
  <c r="A245" i="6"/>
  <c r="B245" i="6"/>
  <c r="L245" i="6" s="1"/>
  <c r="M245" i="6" s="1"/>
  <c r="A246" i="6"/>
  <c r="B246" i="6"/>
  <c r="L246" i="6" s="1"/>
  <c r="M246" i="6" s="1"/>
  <c r="A247" i="6"/>
  <c r="B247" i="6"/>
  <c r="L247" i="6" s="1"/>
  <c r="M247" i="6" s="1"/>
  <c r="A248" i="6"/>
  <c r="B248" i="6"/>
  <c r="L248" i="6" s="1"/>
  <c r="M248" i="6" s="1"/>
  <c r="A249" i="6"/>
  <c r="B249" i="6"/>
  <c r="L249" i="6" s="1"/>
  <c r="M249" i="6" s="1"/>
  <c r="A250" i="6"/>
  <c r="B250" i="6"/>
  <c r="L250" i="6" s="1"/>
  <c r="M250" i="6" s="1"/>
  <c r="A251" i="6"/>
  <c r="B251" i="6"/>
  <c r="L251" i="6" s="1"/>
  <c r="M251" i="6" s="1"/>
  <c r="A252" i="6"/>
  <c r="B252" i="6"/>
  <c r="L252" i="6" s="1"/>
  <c r="M252" i="6" s="1"/>
  <c r="A253" i="6"/>
  <c r="B253" i="6"/>
  <c r="L253" i="6" s="1"/>
  <c r="M253" i="6" s="1"/>
  <c r="A254" i="6"/>
  <c r="B254" i="6"/>
  <c r="L254" i="6" s="1"/>
  <c r="M254" i="6" s="1"/>
  <c r="A255" i="6"/>
  <c r="B255" i="6"/>
  <c r="L255" i="6" s="1"/>
  <c r="M255" i="6" s="1"/>
  <c r="A256" i="6"/>
  <c r="B256" i="6"/>
  <c r="L256" i="6" s="1"/>
  <c r="M256" i="6" s="1"/>
  <c r="A257" i="6"/>
  <c r="B257" i="6"/>
  <c r="L257" i="6" s="1"/>
  <c r="M257" i="6" s="1"/>
  <c r="A258" i="6"/>
  <c r="B258" i="6"/>
  <c r="L258" i="6" s="1"/>
  <c r="M258" i="6" s="1"/>
  <c r="A259" i="6"/>
  <c r="B259" i="6"/>
  <c r="L259" i="6" s="1"/>
  <c r="M259" i="6" s="1"/>
  <c r="A260" i="6"/>
  <c r="B260" i="6"/>
  <c r="L260" i="6" s="1"/>
  <c r="M260" i="6" s="1"/>
  <c r="A261" i="6"/>
  <c r="B261" i="6"/>
  <c r="L261" i="6" s="1"/>
  <c r="M261" i="6" s="1"/>
  <c r="A262" i="6"/>
  <c r="B262" i="6"/>
  <c r="L262" i="6" s="1"/>
  <c r="M262" i="6" s="1"/>
  <c r="A263" i="6"/>
  <c r="B263" i="6"/>
  <c r="L263" i="6" s="1"/>
  <c r="M263" i="6" s="1"/>
  <c r="A264" i="6"/>
  <c r="B264" i="6"/>
  <c r="L264" i="6" s="1"/>
  <c r="M264" i="6" s="1"/>
  <c r="A265" i="6"/>
  <c r="B265" i="6"/>
  <c r="L265" i="6" s="1"/>
  <c r="M265" i="6" s="1"/>
  <c r="A266" i="6"/>
  <c r="B266" i="6"/>
  <c r="L266" i="6" s="1"/>
  <c r="M266" i="6" s="1"/>
  <c r="A267" i="6"/>
  <c r="B267" i="6"/>
  <c r="L267" i="6" s="1"/>
  <c r="M267" i="6" s="1"/>
  <c r="A268" i="6"/>
  <c r="B268" i="6"/>
  <c r="L268" i="6" s="1"/>
  <c r="M268" i="6" s="1"/>
  <c r="A269" i="6"/>
  <c r="B269" i="6"/>
  <c r="L269" i="6" s="1"/>
  <c r="M269" i="6" s="1"/>
  <c r="A270" i="6"/>
  <c r="B270" i="6"/>
  <c r="L270" i="6" s="1"/>
  <c r="M270" i="6" s="1"/>
  <c r="A271" i="6"/>
  <c r="B271" i="6"/>
  <c r="L271" i="6" s="1"/>
  <c r="M271" i="6" s="1"/>
  <c r="A272" i="6"/>
  <c r="B272" i="6"/>
  <c r="L272" i="6" s="1"/>
  <c r="M272" i="6" s="1"/>
  <c r="A273" i="6"/>
  <c r="B273" i="6"/>
  <c r="L273" i="6" s="1"/>
  <c r="M273" i="6" s="1"/>
  <c r="A274" i="6"/>
  <c r="B274" i="6"/>
  <c r="L274" i="6" s="1"/>
  <c r="M274" i="6" s="1"/>
  <c r="A275" i="6"/>
  <c r="B275" i="6"/>
  <c r="L275" i="6" s="1"/>
  <c r="M275" i="6" s="1"/>
  <c r="A276" i="6"/>
  <c r="B276" i="6"/>
  <c r="L276" i="6" s="1"/>
  <c r="M276" i="6" s="1"/>
  <c r="A277" i="6"/>
  <c r="B277" i="6"/>
  <c r="L277" i="6" s="1"/>
  <c r="M277" i="6" s="1"/>
  <c r="A278" i="6"/>
  <c r="B278" i="6"/>
  <c r="L278" i="6" s="1"/>
  <c r="M278" i="6" s="1"/>
  <c r="A279" i="6"/>
  <c r="B279" i="6"/>
  <c r="L279" i="6" s="1"/>
  <c r="M279" i="6" s="1"/>
  <c r="A280" i="6"/>
  <c r="B280" i="6"/>
  <c r="L280" i="6" s="1"/>
  <c r="M280" i="6" s="1"/>
  <c r="A281" i="6"/>
  <c r="B281" i="6"/>
  <c r="L281" i="6" s="1"/>
  <c r="M281" i="6" s="1"/>
  <c r="A282" i="6"/>
  <c r="B282" i="6"/>
  <c r="L282" i="6" s="1"/>
  <c r="M282" i="6" s="1"/>
  <c r="A283" i="6"/>
  <c r="B283" i="6"/>
  <c r="L283" i="6" s="1"/>
  <c r="M283" i="6" s="1"/>
  <c r="A284" i="6"/>
  <c r="B284" i="6"/>
  <c r="L284" i="6" s="1"/>
  <c r="M284" i="6" s="1"/>
  <c r="A285" i="6"/>
  <c r="B285" i="6"/>
  <c r="L285" i="6" s="1"/>
  <c r="M285" i="6" s="1"/>
  <c r="A286" i="6"/>
  <c r="B286" i="6"/>
  <c r="L286" i="6" s="1"/>
  <c r="M286" i="6" s="1"/>
  <c r="A287" i="6"/>
  <c r="B287" i="6"/>
  <c r="L287" i="6" s="1"/>
  <c r="M287" i="6" s="1"/>
  <c r="A288" i="6"/>
  <c r="B288" i="6"/>
  <c r="L288" i="6" s="1"/>
  <c r="M288" i="6" s="1"/>
  <c r="A289" i="6"/>
  <c r="B289" i="6"/>
  <c r="L289" i="6" s="1"/>
  <c r="M289" i="6" s="1"/>
  <c r="A290" i="6"/>
  <c r="B290" i="6"/>
  <c r="L290" i="6" s="1"/>
  <c r="M290" i="6" s="1"/>
  <c r="A291" i="6"/>
  <c r="B291" i="6"/>
  <c r="L291" i="6" s="1"/>
  <c r="M291" i="6" s="1"/>
  <c r="A292" i="6"/>
  <c r="B292" i="6"/>
  <c r="L292" i="6" s="1"/>
  <c r="M292" i="6" s="1"/>
  <c r="A293" i="6"/>
  <c r="B293" i="6"/>
  <c r="L293" i="6" s="1"/>
  <c r="M293" i="6" s="1"/>
  <c r="A294" i="6"/>
  <c r="B294" i="6"/>
  <c r="L294" i="6" s="1"/>
  <c r="M294" i="6" s="1"/>
  <c r="A295" i="6"/>
  <c r="B295" i="6"/>
  <c r="L295" i="6" s="1"/>
  <c r="M295" i="6" s="1"/>
  <c r="A296" i="6"/>
  <c r="B296" i="6"/>
  <c r="L296" i="6" s="1"/>
  <c r="M296" i="6" s="1"/>
  <c r="A297" i="6"/>
  <c r="B297" i="6"/>
  <c r="L297" i="6" s="1"/>
  <c r="M297" i="6" s="1"/>
  <c r="A298" i="6"/>
  <c r="B298" i="6"/>
  <c r="L298" i="6" s="1"/>
  <c r="M298" i="6" s="1"/>
  <c r="A299" i="6"/>
  <c r="B299" i="6"/>
  <c r="L299" i="6" s="1"/>
  <c r="M299" i="6" s="1"/>
  <c r="A300" i="6"/>
  <c r="B300" i="6"/>
  <c r="L300" i="6" s="1"/>
  <c r="M300" i="6" s="1"/>
  <c r="A301" i="6"/>
  <c r="B301" i="6"/>
  <c r="L301" i="6" s="1"/>
  <c r="M301" i="6" s="1"/>
  <c r="A302" i="6"/>
  <c r="B302" i="6"/>
  <c r="L302" i="6" s="1"/>
  <c r="M302" i="6" s="1"/>
  <c r="A303" i="6"/>
  <c r="B303" i="6"/>
  <c r="L303" i="6" s="1"/>
  <c r="M303" i="6" s="1"/>
  <c r="A304" i="6"/>
  <c r="B304" i="6"/>
  <c r="L304" i="6" s="1"/>
  <c r="M304" i="6" s="1"/>
  <c r="A305" i="6"/>
  <c r="B305" i="6"/>
  <c r="L305" i="6" s="1"/>
  <c r="M305" i="6" s="1"/>
  <c r="A306" i="6"/>
  <c r="B306" i="6"/>
  <c r="L306" i="6" s="1"/>
  <c r="M306" i="6" s="1"/>
  <c r="A307" i="6"/>
  <c r="B307" i="6"/>
  <c r="L307" i="6" s="1"/>
  <c r="M307" i="6" s="1"/>
  <c r="A308" i="6"/>
  <c r="B308" i="6"/>
  <c r="L308" i="6" s="1"/>
  <c r="M308" i="6" s="1"/>
  <c r="A309" i="6"/>
  <c r="B309" i="6"/>
  <c r="L309" i="6" s="1"/>
  <c r="M309" i="6" s="1"/>
  <c r="A310" i="6"/>
  <c r="B310" i="6"/>
  <c r="L310" i="6" s="1"/>
  <c r="M310" i="6" s="1"/>
  <c r="A8" i="6"/>
  <c r="A5" i="6"/>
  <c r="A6" i="6"/>
  <c r="A7" i="6"/>
  <c r="A4" i="6"/>
  <c r="B1" i="6"/>
  <c r="E1" i="6"/>
  <c r="H1" i="6"/>
  <c r="K1" i="6"/>
  <c r="K309" i="7" l="1"/>
  <c r="L309" i="7" s="1"/>
  <c r="K301" i="7"/>
  <c r="L301" i="7" s="1"/>
  <c r="K297" i="7"/>
  <c r="L297" i="7" s="1"/>
  <c r="K15" i="7"/>
  <c r="L15" i="7" s="1"/>
  <c r="K310" i="7"/>
  <c r="L310" i="7" s="1"/>
  <c r="K306" i="7"/>
  <c r="L306" i="7" s="1"/>
  <c r="K302" i="7"/>
  <c r="L302" i="7" s="1"/>
  <c r="K298" i="7"/>
  <c r="L298" i="7" s="1"/>
  <c r="K294" i="7"/>
  <c r="L294" i="7" s="1"/>
  <c r="K290" i="7"/>
  <c r="L290" i="7" s="1"/>
  <c r="K286" i="7"/>
  <c r="L286" i="7" s="1"/>
  <c r="K282" i="7"/>
  <c r="L282" i="7" s="1"/>
  <c r="K278" i="7"/>
  <c r="L278" i="7" s="1"/>
  <c r="K274" i="7"/>
  <c r="L274" i="7" s="1"/>
  <c r="K270" i="7"/>
  <c r="L270" i="7" s="1"/>
  <c r="K266" i="7"/>
  <c r="L266" i="7" s="1"/>
  <c r="K262" i="7"/>
  <c r="L262" i="7" s="1"/>
  <c r="K258" i="7"/>
  <c r="L258" i="7" s="1"/>
  <c r="K254" i="7"/>
  <c r="L254" i="7" s="1"/>
  <c r="K250" i="7"/>
  <c r="L250" i="7" s="1"/>
  <c r="K246" i="7"/>
  <c r="L246" i="7" s="1"/>
  <c r="K242" i="7"/>
  <c r="L242" i="7" s="1"/>
  <c r="K238" i="7"/>
  <c r="L238" i="7" s="1"/>
  <c r="K234" i="7"/>
  <c r="L234" i="7" s="1"/>
  <c r="K230" i="7"/>
  <c r="L230" i="7" s="1"/>
  <c r="K226" i="7"/>
  <c r="L226" i="7" s="1"/>
  <c r="K222" i="7"/>
  <c r="L222" i="7" s="1"/>
  <c r="K218" i="7"/>
  <c r="L218" i="7" s="1"/>
  <c r="K214" i="7"/>
  <c r="L214" i="7" s="1"/>
  <c r="K210" i="7"/>
  <c r="L210" i="7" s="1"/>
  <c r="K206" i="7"/>
  <c r="L206" i="7" s="1"/>
  <c r="K202" i="7"/>
  <c r="L202" i="7" s="1"/>
  <c r="K198" i="7"/>
  <c r="L198" i="7" s="1"/>
  <c r="K194" i="7"/>
  <c r="L194" i="7" s="1"/>
  <c r="K190" i="7"/>
  <c r="L190" i="7" s="1"/>
  <c r="K186" i="7"/>
  <c r="L186" i="7" s="1"/>
  <c r="K182" i="7"/>
  <c r="L182" i="7" s="1"/>
  <c r="K178" i="7"/>
  <c r="L178" i="7" s="1"/>
  <c r="K174" i="7"/>
  <c r="L174" i="7" s="1"/>
  <c r="K170" i="7"/>
  <c r="L170" i="7" s="1"/>
  <c r="K166" i="7"/>
  <c r="L166" i="7" s="1"/>
  <c r="K162" i="7"/>
  <c r="L162" i="7" s="1"/>
  <c r="K158" i="7"/>
  <c r="L158" i="7" s="1"/>
  <c r="K154" i="7"/>
  <c r="L154" i="7" s="1"/>
  <c r="K150" i="7"/>
  <c r="L150" i="7" s="1"/>
  <c r="K146" i="7"/>
  <c r="L146" i="7" s="1"/>
  <c r="K142" i="7"/>
  <c r="L142" i="7" s="1"/>
  <c r="K138" i="7"/>
  <c r="L138" i="7" s="1"/>
  <c r="K134" i="7"/>
  <c r="L134" i="7" s="1"/>
  <c r="K130" i="7"/>
  <c r="L130" i="7" s="1"/>
  <c r="K126" i="7"/>
  <c r="L126" i="7" s="1"/>
  <c r="K122" i="7"/>
  <c r="L122" i="7" s="1"/>
  <c r="K118" i="7"/>
  <c r="L118" i="7" s="1"/>
  <c r="K114" i="7"/>
  <c r="L114" i="7" s="1"/>
  <c r="K110" i="7"/>
  <c r="L110" i="7" s="1"/>
  <c r="K102" i="7"/>
  <c r="L102" i="7" s="1"/>
  <c r="K98" i="7"/>
  <c r="L98" i="7" s="1"/>
  <c r="K94" i="7"/>
  <c r="L94" i="7" s="1"/>
  <c r="K90" i="7"/>
  <c r="L90" i="7" s="1"/>
  <c r="K86" i="7"/>
  <c r="L86" i="7" s="1"/>
  <c r="K74" i="7"/>
  <c r="L74" i="7" s="1"/>
  <c r="K70" i="7"/>
  <c r="L70" i="7" s="1"/>
  <c r="K62" i="7"/>
  <c r="L62" i="7" s="1"/>
  <c r="K58" i="7"/>
  <c r="L58" i="7" s="1"/>
  <c r="K54" i="7"/>
  <c r="L54" i="7" s="1"/>
  <c r="K50" i="7"/>
  <c r="L50" i="7" s="1"/>
  <c r="K46" i="7"/>
  <c r="L46" i="7" s="1"/>
  <c r="K42" i="7"/>
  <c r="L42" i="7" s="1"/>
  <c r="K38" i="7"/>
  <c r="L38" i="7" s="1"/>
  <c r="K34" i="7"/>
  <c r="L34" i="7" s="1"/>
  <c r="K30" i="7"/>
  <c r="L30" i="7" s="1"/>
  <c r="K26" i="7"/>
  <c r="L26" i="7" s="1"/>
  <c r="K22" i="7"/>
  <c r="L22" i="7" s="1"/>
  <c r="K272" i="7"/>
  <c r="L272" i="7" s="1"/>
  <c r="K268" i="7"/>
  <c r="L268" i="7" s="1"/>
  <c r="K260" i="7"/>
  <c r="L260" i="7" s="1"/>
  <c r="K252" i="7"/>
  <c r="L252" i="7" s="1"/>
  <c r="K248" i="7"/>
  <c r="L248" i="7" s="1"/>
  <c r="K236" i="7"/>
  <c r="L236" i="7" s="1"/>
  <c r="K232" i="7"/>
  <c r="L232" i="7" s="1"/>
  <c r="K228" i="7"/>
  <c r="L228" i="7" s="1"/>
  <c r="K220" i="7"/>
  <c r="L220" i="7" s="1"/>
  <c r="K216" i="7"/>
  <c r="L216" i="7" s="1"/>
  <c r="K212" i="7"/>
  <c r="L212" i="7" s="1"/>
  <c r="K200" i="7"/>
  <c r="L200" i="7" s="1"/>
  <c r="K196" i="7"/>
  <c r="L196" i="7" s="1"/>
  <c r="K188" i="7"/>
  <c r="L188" i="7" s="1"/>
  <c r="K184" i="7"/>
  <c r="L184" i="7" s="1"/>
  <c r="K180" i="7"/>
  <c r="L180" i="7" s="1"/>
  <c r="K172" i="7"/>
  <c r="L172" i="7" s="1"/>
  <c r="K168" i="7"/>
  <c r="L168" i="7" s="1"/>
  <c r="K164" i="7"/>
  <c r="L164" i="7" s="1"/>
  <c r="K156" i="7"/>
  <c r="L156" i="7" s="1"/>
  <c r="K152" i="7"/>
  <c r="L152" i="7" s="1"/>
  <c r="K148" i="7"/>
  <c r="L148" i="7" s="1"/>
  <c r="K136" i="7"/>
  <c r="L136" i="7" s="1"/>
  <c r="K132" i="7"/>
  <c r="L132" i="7" s="1"/>
  <c r="K128" i="7"/>
  <c r="L128" i="7" s="1"/>
  <c r="K116" i="7"/>
  <c r="L116" i="7" s="1"/>
  <c r="K112" i="7"/>
  <c r="L112" i="7" s="1"/>
  <c r="K100" i="7"/>
  <c r="L100" i="7" s="1"/>
  <c r="K88" i="7"/>
  <c r="L88" i="7" s="1"/>
  <c r="K84" i="7"/>
  <c r="L84" i="7" s="1"/>
  <c r="K72" i="7"/>
  <c r="L72" i="7" s="1"/>
  <c r="K68" i="7"/>
  <c r="L68" i="7" s="1"/>
  <c r="K64" i="7"/>
  <c r="L64" i="7" s="1"/>
  <c r="K52" i="7"/>
  <c r="L52" i="7" s="1"/>
  <c r="K48" i="7"/>
  <c r="L48" i="7" s="1"/>
  <c r="K36" i="7"/>
  <c r="L36" i="7" s="1"/>
  <c r="K24" i="7"/>
  <c r="L24" i="7" s="1"/>
  <c r="K20" i="7"/>
  <c r="L20" i="7" s="1"/>
  <c r="K293" i="7"/>
  <c r="L293" i="7" s="1"/>
  <c r="K285" i="7"/>
  <c r="L285" i="7" s="1"/>
  <c r="K281" i="7"/>
  <c r="L281" i="7" s="1"/>
  <c r="K277" i="7"/>
  <c r="L277" i="7" s="1"/>
  <c r="K269" i="7"/>
  <c r="L269" i="7" s="1"/>
  <c r="K265" i="7"/>
  <c r="L265" i="7" s="1"/>
  <c r="K261" i="7"/>
  <c r="L261" i="7" s="1"/>
  <c r="K257" i="7"/>
  <c r="L257" i="7" s="1"/>
  <c r="K253" i="7"/>
  <c r="L253" i="7" s="1"/>
  <c r="K249" i="7"/>
  <c r="L249" i="7" s="1"/>
  <c r="K245" i="7"/>
  <c r="L245" i="7" s="1"/>
  <c r="K241" i="7"/>
  <c r="L241" i="7" s="1"/>
  <c r="K237" i="7"/>
  <c r="L237" i="7" s="1"/>
  <c r="K229" i="7"/>
  <c r="L229" i="7" s="1"/>
  <c r="K225" i="7"/>
  <c r="L225" i="7" s="1"/>
  <c r="K221" i="7"/>
  <c r="L221" i="7" s="1"/>
  <c r="K213" i="7"/>
  <c r="L213" i="7" s="1"/>
  <c r="K209" i="7"/>
  <c r="L209" i="7" s="1"/>
  <c r="K205" i="7"/>
  <c r="L205" i="7" s="1"/>
  <c r="K201" i="7"/>
  <c r="L201" i="7" s="1"/>
  <c r="K193" i="7"/>
  <c r="L193" i="7" s="1"/>
  <c r="K189" i="7"/>
  <c r="L189" i="7" s="1"/>
  <c r="K185" i="7"/>
  <c r="L185" i="7" s="1"/>
  <c r="K181" i="7"/>
  <c r="L181" i="7" s="1"/>
  <c r="K177" i="7"/>
  <c r="L177" i="7" s="1"/>
  <c r="K173" i="7"/>
  <c r="L173" i="7" s="1"/>
  <c r="K165" i="7"/>
  <c r="L165" i="7" s="1"/>
  <c r="K161" i="7"/>
  <c r="L161" i="7" s="1"/>
  <c r="K157" i="7"/>
  <c r="L157" i="7" s="1"/>
  <c r="K149" i="7"/>
  <c r="L149" i="7" s="1"/>
  <c r="K145" i="7"/>
  <c r="L145" i="7" s="1"/>
  <c r="K141" i="7"/>
  <c r="L141" i="7" s="1"/>
  <c r="K137" i="7"/>
  <c r="L137" i="7" s="1"/>
  <c r="K129" i="7"/>
  <c r="L129" i="7" s="1"/>
  <c r="K125" i="7"/>
  <c r="L125" i="7" s="1"/>
  <c r="K117" i="7"/>
  <c r="L117" i="7" s="1"/>
  <c r="K113" i="7"/>
  <c r="L113" i="7" s="1"/>
  <c r="K109" i="7"/>
  <c r="L109" i="7" s="1"/>
  <c r="K93" i="7"/>
  <c r="L93" i="7" s="1"/>
  <c r="K81" i="7"/>
  <c r="L81" i="7" s="1"/>
  <c r="K77" i="7"/>
  <c r="L77" i="7" s="1"/>
  <c r="K69" i="7"/>
  <c r="L69" i="7" s="1"/>
  <c r="K65" i="7"/>
  <c r="L65" i="7" s="1"/>
  <c r="K61" i="7"/>
  <c r="L61" i="7" s="1"/>
  <c r="K53" i="7"/>
  <c r="L53" i="7" s="1"/>
  <c r="K49" i="7"/>
  <c r="L49" i="7" s="1"/>
  <c r="K45" i="7"/>
  <c r="L45" i="7" s="1"/>
  <c r="K37" i="7"/>
  <c r="L37" i="7" s="1"/>
  <c r="K29" i="7"/>
  <c r="L29" i="7" s="1"/>
  <c r="K17" i="7"/>
  <c r="L17" i="7" s="1"/>
  <c r="K307" i="7"/>
  <c r="L307" i="7" s="1"/>
  <c r="K303" i="7"/>
  <c r="L303" i="7" s="1"/>
  <c r="K299" i="7"/>
  <c r="L299" i="7" s="1"/>
  <c r="K295" i="7"/>
  <c r="L295" i="7" s="1"/>
  <c r="K291" i="7"/>
  <c r="L291" i="7" s="1"/>
  <c r="K287" i="7"/>
  <c r="L287" i="7" s="1"/>
  <c r="K283" i="7"/>
  <c r="L283" i="7" s="1"/>
  <c r="K279" i="7"/>
  <c r="L279" i="7" s="1"/>
  <c r="K275" i="7"/>
  <c r="L275" i="7" s="1"/>
  <c r="K271" i="7"/>
  <c r="L271" i="7" s="1"/>
  <c r="K267" i="7"/>
  <c r="L267" i="7" s="1"/>
  <c r="K263" i="7"/>
  <c r="L263" i="7" s="1"/>
  <c r="K251" i="7"/>
  <c r="L251" i="7" s="1"/>
  <c r="K247" i="7"/>
  <c r="L247" i="7" s="1"/>
  <c r="K239" i="7"/>
  <c r="L239" i="7" s="1"/>
  <c r="K235" i="7"/>
  <c r="L235" i="7" s="1"/>
  <c r="K223" i="7"/>
  <c r="L223" i="7" s="1"/>
  <c r="K219" i="7"/>
  <c r="L219" i="7" s="1"/>
  <c r="K207" i="7"/>
  <c r="L207" i="7" s="1"/>
  <c r="K203" i="7"/>
  <c r="L203" i="7" s="1"/>
  <c r="K191" i="7"/>
  <c r="L191" i="7" s="1"/>
  <c r="K187" i="7"/>
  <c r="L187" i="7" s="1"/>
  <c r="K175" i="7"/>
  <c r="L175" i="7" s="1"/>
  <c r="K171" i="7"/>
  <c r="L171" i="7" s="1"/>
  <c r="K159" i="7"/>
  <c r="L159" i="7" s="1"/>
  <c r="K155" i="7"/>
  <c r="L155" i="7" s="1"/>
  <c r="K143" i="7"/>
  <c r="L143" i="7" s="1"/>
  <c r="K139" i="7"/>
  <c r="L139" i="7" s="1"/>
  <c r="K127" i="7"/>
  <c r="L127" i="7" s="1"/>
  <c r="K123" i="7"/>
  <c r="L123" i="7" s="1"/>
  <c r="K119" i="7"/>
  <c r="L119" i="7" s="1"/>
  <c r="K115" i="7"/>
  <c r="L115" i="7" s="1"/>
  <c r="K111" i="7"/>
  <c r="L111" i="7" s="1"/>
  <c r="K107" i="7"/>
  <c r="L107" i="7" s="1"/>
  <c r="K103" i="7"/>
  <c r="L103" i="7" s="1"/>
  <c r="K99" i="7"/>
  <c r="L99" i="7" s="1"/>
  <c r="K95" i="7"/>
  <c r="L95" i="7" s="1"/>
  <c r="K91" i="7"/>
  <c r="L91" i="7" s="1"/>
  <c r="K87" i="7"/>
  <c r="L87" i="7" s="1"/>
  <c r="K83" i="7"/>
  <c r="L83" i="7" s="1"/>
  <c r="K79" i="7"/>
  <c r="L79" i="7" s="1"/>
  <c r="K75" i="7"/>
  <c r="L75" i="7" s="1"/>
  <c r="K71" i="7"/>
  <c r="L71" i="7" s="1"/>
  <c r="K67" i="7"/>
  <c r="L67" i="7" s="1"/>
  <c r="K63" i="7"/>
  <c r="L63" i="7" s="1"/>
  <c r="K59" i="7"/>
  <c r="L59" i="7" s="1"/>
  <c r="K55" i="7"/>
  <c r="L55" i="7" s="1"/>
  <c r="K51" i="7"/>
  <c r="L51" i="7" s="1"/>
  <c r="K47" i="7"/>
  <c r="L47" i="7" s="1"/>
  <c r="K43" i="7"/>
  <c r="L43" i="7" s="1"/>
  <c r="K39" i="7"/>
  <c r="L39" i="7" s="1"/>
  <c r="K35" i="7"/>
  <c r="L35" i="7" s="1"/>
  <c r="K31" i="7"/>
  <c r="L31" i="7" s="1"/>
  <c r="K27" i="7"/>
  <c r="L27" i="7" s="1"/>
  <c r="K23" i="7"/>
  <c r="L23" i="7" s="1"/>
  <c r="K19" i="7"/>
  <c r="L19" i="7" s="1"/>
  <c r="K311" i="7"/>
  <c r="L311" i="7" s="1"/>
  <c r="K304" i="7"/>
  <c r="L304" i="7" s="1"/>
  <c r="K300" i="7"/>
  <c r="L300" i="7" s="1"/>
  <c r="K288" i="7"/>
  <c r="L288" i="7" s="1"/>
  <c r="K284" i="7"/>
  <c r="L284" i="7" s="1"/>
  <c r="K244" i="7"/>
  <c r="L244" i="7" s="1"/>
  <c r="K78" i="7"/>
  <c r="L78" i="7" s="1"/>
  <c r="K33" i="7"/>
  <c r="L33" i="7" s="1"/>
  <c r="K192" i="7"/>
  <c r="L192" i="7" s="1"/>
  <c r="K133" i="7"/>
  <c r="L133" i="7" s="1"/>
  <c r="K144" i="7"/>
  <c r="L144" i="7" s="1"/>
  <c r="K85" i="7"/>
  <c r="L85" i="7" s="1"/>
  <c r="K197" i="7"/>
  <c r="L197" i="7" s="1"/>
  <c r="K305" i="7"/>
  <c r="L305" i="7" s="1"/>
  <c r="K160" i="7"/>
  <c r="L160" i="7" s="1"/>
  <c r="K224" i="7"/>
  <c r="L224" i="7" s="1"/>
  <c r="K41" i="7"/>
  <c r="L41" i="7" s="1"/>
  <c r="K256" i="7"/>
  <c r="L256" i="7" s="1"/>
  <c r="K240" i="7"/>
  <c r="L240" i="7" s="1"/>
  <c r="K97" i="7"/>
  <c r="L97" i="7" s="1"/>
  <c r="K25" i="7"/>
  <c r="L25" i="7" s="1"/>
  <c r="K273" i="7"/>
  <c r="L273" i="7" s="1"/>
  <c r="K121" i="7"/>
  <c r="L121" i="7" s="1"/>
  <c r="K101" i="7"/>
  <c r="L101" i="7" s="1"/>
  <c r="K289" i="7"/>
  <c r="L289" i="7" s="1"/>
  <c r="K208" i="7"/>
  <c r="L208" i="7" s="1"/>
  <c r="K73" i="7"/>
  <c r="L73" i="7" s="1"/>
  <c r="K57" i="7"/>
  <c r="L57" i="7" s="1"/>
  <c r="K204" i="7"/>
  <c r="L204" i="7" s="1"/>
  <c r="K176" i="7"/>
  <c r="L176" i="7" s="1"/>
  <c r="K140" i="7"/>
  <c r="L140" i="7" s="1"/>
  <c r="K106" i="7"/>
  <c r="L106" i="7" s="1"/>
  <c r="K105" i="7"/>
  <c r="L105" i="7" s="1"/>
  <c r="K89" i="7"/>
  <c r="L89" i="7" s="1"/>
  <c r="K21" i="7"/>
  <c r="L21" i="7" s="1"/>
  <c r="K280" i="7"/>
  <c r="L280" i="7" s="1"/>
  <c r="K264" i="7"/>
  <c r="L264" i="7" s="1"/>
  <c r="K217" i="7"/>
  <c r="L217" i="7" s="1"/>
  <c r="K153" i="7"/>
  <c r="L153" i="7" s="1"/>
  <c r="K296" i="7"/>
  <c r="L296" i="7" s="1"/>
  <c r="K308" i="7"/>
  <c r="L308" i="7" s="1"/>
  <c r="K292" i="7"/>
  <c r="L292" i="7" s="1"/>
  <c r="K276" i="7"/>
  <c r="L276" i="7" s="1"/>
  <c r="K255" i="7"/>
  <c r="L255" i="7" s="1"/>
  <c r="K233" i="7"/>
  <c r="L233" i="7" s="1"/>
  <c r="K169" i="7"/>
  <c r="L169" i="7" s="1"/>
  <c r="K231" i="7"/>
  <c r="L231" i="7" s="1"/>
  <c r="K215" i="7"/>
  <c r="L215" i="7" s="1"/>
  <c r="K199" i="7"/>
  <c r="L199" i="7" s="1"/>
  <c r="K183" i="7"/>
  <c r="L183" i="7" s="1"/>
  <c r="K167" i="7"/>
  <c r="L167" i="7" s="1"/>
  <c r="K151" i="7"/>
  <c r="L151" i="7" s="1"/>
  <c r="K135" i="7"/>
  <c r="L135" i="7" s="1"/>
  <c r="K104" i="7"/>
  <c r="L104" i="7" s="1"/>
  <c r="K80" i="7"/>
  <c r="L80" i="7" s="1"/>
  <c r="K66" i="7"/>
  <c r="L66" i="7" s="1"/>
  <c r="K40" i="7"/>
  <c r="L40" i="7" s="1"/>
  <c r="K16" i="7"/>
  <c r="L16" i="7" s="1"/>
  <c r="K259" i="7"/>
  <c r="L259" i="7" s="1"/>
  <c r="K243" i="7"/>
  <c r="L243" i="7" s="1"/>
  <c r="K227" i="7"/>
  <c r="L227" i="7" s="1"/>
  <c r="K211" i="7"/>
  <c r="L211" i="7" s="1"/>
  <c r="K195" i="7"/>
  <c r="L195" i="7" s="1"/>
  <c r="K179" i="7"/>
  <c r="L179" i="7" s="1"/>
  <c r="K163" i="7"/>
  <c r="L163" i="7" s="1"/>
  <c r="K147" i="7"/>
  <c r="L147" i="7" s="1"/>
  <c r="K131" i="7"/>
  <c r="L131" i="7" s="1"/>
  <c r="K120" i="7"/>
  <c r="L120" i="7" s="1"/>
  <c r="K96" i="7"/>
  <c r="L96" i="7" s="1"/>
  <c r="K82" i="7"/>
  <c r="L82" i="7" s="1"/>
  <c r="K56" i="7"/>
  <c r="L56" i="7" s="1"/>
  <c r="K32" i="7"/>
  <c r="L32" i="7" s="1"/>
  <c r="K18" i="7"/>
  <c r="L18" i="7" s="1"/>
  <c r="K124" i="7"/>
  <c r="L124" i="7" s="1"/>
  <c r="K108" i="7"/>
  <c r="L108" i="7" s="1"/>
  <c r="K92" i="7"/>
  <c r="L92" i="7" s="1"/>
  <c r="K76" i="7"/>
  <c r="L76" i="7" s="1"/>
  <c r="K60" i="7"/>
  <c r="L60" i="7" s="1"/>
  <c r="K44" i="7"/>
  <c r="L44" i="7" s="1"/>
  <c r="K28" i="7"/>
  <c r="L28" i="7" s="1"/>
  <c r="G2" i="4"/>
  <c r="A14" i="6"/>
  <c r="G2" i="6" l="1"/>
  <c r="G2" i="7"/>
  <c r="A2" i="7" l="1"/>
  <c r="A2" i="6"/>
  <c r="O310" i="5"/>
  <c r="M310" i="5"/>
  <c r="I310" i="5"/>
  <c r="O309" i="5"/>
  <c r="M309" i="5"/>
  <c r="I309" i="5"/>
  <c r="O308" i="5"/>
  <c r="M308" i="5"/>
  <c r="I308" i="5"/>
  <c r="O307" i="5"/>
  <c r="M307" i="5"/>
  <c r="I307" i="5"/>
  <c r="O306" i="5"/>
  <c r="M306" i="5"/>
  <c r="I306" i="5"/>
  <c r="O305" i="5"/>
  <c r="M305" i="5"/>
  <c r="I305" i="5"/>
  <c r="O304" i="5"/>
  <c r="M304" i="5"/>
  <c r="I304" i="5"/>
  <c r="O303" i="5"/>
  <c r="M303" i="5"/>
  <c r="I303" i="5"/>
  <c r="O302" i="5"/>
  <c r="M302" i="5"/>
  <c r="I302" i="5"/>
  <c r="O301" i="5"/>
  <c r="M301" i="5"/>
  <c r="I301" i="5"/>
  <c r="O300" i="5"/>
  <c r="M300" i="5"/>
  <c r="I300" i="5"/>
  <c r="O299" i="5"/>
  <c r="M299" i="5"/>
  <c r="I299" i="5"/>
  <c r="O298" i="5"/>
  <c r="M298" i="5"/>
  <c r="I298" i="5"/>
  <c r="O297" i="5"/>
  <c r="M297" i="5"/>
  <c r="I297" i="5"/>
  <c r="O296" i="5"/>
  <c r="M296" i="5"/>
  <c r="I296" i="5"/>
  <c r="O295" i="5"/>
  <c r="M295" i="5"/>
  <c r="I295" i="5"/>
  <c r="O294" i="5"/>
  <c r="M294" i="5"/>
  <c r="I294" i="5"/>
  <c r="O293" i="5"/>
  <c r="M293" i="5"/>
  <c r="I293" i="5"/>
  <c r="O292" i="5"/>
  <c r="M292" i="5"/>
  <c r="I292" i="5"/>
  <c r="O291" i="5"/>
  <c r="M291" i="5"/>
  <c r="I291" i="5"/>
  <c r="O290" i="5"/>
  <c r="M290" i="5"/>
  <c r="I290" i="5"/>
  <c r="O289" i="5"/>
  <c r="M289" i="5"/>
  <c r="I289" i="5"/>
  <c r="O288" i="5"/>
  <c r="M288" i="5"/>
  <c r="I288" i="5"/>
  <c r="O287" i="5"/>
  <c r="M287" i="5"/>
  <c r="I287" i="5"/>
  <c r="O286" i="5"/>
  <c r="M286" i="5"/>
  <c r="I286" i="5"/>
  <c r="O285" i="5"/>
  <c r="M285" i="5"/>
  <c r="I285" i="5"/>
  <c r="O284" i="5"/>
  <c r="M284" i="5"/>
  <c r="I284" i="5"/>
  <c r="O283" i="5"/>
  <c r="M283" i="5"/>
  <c r="I283" i="5"/>
  <c r="O282" i="5"/>
  <c r="M282" i="5"/>
  <c r="I282" i="5"/>
  <c r="O281" i="5"/>
  <c r="M281" i="5"/>
  <c r="I281" i="5"/>
  <c r="O280" i="5"/>
  <c r="M280" i="5"/>
  <c r="I280" i="5"/>
  <c r="O279" i="5"/>
  <c r="M279" i="5"/>
  <c r="I279" i="5"/>
  <c r="O278" i="5"/>
  <c r="M278" i="5"/>
  <c r="I278" i="5"/>
  <c r="O277" i="5"/>
  <c r="M277" i="5"/>
  <c r="I277" i="5"/>
  <c r="O276" i="5"/>
  <c r="M276" i="5"/>
  <c r="I276" i="5"/>
  <c r="O275" i="5"/>
  <c r="M275" i="5"/>
  <c r="I275" i="5"/>
  <c r="O274" i="5"/>
  <c r="M274" i="5"/>
  <c r="I274" i="5"/>
  <c r="O273" i="5"/>
  <c r="M273" i="5"/>
  <c r="I273" i="5"/>
  <c r="O272" i="5"/>
  <c r="M272" i="5"/>
  <c r="I272" i="5"/>
  <c r="O271" i="5"/>
  <c r="M271" i="5"/>
  <c r="I271" i="5"/>
  <c r="O270" i="5"/>
  <c r="M270" i="5"/>
  <c r="I270" i="5"/>
  <c r="O269" i="5"/>
  <c r="M269" i="5"/>
  <c r="I269" i="5"/>
  <c r="O268" i="5"/>
  <c r="M268" i="5"/>
  <c r="I268" i="5"/>
  <c r="O267" i="5"/>
  <c r="M267" i="5"/>
  <c r="I267" i="5"/>
  <c r="O266" i="5"/>
  <c r="M266" i="5"/>
  <c r="I266" i="5"/>
  <c r="O265" i="5"/>
  <c r="M265" i="5"/>
  <c r="I265" i="5"/>
  <c r="O264" i="5"/>
  <c r="M264" i="5"/>
  <c r="I264" i="5"/>
  <c r="O263" i="5"/>
  <c r="M263" i="5"/>
  <c r="I263" i="5"/>
  <c r="O262" i="5"/>
  <c r="M262" i="5"/>
  <c r="I262" i="5"/>
  <c r="O261" i="5"/>
  <c r="M261" i="5"/>
  <c r="I261" i="5"/>
  <c r="O260" i="5"/>
  <c r="M260" i="5"/>
  <c r="I260" i="5"/>
  <c r="O259" i="5"/>
  <c r="M259" i="5"/>
  <c r="I259" i="5"/>
  <c r="O258" i="5"/>
  <c r="M258" i="5"/>
  <c r="I258" i="5"/>
  <c r="O257" i="5"/>
  <c r="M257" i="5"/>
  <c r="I257" i="5"/>
  <c r="O256" i="5"/>
  <c r="M256" i="5"/>
  <c r="I256" i="5"/>
  <c r="O255" i="5"/>
  <c r="M255" i="5"/>
  <c r="I255" i="5"/>
  <c r="O254" i="5"/>
  <c r="M254" i="5"/>
  <c r="I254" i="5"/>
  <c r="O253" i="5"/>
  <c r="M253" i="5"/>
  <c r="I253" i="5"/>
  <c r="O252" i="5"/>
  <c r="M252" i="5"/>
  <c r="I252" i="5"/>
  <c r="O251" i="5"/>
  <c r="M251" i="5"/>
  <c r="I251" i="5"/>
  <c r="O250" i="5"/>
  <c r="M250" i="5"/>
  <c r="I250" i="5"/>
  <c r="O249" i="5"/>
  <c r="M249" i="5"/>
  <c r="I249" i="5"/>
  <c r="O248" i="5"/>
  <c r="M248" i="5"/>
  <c r="I248" i="5"/>
  <c r="O247" i="5"/>
  <c r="M247" i="5"/>
  <c r="I247" i="5"/>
  <c r="O246" i="5"/>
  <c r="M246" i="5"/>
  <c r="I246" i="5"/>
  <c r="O245" i="5"/>
  <c r="M245" i="5"/>
  <c r="I245" i="5"/>
  <c r="O244" i="5"/>
  <c r="M244" i="5"/>
  <c r="I244" i="5"/>
  <c r="O243" i="5"/>
  <c r="M243" i="5"/>
  <c r="I243" i="5"/>
  <c r="O242" i="5"/>
  <c r="M242" i="5"/>
  <c r="I242" i="5"/>
  <c r="O241" i="5"/>
  <c r="M241" i="5"/>
  <c r="I241" i="5"/>
  <c r="O240" i="5"/>
  <c r="M240" i="5"/>
  <c r="I240" i="5"/>
  <c r="O239" i="5"/>
  <c r="M239" i="5"/>
  <c r="I239" i="5"/>
  <c r="O238" i="5"/>
  <c r="M238" i="5"/>
  <c r="I238" i="5"/>
  <c r="O237" i="5"/>
  <c r="M237" i="5"/>
  <c r="I237" i="5"/>
  <c r="O236" i="5"/>
  <c r="M236" i="5"/>
  <c r="I236" i="5"/>
  <c r="O235" i="5"/>
  <c r="M235" i="5"/>
  <c r="I235" i="5"/>
  <c r="O234" i="5"/>
  <c r="M234" i="5"/>
  <c r="I234" i="5"/>
  <c r="O233" i="5"/>
  <c r="M233" i="5"/>
  <c r="I233" i="5"/>
  <c r="O232" i="5"/>
  <c r="M232" i="5"/>
  <c r="I232" i="5"/>
  <c r="O231" i="5"/>
  <c r="M231" i="5"/>
  <c r="I231" i="5"/>
  <c r="O230" i="5"/>
  <c r="M230" i="5"/>
  <c r="I230" i="5"/>
  <c r="O229" i="5"/>
  <c r="M229" i="5"/>
  <c r="I229" i="5"/>
  <c r="O228" i="5"/>
  <c r="M228" i="5"/>
  <c r="I228" i="5"/>
  <c r="O227" i="5"/>
  <c r="M227" i="5"/>
  <c r="I227" i="5"/>
  <c r="O226" i="5"/>
  <c r="M226" i="5"/>
  <c r="I226" i="5"/>
  <c r="O225" i="5"/>
  <c r="M225" i="5"/>
  <c r="I225" i="5"/>
  <c r="O224" i="5"/>
  <c r="M224" i="5"/>
  <c r="I224" i="5"/>
  <c r="O223" i="5"/>
  <c r="M223" i="5"/>
  <c r="I223" i="5"/>
  <c r="O222" i="5"/>
  <c r="M222" i="5"/>
  <c r="I222" i="5"/>
  <c r="O221" i="5"/>
  <c r="M221" i="5"/>
  <c r="I221" i="5"/>
  <c r="O220" i="5"/>
  <c r="M220" i="5"/>
  <c r="I220" i="5"/>
  <c r="O219" i="5"/>
  <c r="M219" i="5"/>
  <c r="I219" i="5"/>
  <c r="O218" i="5"/>
  <c r="M218" i="5"/>
  <c r="I218" i="5"/>
  <c r="O217" i="5"/>
  <c r="M217" i="5"/>
  <c r="I217" i="5"/>
  <c r="O216" i="5"/>
  <c r="M216" i="5"/>
  <c r="I216" i="5"/>
  <c r="O215" i="5"/>
  <c r="M215" i="5"/>
  <c r="I215" i="5"/>
  <c r="O214" i="5"/>
  <c r="M214" i="5"/>
  <c r="I214" i="5"/>
  <c r="O213" i="5"/>
  <c r="M213" i="5"/>
  <c r="I213" i="5"/>
  <c r="O212" i="5"/>
  <c r="M212" i="5"/>
  <c r="I212" i="5"/>
  <c r="O211" i="5"/>
  <c r="M211" i="5"/>
  <c r="I211" i="5"/>
  <c r="O210" i="5"/>
  <c r="M210" i="5"/>
  <c r="I210" i="5"/>
  <c r="O209" i="5"/>
  <c r="M209" i="5"/>
  <c r="I209" i="5"/>
  <c r="O208" i="5"/>
  <c r="M208" i="5"/>
  <c r="I208" i="5"/>
  <c r="O207" i="5"/>
  <c r="M207" i="5"/>
  <c r="I207" i="5"/>
  <c r="O206" i="5"/>
  <c r="M206" i="5"/>
  <c r="I206" i="5"/>
  <c r="O205" i="5"/>
  <c r="M205" i="5"/>
  <c r="I205" i="5"/>
  <c r="O204" i="5"/>
  <c r="M204" i="5"/>
  <c r="I204" i="5"/>
  <c r="O203" i="5"/>
  <c r="M203" i="5"/>
  <c r="I203" i="5"/>
  <c r="O202" i="5"/>
  <c r="M202" i="5"/>
  <c r="I202" i="5"/>
  <c r="O201" i="5"/>
  <c r="M201" i="5"/>
  <c r="I201" i="5"/>
  <c r="O200" i="5"/>
  <c r="M200" i="5"/>
  <c r="I200" i="5"/>
  <c r="O199" i="5"/>
  <c r="M199" i="5"/>
  <c r="I199" i="5"/>
  <c r="O198" i="5"/>
  <c r="M198" i="5"/>
  <c r="I198" i="5"/>
  <c r="O197" i="5"/>
  <c r="M197" i="5"/>
  <c r="I197" i="5"/>
  <c r="O196" i="5"/>
  <c r="M196" i="5"/>
  <c r="I196" i="5"/>
  <c r="O195" i="5"/>
  <c r="M195" i="5"/>
  <c r="I195" i="5"/>
  <c r="O194" i="5"/>
  <c r="M194" i="5"/>
  <c r="I194" i="5"/>
  <c r="O193" i="5"/>
  <c r="M193" i="5"/>
  <c r="I193" i="5"/>
  <c r="O192" i="5"/>
  <c r="M192" i="5"/>
  <c r="I192" i="5"/>
  <c r="O191" i="5"/>
  <c r="M191" i="5"/>
  <c r="I191" i="5"/>
  <c r="O190" i="5"/>
  <c r="M190" i="5"/>
  <c r="I190" i="5"/>
  <c r="O189" i="5"/>
  <c r="M189" i="5"/>
  <c r="I189" i="5"/>
  <c r="O188" i="5"/>
  <c r="M188" i="5"/>
  <c r="I188" i="5"/>
  <c r="O187" i="5"/>
  <c r="M187" i="5"/>
  <c r="I187" i="5"/>
  <c r="O186" i="5"/>
  <c r="M186" i="5"/>
  <c r="I186" i="5"/>
  <c r="O185" i="5"/>
  <c r="M185" i="5"/>
  <c r="I185" i="5"/>
  <c r="O184" i="5"/>
  <c r="M184" i="5"/>
  <c r="I184" i="5"/>
  <c r="O183" i="5"/>
  <c r="M183" i="5"/>
  <c r="I183" i="5"/>
  <c r="O182" i="5"/>
  <c r="M182" i="5"/>
  <c r="I182" i="5"/>
  <c r="O181" i="5"/>
  <c r="M181" i="5"/>
  <c r="I181" i="5"/>
  <c r="O180" i="5"/>
  <c r="M180" i="5"/>
  <c r="I180" i="5"/>
  <c r="O179" i="5"/>
  <c r="M179" i="5"/>
  <c r="I179" i="5"/>
  <c r="O178" i="5"/>
  <c r="M178" i="5"/>
  <c r="I178" i="5"/>
  <c r="O177" i="5"/>
  <c r="M177" i="5"/>
  <c r="I177" i="5"/>
  <c r="O176" i="5"/>
  <c r="M176" i="5"/>
  <c r="I176" i="5"/>
  <c r="O175" i="5"/>
  <c r="M175" i="5"/>
  <c r="I175" i="5"/>
  <c r="O174" i="5"/>
  <c r="M174" i="5"/>
  <c r="I174" i="5"/>
  <c r="O173" i="5"/>
  <c r="M173" i="5"/>
  <c r="I173" i="5"/>
  <c r="O172" i="5"/>
  <c r="M172" i="5"/>
  <c r="I172" i="5"/>
  <c r="O171" i="5"/>
  <c r="M171" i="5"/>
  <c r="I171" i="5"/>
  <c r="O170" i="5"/>
  <c r="M170" i="5"/>
  <c r="I170" i="5"/>
  <c r="O169" i="5"/>
  <c r="M169" i="5"/>
  <c r="I169" i="5"/>
  <c r="O168" i="5"/>
  <c r="M168" i="5"/>
  <c r="I168" i="5"/>
  <c r="O167" i="5"/>
  <c r="M167" i="5"/>
  <c r="I167" i="5"/>
  <c r="O166" i="5"/>
  <c r="M166" i="5"/>
  <c r="I166" i="5"/>
  <c r="O165" i="5"/>
  <c r="M165" i="5"/>
  <c r="I165" i="5"/>
  <c r="O164" i="5"/>
  <c r="M164" i="5"/>
  <c r="I164" i="5"/>
  <c r="O163" i="5"/>
  <c r="M163" i="5"/>
  <c r="I163" i="5"/>
  <c r="O162" i="5"/>
  <c r="M162" i="5"/>
  <c r="I162" i="5"/>
  <c r="O161" i="5"/>
  <c r="M161" i="5"/>
  <c r="I161" i="5"/>
  <c r="O160" i="5"/>
  <c r="M160" i="5"/>
  <c r="I160" i="5"/>
  <c r="O159" i="5"/>
  <c r="M159" i="5"/>
  <c r="I159" i="5"/>
  <c r="O158" i="5"/>
  <c r="M158" i="5"/>
  <c r="I158" i="5"/>
  <c r="O157" i="5"/>
  <c r="M157" i="5"/>
  <c r="I157" i="5"/>
  <c r="O156" i="5"/>
  <c r="M156" i="5"/>
  <c r="I156" i="5"/>
  <c r="O155" i="5"/>
  <c r="M155" i="5"/>
  <c r="I155" i="5"/>
  <c r="O154" i="5"/>
  <c r="M154" i="5"/>
  <c r="I154" i="5"/>
  <c r="O153" i="5"/>
  <c r="M153" i="5"/>
  <c r="I153" i="5"/>
  <c r="O152" i="5"/>
  <c r="M152" i="5"/>
  <c r="I152" i="5"/>
  <c r="O151" i="5"/>
  <c r="M151" i="5"/>
  <c r="I151" i="5"/>
  <c r="O150" i="5"/>
  <c r="M150" i="5"/>
  <c r="I150" i="5"/>
  <c r="O149" i="5"/>
  <c r="M149" i="5"/>
  <c r="I149" i="5"/>
  <c r="O148" i="5"/>
  <c r="M148" i="5"/>
  <c r="I148" i="5"/>
  <c r="O147" i="5"/>
  <c r="M147" i="5"/>
  <c r="I147" i="5"/>
  <c r="O146" i="5"/>
  <c r="M146" i="5"/>
  <c r="I146" i="5"/>
  <c r="O145" i="5"/>
  <c r="M145" i="5"/>
  <c r="I145" i="5"/>
  <c r="O144" i="5"/>
  <c r="M144" i="5"/>
  <c r="I144" i="5"/>
  <c r="O143" i="5"/>
  <c r="M143" i="5"/>
  <c r="I143" i="5"/>
  <c r="O142" i="5"/>
  <c r="M142" i="5"/>
  <c r="I142" i="5"/>
  <c r="O141" i="5"/>
  <c r="M141" i="5"/>
  <c r="I141" i="5"/>
  <c r="O140" i="5"/>
  <c r="M140" i="5"/>
  <c r="I140" i="5"/>
  <c r="O139" i="5"/>
  <c r="M139" i="5"/>
  <c r="I139" i="5"/>
  <c r="O138" i="5"/>
  <c r="M138" i="5"/>
  <c r="I138" i="5"/>
  <c r="O137" i="5"/>
  <c r="M137" i="5"/>
  <c r="I137" i="5"/>
  <c r="O136" i="5"/>
  <c r="M136" i="5"/>
  <c r="I136" i="5"/>
  <c r="O135" i="5"/>
  <c r="M135" i="5"/>
  <c r="I135" i="5"/>
  <c r="O134" i="5"/>
  <c r="M134" i="5"/>
  <c r="I134" i="5"/>
  <c r="O133" i="5"/>
  <c r="M133" i="5"/>
  <c r="I133" i="5"/>
  <c r="O132" i="5"/>
  <c r="M132" i="5"/>
  <c r="I132" i="5"/>
  <c r="O131" i="5"/>
  <c r="M131" i="5"/>
  <c r="I131" i="5"/>
  <c r="O130" i="5"/>
  <c r="M130" i="5"/>
  <c r="I130" i="5"/>
  <c r="O129" i="5"/>
  <c r="M129" i="5"/>
  <c r="I129" i="5"/>
  <c r="O128" i="5"/>
  <c r="M128" i="5"/>
  <c r="I128" i="5"/>
  <c r="O127" i="5"/>
  <c r="M127" i="5"/>
  <c r="I127" i="5"/>
  <c r="O126" i="5"/>
  <c r="M126" i="5"/>
  <c r="I126" i="5"/>
  <c r="O125" i="5"/>
  <c r="M125" i="5"/>
  <c r="I125" i="5"/>
  <c r="O124" i="5"/>
  <c r="M124" i="5"/>
  <c r="I124" i="5"/>
  <c r="O123" i="5"/>
  <c r="M123" i="5"/>
  <c r="I123" i="5"/>
  <c r="O122" i="5"/>
  <c r="M122" i="5"/>
  <c r="I122" i="5"/>
  <c r="O121" i="5"/>
  <c r="M121" i="5"/>
  <c r="I121" i="5"/>
  <c r="O120" i="5"/>
  <c r="M120" i="5"/>
  <c r="I120" i="5"/>
  <c r="O119" i="5"/>
  <c r="M119" i="5"/>
  <c r="I119" i="5"/>
  <c r="O118" i="5"/>
  <c r="M118" i="5"/>
  <c r="I118" i="5"/>
  <c r="O117" i="5"/>
  <c r="M117" i="5"/>
  <c r="I117" i="5"/>
  <c r="O116" i="5"/>
  <c r="M116" i="5"/>
  <c r="I116" i="5"/>
  <c r="O115" i="5"/>
  <c r="M115" i="5"/>
  <c r="I115" i="5"/>
  <c r="O114" i="5"/>
  <c r="M114" i="5"/>
  <c r="I114" i="5"/>
  <c r="O113" i="5"/>
  <c r="M113" i="5"/>
  <c r="I113" i="5"/>
  <c r="O112" i="5"/>
  <c r="M112" i="5"/>
  <c r="I112" i="5"/>
  <c r="O111" i="5"/>
  <c r="M111" i="5"/>
  <c r="I111" i="5"/>
  <c r="O110" i="5"/>
  <c r="M110" i="5"/>
  <c r="I110" i="5"/>
  <c r="O109" i="5"/>
  <c r="M109" i="5"/>
  <c r="I109" i="5"/>
  <c r="O108" i="5"/>
  <c r="M108" i="5"/>
  <c r="I108" i="5"/>
  <c r="O107" i="5"/>
  <c r="M107" i="5"/>
  <c r="I107" i="5"/>
  <c r="O106" i="5"/>
  <c r="M106" i="5"/>
  <c r="I106" i="5"/>
  <c r="O105" i="5"/>
  <c r="M105" i="5"/>
  <c r="I105" i="5"/>
  <c r="O104" i="5"/>
  <c r="M104" i="5"/>
  <c r="I104" i="5"/>
  <c r="O103" i="5"/>
  <c r="M103" i="5"/>
  <c r="I103" i="5"/>
  <c r="O102" i="5"/>
  <c r="M102" i="5"/>
  <c r="I102" i="5"/>
  <c r="O101" i="5"/>
  <c r="M101" i="5"/>
  <c r="I101" i="5"/>
  <c r="O100" i="5"/>
  <c r="M100" i="5"/>
  <c r="I100" i="5"/>
  <c r="O99" i="5"/>
  <c r="M99" i="5"/>
  <c r="I99" i="5"/>
  <c r="O98" i="5"/>
  <c r="M98" i="5"/>
  <c r="I98" i="5"/>
  <c r="O97" i="5"/>
  <c r="M97" i="5"/>
  <c r="I97" i="5"/>
  <c r="O96" i="5"/>
  <c r="M96" i="5"/>
  <c r="I96" i="5"/>
  <c r="O95" i="5"/>
  <c r="M95" i="5"/>
  <c r="I95" i="5"/>
  <c r="O94" i="5"/>
  <c r="M94" i="5"/>
  <c r="I94" i="5"/>
  <c r="O93" i="5"/>
  <c r="M93" i="5"/>
  <c r="I93" i="5"/>
  <c r="O92" i="5"/>
  <c r="M92" i="5"/>
  <c r="I92" i="5"/>
  <c r="O91" i="5"/>
  <c r="M91" i="5"/>
  <c r="I91" i="5"/>
  <c r="O90" i="5"/>
  <c r="M90" i="5"/>
  <c r="I90" i="5"/>
  <c r="O89" i="5"/>
  <c r="M89" i="5"/>
  <c r="I89" i="5"/>
  <c r="O88" i="5"/>
  <c r="M88" i="5"/>
  <c r="I88" i="5"/>
  <c r="O87" i="5"/>
  <c r="M87" i="5"/>
  <c r="I87" i="5"/>
  <c r="O86" i="5"/>
  <c r="M86" i="5"/>
  <c r="I86" i="5"/>
  <c r="O85" i="5"/>
  <c r="M85" i="5"/>
  <c r="I85" i="5"/>
  <c r="O84" i="5"/>
  <c r="M84" i="5"/>
  <c r="I84" i="5"/>
  <c r="O83" i="5"/>
  <c r="M83" i="5"/>
  <c r="I83" i="5"/>
  <c r="O82" i="5"/>
  <c r="M82" i="5"/>
  <c r="I82" i="5"/>
  <c r="O81" i="5"/>
  <c r="M81" i="5"/>
  <c r="I81" i="5"/>
  <c r="O80" i="5"/>
  <c r="M80" i="5"/>
  <c r="I80" i="5"/>
  <c r="O79" i="5"/>
  <c r="M79" i="5"/>
  <c r="I79" i="5"/>
  <c r="O78" i="5"/>
  <c r="M78" i="5"/>
  <c r="I78" i="5"/>
  <c r="O77" i="5"/>
  <c r="M77" i="5"/>
  <c r="I77" i="5"/>
  <c r="O76" i="5"/>
  <c r="M76" i="5"/>
  <c r="I76" i="5"/>
  <c r="O75" i="5"/>
  <c r="M75" i="5"/>
  <c r="I75" i="5"/>
  <c r="O74" i="5"/>
  <c r="M74" i="5"/>
  <c r="I74" i="5"/>
  <c r="O73" i="5"/>
  <c r="M73" i="5"/>
  <c r="I73" i="5"/>
  <c r="O72" i="5"/>
  <c r="M72" i="5"/>
  <c r="I72" i="5"/>
  <c r="O71" i="5"/>
  <c r="M71" i="5"/>
  <c r="I71" i="5"/>
  <c r="O70" i="5"/>
  <c r="M70" i="5"/>
  <c r="I70" i="5"/>
  <c r="O69" i="5"/>
  <c r="M69" i="5"/>
  <c r="I69" i="5"/>
  <c r="O68" i="5"/>
  <c r="M68" i="5"/>
  <c r="I68" i="5"/>
  <c r="O67" i="5"/>
  <c r="M67" i="5"/>
  <c r="I67" i="5"/>
  <c r="O66" i="5"/>
  <c r="M66" i="5"/>
  <c r="I66" i="5"/>
  <c r="O65" i="5"/>
  <c r="M65" i="5"/>
  <c r="I65" i="5"/>
  <c r="O64" i="5"/>
  <c r="M64" i="5"/>
  <c r="I64" i="5"/>
  <c r="O63" i="5"/>
  <c r="M63" i="5"/>
  <c r="I63" i="5"/>
  <c r="O62" i="5"/>
  <c r="M62" i="5"/>
  <c r="I62" i="5"/>
  <c r="O61" i="5"/>
  <c r="M61" i="5"/>
  <c r="I61" i="5"/>
  <c r="O60" i="5"/>
  <c r="M60" i="5"/>
  <c r="I60" i="5"/>
  <c r="O59" i="5"/>
  <c r="M59" i="5"/>
  <c r="I59" i="5"/>
  <c r="O58" i="5"/>
  <c r="M58" i="5"/>
  <c r="I58" i="5"/>
  <c r="O57" i="5"/>
  <c r="M57" i="5"/>
  <c r="I57" i="5"/>
  <c r="O56" i="5"/>
  <c r="M56" i="5"/>
  <c r="I56" i="5"/>
  <c r="O55" i="5"/>
  <c r="M55" i="5"/>
  <c r="I55" i="5"/>
  <c r="O54" i="5"/>
  <c r="M54" i="5"/>
  <c r="I54" i="5"/>
  <c r="O53" i="5"/>
  <c r="M53" i="5"/>
  <c r="I53" i="5"/>
  <c r="O52" i="5"/>
  <c r="M52" i="5"/>
  <c r="I52" i="5"/>
  <c r="O51" i="5"/>
  <c r="M51" i="5"/>
  <c r="I51" i="5"/>
  <c r="O50" i="5"/>
  <c r="M50" i="5"/>
  <c r="I50" i="5"/>
  <c r="O49" i="5"/>
  <c r="M49" i="5"/>
  <c r="I49" i="5"/>
  <c r="O48" i="5"/>
  <c r="M48" i="5"/>
  <c r="I48" i="5"/>
  <c r="O47" i="5"/>
  <c r="M47" i="5"/>
  <c r="I47" i="5"/>
  <c r="O46" i="5"/>
  <c r="M46" i="5"/>
  <c r="I46" i="5"/>
  <c r="O45" i="5"/>
  <c r="M45" i="5"/>
  <c r="I45" i="5"/>
  <c r="O44" i="5"/>
  <c r="M44" i="5"/>
  <c r="I44" i="5"/>
  <c r="O43" i="5"/>
  <c r="M43" i="5"/>
  <c r="I43" i="5"/>
  <c r="O42" i="5"/>
  <c r="M42" i="5"/>
  <c r="I42" i="5"/>
  <c r="O41" i="5"/>
  <c r="M41" i="5"/>
  <c r="I41" i="5"/>
  <c r="O40" i="5"/>
  <c r="M40" i="5"/>
  <c r="I40" i="5"/>
  <c r="O39" i="5"/>
  <c r="M39" i="5"/>
  <c r="I39" i="5"/>
  <c r="O38" i="5"/>
  <c r="M38" i="5"/>
  <c r="I38" i="5"/>
  <c r="O37" i="5"/>
  <c r="M37" i="5"/>
  <c r="I37" i="5"/>
  <c r="O36" i="5"/>
  <c r="M36" i="5"/>
  <c r="I36" i="5"/>
  <c r="O35" i="5"/>
  <c r="M35" i="5"/>
  <c r="I35" i="5"/>
  <c r="O34" i="5"/>
  <c r="M34" i="5"/>
  <c r="I34" i="5"/>
  <c r="O33" i="5"/>
  <c r="M33" i="5"/>
  <c r="I33" i="5"/>
  <c r="O32" i="5"/>
  <c r="M32" i="5"/>
  <c r="I32" i="5"/>
  <c r="O31" i="5"/>
  <c r="M31" i="5"/>
  <c r="I31" i="5"/>
  <c r="O30" i="5"/>
  <c r="M30" i="5"/>
  <c r="I30" i="5"/>
  <c r="O29" i="5"/>
  <c r="M29" i="5"/>
  <c r="I29" i="5"/>
  <c r="O28" i="5"/>
  <c r="M28" i="5"/>
  <c r="I28" i="5"/>
  <c r="O27" i="5"/>
  <c r="M27" i="5"/>
  <c r="I27" i="5"/>
  <c r="O26" i="5"/>
  <c r="M26" i="5"/>
  <c r="I26" i="5"/>
  <c r="O25" i="5"/>
  <c r="M25" i="5"/>
  <c r="I25" i="5"/>
  <c r="O24" i="5"/>
  <c r="M24" i="5"/>
  <c r="I24" i="5"/>
  <c r="O23" i="5"/>
  <c r="M23" i="5"/>
  <c r="I23" i="5"/>
  <c r="O22" i="5"/>
  <c r="M22" i="5"/>
  <c r="I22" i="5"/>
  <c r="O21" i="5"/>
  <c r="M21" i="5"/>
  <c r="I21" i="5"/>
  <c r="O20" i="5"/>
  <c r="M20" i="5"/>
  <c r="I20" i="5"/>
  <c r="O19" i="5"/>
  <c r="M19" i="5"/>
  <c r="I19" i="5"/>
  <c r="O18" i="5"/>
  <c r="M18" i="5"/>
  <c r="I18" i="5"/>
  <c r="O17" i="5"/>
  <c r="M17" i="5"/>
  <c r="O16" i="5"/>
  <c r="M16" i="5"/>
  <c r="M1" i="5"/>
  <c r="J1" i="5"/>
  <c r="D1" i="5"/>
  <c r="O15" i="5" l="1"/>
  <c r="O2" i="5" s="1"/>
  <c r="N36" i="2" s="1"/>
  <c r="M15" i="5"/>
  <c r="M2" i="5" l="1"/>
  <c r="N34" i="2" s="1"/>
  <c r="M1" i="4" l="1"/>
  <c r="J1" i="4"/>
  <c r="D1" i="6" l="1"/>
  <c r="D1" i="7"/>
  <c r="J1" i="6"/>
  <c r="J1" i="7"/>
  <c r="M1" i="7"/>
  <c r="M1" i="6"/>
  <c r="B2" i="6"/>
  <c r="B2" i="7"/>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14" i="4"/>
  <c r="O313" i="4"/>
  <c r="M313" i="4"/>
  <c r="O312" i="4"/>
  <c r="M312" i="4"/>
  <c r="O311" i="4"/>
  <c r="M311" i="4"/>
  <c r="O310" i="4"/>
  <c r="M310" i="4"/>
  <c r="O309" i="4"/>
  <c r="M309" i="4"/>
  <c r="O308" i="4"/>
  <c r="M308" i="4"/>
  <c r="O307" i="4"/>
  <c r="M307" i="4"/>
  <c r="O306" i="4"/>
  <c r="M306" i="4"/>
  <c r="O305" i="4"/>
  <c r="M305" i="4"/>
  <c r="O304" i="4"/>
  <c r="M304" i="4"/>
  <c r="O303" i="4"/>
  <c r="M303" i="4"/>
  <c r="O302" i="4"/>
  <c r="M302" i="4"/>
  <c r="O301" i="4"/>
  <c r="M301" i="4"/>
  <c r="O300" i="4"/>
  <c r="M300" i="4"/>
  <c r="O299" i="4"/>
  <c r="M299" i="4"/>
  <c r="O298" i="4"/>
  <c r="M298" i="4"/>
  <c r="O297" i="4"/>
  <c r="M297" i="4"/>
  <c r="O296" i="4"/>
  <c r="M296" i="4"/>
  <c r="O295" i="4"/>
  <c r="M295" i="4"/>
  <c r="O294" i="4"/>
  <c r="M294" i="4"/>
  <c r="O293" i="4"/>
  <c r="M293" i="4"/>
  <c r="O292" i="4"/>
  <c r="M292" i="4"/>
  <c r="O291" i="4"/>
  <c r="M291" i="4"/>
  <c r="O290" i="4"/>
  <c r="M290" i="4"/>
  <c r="O289" i="4"/>
  <c r="M289" i="4"/>
  <c r="O288" i="4"/>
  <c r="M288" i="4"/>
  <c r="O287" i="4"/>
  <c r="M287" i="4"/>
  <c r="O286" i="4"/>
  <c r="M286" i="4"/>
  <c r="O285" i="4"/>
  <c r="M285" i="4"/>
  <c r="O284" i="4"/>
  <c r="M284" i="4"/>
  <c r="O283" i="4"/>
  <c r="M283" i="4"/>
  <c r="O282" i="4"/>
  <c r="M282" i="4"/>
  <c r="O281" i="4"/>
  <c r="M281" i="4"/>
  <c r="O280" i="4"/>
  <c r="M280" i="4"/>
  <c r="O279" i="4"/>
  <c r="M279" i="4"/>
  <c r="O278" i="4"/>
  <c r="M278" i="4"/>
  <c r="O277" i="4"/>
  <c r="M277" i="4"/>
  <c r="O276" i="4"/>
  <c r="M276" i="4"/>
  <c r="O275" i="4"/>
  <c r="M275" i="4"/>
  <c r="O274" i="4"/>
  <c r="M274" i="4"/>
  <c r="O273" i="4"/>
  <c r="M273" i="4"/>
  <c r="O272" i="4"/>
  <c r="M272" i="4"/>
  <c r="O271" i="4"/>
  <c r="M271" i="4"/>
  <c r="O270" i="4"/>
  <c r="M270" i="4"/>
  <c r="O269" i="4"/>
  <c r="M269" i="4"/>
  <c r="O268" i="4"/>
  <c r="M268" i="4"/>
  <c r="O267" i="4"/>
  <c r="M267" i="4"/>
  <c r="O266" i="4"/>
  <c r="M266" i="4"/>
  <c r="O265" i="4"/>
  <c r="M265" i="4"/>
  <c r="O264" i="4"/>
  <c r="M264" i="4"/>
  <c r="O263" i="4"/>
  <c r="M263" i="4"/>
  <c r="O262" i="4"/>
  <c r="M262" i="4"/>
  <c r="O261" i="4"/>
  <c r="M261" i="4"/>
  <c r="O260" i="4"/>
  <c r="M260" i="4"/>
  <c r="O259" i="4"/>
  <c r="M259" i="4"/>
  <c r="O258" i="4"/>
  <c r="M258" i="4"/>
  <c r="O257" i="4"/>
  <c r="M257" i="4"/>
  <c r="O256" i="4"/>
  <c r="M256" i="4"/>
  <c r="O255" i="4"/>
  <c r="M255" i="4"/>
  <c r="O254" i="4"/>
  <c r="M254" i="4"/>
  <c r="O253" i="4"/>
  <c r="M253" i="4"/>
  <c r="O252" i="4"/>
  <c r="M252" i="4"/>
  <c r="O251" i="4"/>
  <c r="M251" i="4"/>
  <c r="O250" i="4"/>
  <c r="M250" i="4"/>
  <c r="O249" i="4"/>
  <c r="M249" i="4"/>
  <c r="O248" i="4"/>
  <c r="M248" i="4"/>
  <c r="O247" i="4"/>
  <c r="M247" i="4"/>
  <c r="O246" i="4"/>
  <c r="M246" i="4"/>
  <c r="O245" i="4"/>
  <c r="M245" i="4"/>
  <c r="O244" i="4"/>
  <c r="M244" i="4"/>
  <c r="O243" i="4"/>
  <c r="M243" i="4"/>
  <c r="O242" i="4"/>
  <c r="M242" i="4"/>
  <c r="O241" i="4"/>
  <c r="M241" i="4"/>
  <c r="O240" i="4"/>
  <c r="M240" i="4"/>
  <c r="O239" i="4"/>
  <c r="M239" i="4"/>
  <c r="O238" i="4"/>
  <c r="M238" i="4"/>
  <c r="O237" i="4"/>
  <c r="M237" i="4"/>
  <c r="O236" i="4"/>
  <c r="M236" i="4"/>
  <c r="O235" i="4"/>
  <c r="M235" i="4"/>
  <c r="O234" i="4"/>
  <c r="M234" i="4"/>
  <c r="O233" i="4"/>
  <c r="M233" i="4"/>
  <c r="O232" i="4"/>
  <c r="M232" i="4"/>
  <c r="O231" i="4"/>
  <c r="M231" i="4"/>
  <c r="O230" i="4"/>
  <c r="M230" i="4"/>
  <c r="O229" i="4"/>
  <c r="M229" i="4"/>
  <c r="O228" i="4"/>
  <c r="M228" i="4"/>
  <c r="O227" i="4"/>
  <c r="M227" i="4"/>
  <c r="O226" i="4"/>
  <c r="M226" i="4"/>
  <c r="O225" i="4"/>
  <c r="M225" i="4"/>
  <c r="O224" i="4"/>
  <c r="M224" i="4"/>
  <c r="O223" i="4"/>
  <c r="M223" i="4"/>
  <c r="O222" i="4"/>
  <c r="M222" i="4"/>
  <c r="O221" i="4"/>
  <c r="M221" i="4"/>
  <c r="O220" i="4"/>
  <c r="M220" i="4"/>
  <c r="O219" i="4"/>
  <c r="M219" i="4"/>
  <c r="O218" i="4"/>
  <c r="M218" i="4"/>
  <c r="O217" i="4"/>
  <c r="M217" i="4"/>
  <c r="O216" i="4"/>
  <c r="M216" i="4"/>
  <c r="O215" i="4"/>
  <c r="M215" i="4"/>
  <c r="O214" i="4"/>
  <c r="M214" i="4"/>
  <c r="O213" i="4"/>
  <c r="M213" i="4"/>
  <c r="O212" i="4"/>
  <c r="M212" i="4"/>
  <c r="O211" i="4"/>
  <c r="M211" i="4"/>
  <c r="O210" i="4"/>
  <c r="M210" i="4"/>
  <c r="O209" i="4"/>
  <c r="M209" i="4"/>
  <c r="O208" i="4"/>
  <c r="M208" i="4"/>
  <c r="O207" i="4"/>
  <c r="M207" i="4"/>
  <c r="O206" i="4"/>
  <c r="M206" i="4"/>
  <c r="O205" i="4"/>
  <c r="M205" i="4"/>
  <c r="O204" i="4"/>
  <c r="M204" i="4"/>
  <c r="O203" i="4"/>
  <c r="M203" i="4"/>
  <c r="O202" i="4"/>
  <c r="M202" i="4"/>
  <c r="O201" i="4"/>
  <c r="M201" i="4"/>
  <c r="O200" i="4"/>
  <c r="M200" i="4"/>
  <c r="O199" i="4"/>
  <c r="M199" i="4"/>
  <c r="O198" i="4"/>
  <c r="M198" i="4"/>
  <c r="O197" i="4"/>
  <c r="M197" i="4"/>
  <c r="O196" i="4"/>
  <c r="M196" i="4"/>
  <c r="O195" i="4"/>
  <c r="M195" i="4"/>
  <c r="O194" i="4"/>
  <c r="M194" i="4"/>
  <c r="O193" i="4"/>
  <c r="M193" i="4"/>
  <c r="O192" i="4"/>
  <c r="M192" i="4"/>
  <c r="O191" i="4"/>
  <c r="M191" i="4"/>
  <c r="O190" i="4"/>
  <c r="M190" i="4"/>
  <c r="O189" i="4"/>
  <c r="M189" i="4"/>
  <c r="O188" i="4"/>
  <c r="M188" i="4"/>
  <c r="O187" i="4"/>
  <c r="M187" i="4"/>
  <c r="O186" i="4"/>
  <c r="M186" i="4"/>
  <c r="O185" i="4"/>
  <c r="M185" i="4"/>
  <c r="O184" i="4"/>
  <c r="M184" i="4"/>
  <c r="O183" i="4"/>
  <c r="M183" i="4"/>
  <c r="O182" i="4"/>
  <c r="M182" i="4"/>
  <c r="O181" i="4"/>
  <c r="M181" i="4"/>
  <c r="O180" i="4"/>
  <c r="M180" i="4"/>
  <c r="O179" i="4"/>
  <c r="M179" i="4"/>
  <c r="O178" i="4"/>
  <c r="M178" i="4"/>
  <c r="O177" i="4"/>
  <c r="M177" i="4"/>
  <c r="O176" i="4"/>
  <c r="M176" i="4"/>
  <c r="O175" i="4"/>
  <c r="M175" i="4"/>
  <c r="O174" i="4"/>
  <c r="M174" i="4"/>
  <c r="O173" i="4"/>
  <c r="M173" i="4"/>
  <c r="O172" i="4"/>
  <c r="M172" i="4"/>
  <c r="O171" i="4"/>
  <c r="M171" i="4"/>
  <c r="O170" i="4"/>
  <c r="M170" i="4"/>
  <c r="O169" i="4"/>
  <c r="M169" i="4"/>
  <c r="O168" i="4"/>
  <c r="M168" i="4"/>
  <c r="O167" i="4"/>
  <c r="M167" i="4"/>
  <c r="O166" i="4"/>
  <c r="M166" i="4"/>
  <c r="O165" i="4"/>
  <c r="M165" i="4"/>
  <c r="O164" i="4"/>
  <c r="M164" i="4"/>
  <c r="O163" i="4"/>
  <c r="M163" i="4"/>
  <c r="O162" i="4"/>
  <c r="M162" i="4"/>
  <c r="O161" i="4"/>
  <c r="M161" i="4"/>
  <c r="O160" i="4"/>
  <c r="M160" i="4"/>
  <c r="O159" i="4"/>
  <c r="M159" i="4"/>
  <c r="O158" i="4"/>
  <c r="M158" i="4"/>
  <c r="O157" i="4"/>
  <c r="M157" i="4"/>
  <c r="O156" i="4"/>
  <c r="M156" i="4"/>
  <c r="O155" i="4"/>
  <c r="M155" i="4"/>
  <c r="O154" i="4"/>
  <c r="M154" i="4"/>
  <c r="O153" i="4"/>
  <c r="M153" i="4"/>
  <c r="O152" i="4"/>
  <c r="M152" i="4"/>
  <c r="O151" i="4"/>
  <c r="M151" i="4"/>
  <c r="O150" i="4"/>
  <c r="M150" i="4"/>
  <c r="O149" i="4"/>
  <c r="M149" i="4"/>
  <c r="O148" i="4"/>
  <c r="M148" i="4"/>
  <c r="O147" i="4"/>
  <c r="M147" i="4"/>
  <c r="O146" i="4"/>
  <c r="M146" i="4"/>
  <c r="O145" i="4"/>
  <c r="M145" i="4"/>
  <c r="O144" i="4"/>
  <c r="M144" i="4"/>
  <c r="O143" i="4"/>
  <c r="M143" i="4"/>
  <c r="O142" i="4"/>
  <c r="M142" i="4"/>
  <c r="O141" i="4"/>
  <c r="M141" i="4"/>
  <c r="O140" i="4"/>
  <c r="M140" i="4"/>
  <c r="O139" i="4"/>
  <c r="M139" i="4"/>
  <c r="O138" i="4"/>
  <c r="M138" i="4"/>
  <c r="O137" i="4"/>
  <c r="M137" i="4"/>
  <c r="O136" i="4"/>
  <c r="M136" i="4"/>
  <c r="O135" i="4"/>
  <c r="M135" i="4"/>
  <c r="O134" i="4"/>
  <c r="M134" i="4"/>
  <c r="O133" i="4"/>
  <c r="M133" i="4"/>
  <c r="O132" i="4"/>
  <c r="M132" i="4"/>
  <c r="O131" i="4"/>
  <c r="M131" i="4"/>
  <c r="O130" i="4"/>
  <c r="M130" i="4"/>
  <c r="O129" i="4"/>
  <c r="M129" i="4"/>
  <c r="O128" i="4"/>
  <c r="M128" i="4"/>
  <c r="O127" i="4"/>
  <c r="M127" i="4"/>
  <c r="O126" i="4"/>
  <c r="M126" i="4"/>
  <c r="O125" i="4"/>
  <c r="M125" i="4"/>
  <c r="O124" i="4"/>
  <c r="M124" i="4"/>
  <c r="O123" i="4"/>
  <c r="M123" i="4"/>
  <c r="O122" i="4"/>
  <c r="M122" i="4"/>
  <c r="O121" i="4"/>
  <c r="M121" i="4"/>
  <c r="O120" i="4"/>
  <c r="M120" i="4"/>
  <c r="O119" i="4"/>
  <c r="M119" i="4"/>
  <c r="O118" i="4"/>
  <c r="M118" i="4"/>
  <c r="O117" i="4"/>
  <c r="M117" i="4"/>
  <c r="O116" i="4"/>
  <c r="M116" i="4"/>
  <c r="O115" i="4"/>
  <c r="M115" i="4"/>
  <c r="O114" i="4"/>
  <c r="M114" i="4"/>
  <c r="O113" i="4"/>
  <c r="M113" i="4"/>
  <c r="O112" i="4"/>
  <c r="M112" i="4"/>
  <c r="O111" i="4"/>
  <c r="M111" i="4"/>
  <c r="O110" i="4"/>
  <c r="M110" i="4"/>
  <c r="O109" i="4"/>
  <c r="M109" i="4"/>
  <c r="O108" i="4"/>
  <c r="M108" i="4"/>
  <c r="O107" i="4"/>
  <c r="M107" i="4"/>
  <c r="O106" i="4"/>
  <c r="M106" i="4"/>
  <c r="O105" i="4"/>
  <c r="M105" i="4"/>
  <c r="O104" i="4"/>
  <c r="M104" i="4"/>
  <c r="O103" i="4"/>
  <c r="M103" i="4"/>
  <c r="O102" i="4"/>
  <c r="M102" i="4"/>
  <c r="O101" i="4"/>
  <c r="M101" i="4"/>
  <c r="O100" i="4"/>
  <c r="M100" i="4"/>
  <c r="O99" i="4"/>
  <c r="M99" i="4"/>
  <c r="O98" i="4"/>
  <c r="M98" i="4"/>
  <c r="O97" i="4"/>
  <c r="M97" i="4"/>
  <c r="O96" i="4"/>
  <c r="M96" i="4"/>
  <c r="O95" i="4"/>
  <c r="M95" i="4"/>
  <c r="O94" i="4"/>
  <c r="M94" i="4"/>
  <c r="O93" i="4"/>
  <c r="M93" i="4"/>
  <c r="O92" i="4"/>
  <c r="M92" i="4"/>
  <c r="O91" i="4"/>
  <c r="M91" i="4"/>
  <c r="O90" i="4"/>
  <c r="M90" i="4"/>
  <c r="O89" i="4"/>
  <c r="M89" i="4"/>
  <c r="O88" i="4"/>
  <c r="M88" i="4"/>
  <c r="O87" i="4"/>
  <c r="M87" i="4"/>
  <c r="O86" i="4"/>
  <c r="M86" i="4"/>
  <c r="O85" i="4"/>
  <c r="M85" i="4"/>
  <c r="O84" i="4"/>
  <c r="M84" i="4"/>
  <c r="O83" i="4"/>
  <c r="M83" i="4"/>
  <c r="O82" i="4"/>
  <c r="M82" i="4"/>
  <c r="O81" i="4"/>
  <c r="M81" i="4"/>
  <c r="O80" i="4"/>
  <c r="M80" i="4"/>
  <c r="O79" i="4"/>
  <c r="M79" i="4"/>
  <c r="O78" i="4"/>
  <c r="M78" i="4"/>
  <c r="O77" i="4"/>
  <c r="M77" i="4"/>
  <c r="O76" i="4"/>
  <c r="M76" i="4"/>
  <c r="O75" i="4"/>
  <c r="M75" i="4"/>
  <c r="O74" i="4"/>
  <c r="M74" i="4"/>
  <c r="O73" i="4"/>
  <c r="M73" i="4"/>
  <c r="O72" i="4"/>
  <c r="M72" i="4"/>
  <c r="O71" i="4"/>
  <c r="M71" i="4"/>
  <c r="O70" i="4"/>
  <c r="M70" i="4"/>
  <c r="O69" i="4"/>
  <c r="M69" i="4"/>
  <c r="O68" i="4"/>
  <c r="M68" i="4"/>
  <c r="O67" i="4"/>
  <c r="M67" i="4"/>
  <c r="O66" i="4"/>
  <c r="M66" i="4"/>
  <c r="O65" i="4"/>
  <c r="M65" i="4"/>
  <c r="O64" i="4"/>
  <c r="M64" i="4"/>
  <c r="O63" i="4"/>
  <c r="M63" i="4"/>
  <c r="O62" i="4"/>
  <c r="M62" i="4"/>
  <c r="O61" i="4"/>
  <c r="M61" i="4"/>
  <c r="O60" i="4"/>
  <c r="M60" i="4"/>
  <c r="O59" i="4"/>
  <c r="M59" i="4"/>
  <c r="O58" i="4"/>
  <c r="M58" i="4"/>
  <c r="O57" i="4"/>
  <c r="M57" i="4"/>
  <c r="O56" i="4"/>
  <c r="M56" i="4"/>
  <c r="O55" i="4"/>
  <c r="M55" i="4"/>
  <c r="O54" i="4"/>
  <c r="M54" i="4"/>
  <c r="O53" i="4"/>
  <c r="M53" i="4"/>
  <c r="O52" i="4"/>
  <c r="M52" i="4"/>
  <c r="O51" i="4"/>
  <c r="M51" i="4"/>
  <c r="O50" i="4"/>
  <c r="M50" i="4"/>
  <c r="O49" i="4"/>
  <c r="M49" i="4"/>
  <c r="O48" i="4"/>
  <c r="M48" i="4"/>
  <c r="O47" i="4"/>
  <c r="M47" i="4"/>
  <c r="O46" i="4"/>
  <c r="M46" i="4"/>
  <c r="O45" i="4"/>
  <c r="M45" i="4"/>
  <c r="O44" i="4"/>
  <c r="M44" i="4"/>
  <c r="O43" i="4"/>
  <c r="M43" i="4"/>
  <c r="O42" i="4"/>
  <c r="M42" i="4"/>
  <c r="O41" i="4"/>
  <c r="M41" i="4"/>
  <c r="O40" i="4"/>
  <c r="M40" i="4"/>
  <c r="O39" i="4"/>
  <c r="M39" i="4"/>
  <c r="O38" i="4"/>
  <c r="M38" i="4"/>
  <c r="O37" i="4"/>
  <c r="M37" i="4"/>
  <c r="O36" i="4"/>
  <c r="M36" i="4"/>
  <c r="O35" i="4"/>
  <c r="M35" i="4"/>
  <c r="O34" i="4"/>
  <c r="M34" i="4"/>
  <c r="O33" i="4"/>
  <c r="M33" i="4"/>
  <c r="O32" i="4"/>
  <c r="M32" i="4"/>
  <c r="O31" i="4"/>
  <c r="M31" i="4"/>
  <c r="O30" i="4"/>
  <c r="M30" i="4"/>
  <c r="O29" i="4"/>
  <c r="M29" i="4"/>
  <c r="O28" i="4"/>
  <c r="M28" i="4"/>
  <c r="O27" i="4"/>
  <c r="M27" i="4"/>
  <c r="O26" i="4"/>
  <c r="M26" i="4"/>
  <c r="O25" i="4"/>
  <c r="M25" i="4"/>
  <c r="O24" i="4"/>
  <c r="M24" i="4"/>
  <c r="O23" i="4"/>
  <c r="M23" i="4"/>
  <c r="O22" i="4"/>
  <c r="M22" i="4"/>
  <c r="O21" i="4"/>
  <c r="M21" i="4"/>
  <c r="O20" i="4"/>
  <c r="M20" i="4"/>
  <c r="O19" i="4"/>
  <c r="M19" i="4"/>
  <c r="O18" i="4"/>
  <c r="M18" i="4"/>
  <c r="O17" i="4"/>
  <c r="M17" i="4"/>
  <c r="O16" i="4"/>
  <c r="M16" i="4"/>
  <c r="O15" i="4"/>
  <c r="M15" i="4"/>
  <c r="O14" i="4" l="1"/>
  <c r="O2" i="4" s="1"/>
  <c r="N30" i="2" s="1"/>
  <c r="M14" i="4"/>
  <c r="M2" i="4" l="1"/>
  <c r="N37" i="2"/>
  <c r="N2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G25" authorId="0" shapeId="0" xr:uid="{00000000-0006-0000-0100-000001000000}">
      <text>
        <r>
          <rPr>
            <sz val="9"/>
            <color indexed="81"/>
            <rFont val="Tahoma"/>
            <family val="2"/>
          </rPr>
          <t>TO MEET REQUIREMENTS OF s.121.02(1)(f)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G25" authorId="0" shapeId="0" xr:uid="{00000000-0006-0000-0200-000001000000}">
      <text>
        <r>
          <rPr>
            <sz val="9"/>
            <color indexed="81"/>
            <rFont val="Tahoma"/>
            <family val="2"/>
          </rPr>
          <t>TO MEET REQUIREMENTS OF s.121.02(1)(f)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State of Wisconsin</author>
    <author>Brad Adams</author>
    <author>Addie, Kathy M.   DPI</author>
    <author>Carey Bradley</author>
  </authors>
  <commentList>
    <comment ref="S1" authorId="0" shapeId="0" xr:uid="{00000000-0006-0000-0300-000001000000}">
      <text>
        <r>
          <rPr>
            <b/>
            <sz val="8"/>
            <color indexed="81"/>
            <rFont val="Tahoma"/>
            <family val="2"/>
          </rPr>
          <t>If you wish to include ITP information on the printed form, it will be necessary to adjust the print area.  See the instructions for further information.</t>
        </r>
        <r>
          <rPr>
            <sz val="8"/>
            <color indexed="81"/>
            <rFont val="Tahoma"/>
            <family val="2"/>
          </rPr>
          <t xml:space="preserve">
</t>
        </r>
      </text>
    </comment>
    <comment ref="R11" authorId="1" shapeId="0" xr:uid="{00000000-0006-0000-0300-000002000000}">
      <text>
        <r>
          <rPr>
            <b/>
            <sz val="8"/>
            <color indexed="81"/>
            <rFont val="Tahoma"/>
            <family val="2"/>
          </rPr>
          <t>See instructions.  Column 10 is for reporting the summer school participation of non-resident students officially enrolled in the Integration Transfer Program (ITP) under s. 121.85 Wis. Statutes.  This program is commonly refered to as the 220 program.  Only school districts in the Milwaukee area are eligible for this program.  The district operating the summer school reports the nonresident ITP participants here.</t>
        </r>
        <r>
          <rPr>
            <sz val="8"/>
            <color indexed="81"/>
            <rFont val="Tahoma"/>
            <family val="2"/>
          </rPr>
          <t xml:space="preserve">
</t>
        </r>
      </text>
    </comment>
    <comment ref="F13" authorId="2" shapeId="0" xr:uid="{00000000-0006-0000-0300-000003000000}">
      <text>
        <r>
          <rPr>
            <b/>
            <sz val="9"/>
            <color indexed="81"/>
            <rFont val="Tahoma"/>
            <family val="2"/>
          </rPr>
          <t>There must be at least one certified teacher for each class.  See Chapter PI 17.</t>
        </r>
      </text>
    </comment>
    <comment ref="G13" authorId="3" shapeId="0" xr:uid="{00000000-0006-0000-0300-000004000000}">
      <text>
        <r>
          <rPr>
            <b/>
            <sz val="9"/>
            <color indexed="81"/>
            <rFont val="Tahoma"/>
            <family val="2"/>
          </rPr>
          <t>Enter the number of course minutes</t>
        </r>
        <r>
          <rPr>
            <sz val="9"/>
            <color indexed="81"/>
            <rFont val="Tahoma"/>
            <family val="2"/>
          </rPr>
          <t xml:space="preserve">
</t>
        </r>
      </text>
    </comment>
    <comment ref="H13" authorId="2" shapeId="0" xr:uid="{00000000-0006-0000-0300-000005000000}">
      <text>
        <r>
          <rPr>
            <b/>
            <sz val="9"/>
            <color indexed="81"/>
            <rFont val="Tahoma"/>
            <family val="2"/>
          </rPr>
          <t>Enter the number of days the course meets during the summer session.  If this is a course where the instructional time is logged, enter the number of days the class is available for any one student.</t>
        </r>
      </text>
    </comment>
    <comment ref="J13" authorId="2" shapeId="0" xr:uid="{00000000-0006-0000-0300-000006000000}">
      <text>
        <r>
          <rPr>
            <b/>
            <sz val="9"/>
            <color indexed="81"/>
            <rFont val="Tahoma"/>
            <family val="2"/>
          </rPr>
          <t>Enter the number of residents that sign up and attend at least one day.</t>
        </r>
      </text>
    </comment>
    <comment ref="K13" authorId="2" shapeId="0" xr:uid="{00000000-0006-0000-0300-000007000000}">
      <text>
        <r>
          <rPr>
            <b/>
            <sz val="9"/>
            <color indexed="81"/>
            <rFont val="Tahoma"/>
            <family val="2"/>
          </rPr>
          <t>Enter the number of non-residents that sign up and attend at least one day.</t>
        </r>
      </text>
    </comment>
    <comment ref="L13" authorId="2" shapeId="0" xr:uid="{00000000-0006-0000-0300-000008000000}">
      <text>
        <r>
          <rPr>
            <b/>
            <sz val="9"/>
            <color indexed="81"/>
            <rFont val="Tahoma"/>
            <family val="2"/>
          </rPr>
          <t xml:space="preserve">Column 8 is for residents. The Average Daily Membership on 8a can never be higher than the Total Enrollment in column 7a.
</t>
        </r>
      </text>
    </comment>
    <comment ref="N13" authorId="2" shapeId="0" xr:uid="{00000000-0006-0000-0300-000009000000}">
      <text>
        <r>
          <rPr>
            <b/>
            <sz val="9"/>
            <color indexed="81"/>
            <rFont val="Tahoma"/>
            <family val="2"/>
          </rPr>
          <t xml:space="preserve">Column 9 is for non-residents.  The Average Daily Membership on 9a can never be higher than the Total Enrollment in column 7b.
</t>
        </r>
      </text>
    </comment>
    <comment ref="R13" authorId="2" shapeId="0" xr:uid="{00000000-0006-0000-0300-00000A000000}">
      <text>
        <r>
          <rPr>
            <b/>
            <sz val="9"/>
            <color indexed="81"/>
            <rFont val="Tahoma"/>
            <family val="2"/>
          </rPr>
          <t xml:space="preserve">The Average Daily Membership on10b can never be higher than the Total Enrollment in column 10a.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2" authorId="0" shapeId="0" xr:uid="{00000000-0006-0000-0400-000001000000}">
      <text>
        <r>
          <rPr>
            <b/>
            <sz val="9"/>
            <color indexed="81"/>
            <rFont val="Tahoma"/>
            <family val="2"/>
          </rPr>
          <t xml:space="preserve">Based on District BOE Policy and Records.  If none, enter zero.
</t>
        </r>
        <r>
          <rPr>
            <sz val="9"/>
            <color indexed="81"/>
            <rFont val="Tahoma"/>
            <family val="2"/>
          </rPr>
          <t xml:space="preserve">
</t>
        </r>
      </text>
    </comment>
    <comment ref="D12" authorId="0" shapeId="0" xr:uid="{00000000-0006-0000-0400-000002000000}">
      <text>
        <r>
          <rPr>
            <b/>
            <sz val="9"/>
            <color indexed="81"/>
            <rFont val="Tahoma"/>
            <family val="2"/>
          </rPr>
          <t>Based on District Records.   If none enter all residents.</t>
        </r>
      </text>
    </comment>
    <comment ref="E12" authorId="0" shapeId="0" xr:uid="{00000000-0006-0000-0400-000003000000}">
      <text>
        <r>
          <rPr>
            <b/>
            <sz val="9"/>
            <color indexed="81"/>
            <rFont val="Tahoma"/>
            <family val="2"/>
          </rPr>
          <t>Based on District Records.   If none enter all residents.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State of Wisconsin</author>
    <author>Carey Bradley</author>
    <author>Brad Adams</author>
    <author>Addie, Kathy M.   DPI</author>
  </authors>
  <commentList>
    <comment ref="S1" authorId="0" shapeId="0" xr:uid="{00000000-0006-0000-0500-000001000000}">
      <text>
        <r>
          <rPr>
            <b/>
            <sz val="8"/>
            <color indexed="81"/>
            <rFont val="Tahoma"/>
            <family val="2"/>
          </rPr>
          <t>If you wish to include ITP information on the printed form, it will be necessary to adjust the print area.  See the instructions for further information.</t>
        </r>
        <r>
          <rPr>
            <sz val="8"/>
            <color indexed="81"/>
            <rFont val="Tahoma"/>
            <family val="2"/>
          </rPr>
          <t xml:space="preserve">
</t>
        </r>
      </text>
    </comment>
    <comment ref="P12" authorId="1" shapeId="0" xr:uid="{00000000-0006-0000-0500-000002000000}">
      <text>
        <r>
          <rPr>
            <b/>
            <sz val="9"/>
            <color indexed="81"/>
            <rFont val="Tahoma"/>
            <family val="2"/>
          </rPr>
          <t xml:space="preserve">Tuition Students, OE students that failed to meet eligibility criteria regarding location. </t>
        </r>
        <r>
          <rPr>
            <sz val="9"/>
            <color indexed="81"/>
            <rFont val="Tahoma"/>
            <family val="2"/>
          </rPr>
          <t xml:space="preserve">
</t>
        </r>
      </text>
    </comment>
    <comment ref="R12" authorId="2" shapeId="0" xr:uid="{00000000-0006-0000-0500-000003000000}">
      <text>
        <r>
          <rPr>
            <b/>
            <sz val="8"/>
            <color indexed="81"/>
            <rFont val="Tahoma"/>
            <family val="2"/>
          </rPr>
          <t>See instructions.  Column 10 is for reporting the summer school participation of non-resident students officially enrolled in the Integration Transfer Program (ITP) under s. 121.85 Wis. Statutes.  This program is commonly refered to as the 220 program.  Only school districts in the Milwaukee area are eligible for this program.  The district operating the summer school reports the nonresident ITP participants here.</t>
        </r>
        <r>
          <rPr>
            <sz val="8"/>
            <color indexed="81"/>
            <rFont val="Tahoma"/>
            <family val="2"/>
          </rPr>
          <t xml:space="preserve">
</t>
        </r>
      </text>
    </comment>
    <comment ref="J14" authorId="2" shapeId="0" xr:uid="{00000000-0006-0000-0500-000004000000}">
      <text>
        <r>
          <rPr>
            <b/>
            <sz val="8"/>
            <color indexed="81"/>
            <rFont val="Tahoma"/>
            <family val="2"/>
          </rPr>
          <t>Enter the number of residents that started the class.</t>
        </r>
        <r>
          <rPr>
            <sz val="8"/>
            <color indexed="81"/>
            <rFont val="Tahoma"/>
            <family val="2"/>
          </rPr>
          <t xml:space="preserve">
</t>
        </r>
      </text>
    </comment>
    <comment ref="K14" authorId="2" shapeId="0" xr:uid="{00000000-0006-0000-0500-000005000000}">
      <text>
        <r>
          <rPr>
            <b/>
            <sz val="8"/>
            <color indexed="81"/>
            <rFont val="Tahoma"/>
            <family val="2"/>
          </rPr>
          <t>Enter the number of non-residents that started the class.</t>
        </r>
        <r>
          <rPr>
            <sz val="8"/>
            <color indexed="81"/>
            <rFont val="Tahoma"/>
            <family val="2"/>
          </rPr>
          <t xml:space="preserve">
</t>
        </r>
      </text>
    </comment>
    <comment ref="L14" authorId="3" shapeId="0" xr:uid="{00000000-0006-0000-0500-000006000000}">
      <text>
        <r>
          <rPr>
            <b/>
            <sz val="9"/>
            <color indexed="81"/>
            <rFont val="Tahoma"/>
            <family val="2"/>
          </rPr>
          <t>Enter the number of resident students that completed the course.</t>
        </r>
      </text>
    </comment>
    <comment ref="N14" authorId="3" shapeId="0" xr:uid="{00000000-0006-0000-0500-000007000000}">
      <text>
        <r>
          <rPr>
            <b/>
            <sz val="9"/>
            <color indexed="81"/>
            <rFont val="Tahoma"/>
            <family val="2"/>
          </rPr>
          <t>Enter the number of nonresident students that completed the class.</t>
        </r>
      </text>
    </comment>
    <comment ref="R14" authorId="3" shapeId="0" xr:uid="{00000000-0006-0000-0500-000008000000}">
      <text>
        <r>
          <rPr>
            <b/>
            <sz val="9"/>
            <color indexed="81"/>
            <rFont val="Tahoma"/>
            <family val="2"/>
          </rPr>
          <t xml:space="preserve">10b can never be higher than the Total Enrollment in column 7a and b.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3" authorId="0" shapeId="0" xr:uid="{00000000-0006-0000-0600-000001000000}">
      <text>
        <r>
          <rPr>
            <b/>
            <sz val="9"/>
            <color indexed="81"/>
            <rFont val="Tahoma"/>
            <family val="2"/>
          </rPr>
          <t xml:space="preserve">Based on District BOE Policy and Records.  If none, enter zero.
</t>
        </r>
        <r>
          <rPr>
            <sz val="9"/>
            <color indexed="81"/>
            <rFont val="Tahoma"/>
            <family val="2"/>
          </rPr>
          <t xml:space="preserve">
</t>
        </r>
      </text>
    </comment>
    <comment ref="D13" authorId="0" shapeId="0" xr:uid="{00000000-0006-0000-0600-000002000000}">
      <text>
        <r>
          <rPr>
            <b/>
            <sz val="9"/>
            <color indexed="81"/>
            <rFont val="Tahoma"/>
            <family val="2"/>
          </rPr>
          <t>Based on District Records.   If none enter all residents.</t>
        </r>
      </text>
    </comment>
  </commentList>
</comments>
</file>

<file path=xl/sharedStrings.xml><?xml version="1.0" encoding="utf-8"?>
<sst xmlns="http://schemas.openxmlformats.org/spreadsheetml/2006/main" count="347" uniqueCount="219">
  <si>
    <t>GENERAL INFORMATION</t>
  </si>
  <si>
    <t>Wisconsin Department of Public Instruction</t>
  </si>
  <si>
    <t>First day of Summer or Interim Session</t>
  </si>
  <si>
    <t>Last day of Summer or Interim Session</t>
  </si>
  <si>
    <t>September 2,</t>
  </si>
  <si>
    <t>Pupil Minutes</t>
  </si>
  <si>
    <t>SCHOOL DISTRICT:</t>
  </si>
  <si>
    <t>3.</t>
  </si>
  <si>
    <t>4.</t>
  </si>
  <si>
    <t>5.</t>
  </si>
  <si>
    <t>6.</t>
  </si>
  <si>
    <t>7.</t>
  </si>
  <si>
    <t>8.</t>
  </si>
  <si>
    <t>9.</t>
  </si>
  <si>
    <t>a.</t>
  </si>
  <si>
    <t>b.</t>
  </si>
  <si>
    <t>c.</t>
  </si>
  <si>
    <t>Resident</t>
  </si>
  <si>
    <t>1804-W-2 (Worksheet)</t>
  </si>
  <si>
    <t>1.</t>
  </si>
  <si>
    <t>Total Instruction Time Per Pupil</t>
  </si>
  <si>
    <t xml:space="preserve">**If any student enrolled after the first day or dropped out during the course, the Average Daily Membership (ADM) (col. 8a and 9a) will be less than the Total Enrollment (col. 7a and 7b). See instructions. </t>
  </si>
  <si>
    <t>See instructions - If a daily log is kept, enter the word "log" in 6a (in place of Period Length in Minutes) and indicate the potential number of days for any pupil in 6b.</t>
  </si>
  <si>
    <t>AVERAGE DAILY MEMBERSHIP (ADM)</t>
  </si>
  <si>
    <t>Non-Resident</t>
  </si>
  <si>
    <t>Course Title</t>
  </si>
  <si>
    <t>thru September 1,</t>
  </si>
  <si>
    <t>TOTAL ENROLLMENT
(Headcount of all participants that attended at least once)</t>
  </si>
  <si>
    <t>Reporting period:</t>
  </si>
  <si>
    <t>Interim Session Held</t>
  </si>
  <si>
    <t>Item 1</t>
  </si>
  <si>
    <t>Item 2</t>
  </si>
  <si>
    <t>Item 3</t>
  </si>
  <si>
    <t>Item 4</t>
  </si>
  <si>
    <t>Item 5</t>
  </si>
  <si>
    <t>SUMMER OF</t>
  </si>
  <si>
    <t>Summer of</t>
  </si>
  <si>
    <t xml:space="preserve">Online courses must fulfill high school requirements per </t>
  </si>
  <si>
    <t xml:space="preserve">Maintain records documenting the cost of each item </t>
  </si>
  <si>
    <t>TOTAL  PARTICIPANTS
(Headcount of all participants that attended at least once)</t>
  </si>
  <si>
    <t>SUMMER OR INTERIM SESSION MEMBERSHIP REPORTING</t>
  </si>
  <si>
    <t>OR</t>
  </si>
  <si>
    <t>TOTAL DAYS REGULAR SCHOOL YEAR TERM</t>
  </si>
  <si>
    <t xml:space="preserve">Must be based on an allowable and actual cost per student per course </t>
  </si>
  <si>
    <t>Summer membership is claimed in the fall  via the online reporting portal.</t>
  </si>
  <si>
    <t>Total Individual Supplies Cost</t>
  </si>
  <si>
    <t>Academic Courses FEE Reconciliation</t>
  </si>
  <si>
    <t xml:space="preserve">Last day of previous Regular Session </t>
  </si>
  <si>
    <t xml:space="preserve">First day of the start of the upcoming Regular Session  </t>
  </si>
  <si>
    <t>7-12 ONLINE COURSE INFORMATION</t>
  </si>
  <si>
    <t>INTERIM SESSION</t>
  </si>
  <si>
    <t>Academic Courses for Summer and Interim Session Membership</t>
  </si>
  <si>
    <t>OE non-resident students participating in virtual summer or interim classes through the district's virtual charter school; OR</t>
  </si>
  <si>
    <t xml:space="preserve">                     OE non-resident students participating in virtual summer or interim classes by attending within the school boundaries (on-site):</t>
  </si>
  <si>
    <t>ACADEMIC COURSE INFORMATION (NOT PI 17.03 (2)(d)ONLINE CLASSES)</t>
  </si>
  <si>
    <t>PI 17.03(2)(d) Online Courses (meeting  requirements of 118.33(1)(a)1.) ONLY)</t>
  </si>
  <si>
    <t>Complete at close of Summer or Interim Session</t>
  </si>
  <si>
    <t>Name</t>
  </si>
  <si>
    <r>
      <t xml:space="preserve">Phone </t>
    </r>
    <r>
      <rPr>
        <b/>
        <i/>
        <sz val="9"/>
        <color indexed="8"/>
        <rFont val="Arial"/>
        <family val="2"/>
      </rPr>
      <t>Area Code/No.</t>
    </r>
  </si>
  <si>
    <t>Email</t>
  </si>
  <si>
    <t>Title</t>
  </si>
  <si>
    <r>
      <t>District Contact</t>
    </r>
    <r>
      <rPr>
        <b/>
        <i/>
        <sz val="9"/>
        <rFont val="Arial"/>
        <family val="2"/>
      </rPr>
      <t xml:space="preserve"> </t>
    </r>
    <r>
      <rPr>
        <i/>
        <sz val="9"/>
        <rFont val="Arial"/>
        <family val="2"/>
      </rPr>
      <t>Person Completing this Report</t>
    </r>
  </si>
  <si>
    <r>
      <t xml:space="preserve">School Name </t>
    </r>
    <r>
      <rPr>
        <i/>
        <sz val="9"/>
        <color theme="1"/>
        <rFont val="Arial"/>
        <family val="2"/>
      </rPr>
      <t>Interim Only</t>
    </r>
  </si>
  <si>
    <t>FEES - if fees are charged</t>
  </si>
  <si>
    <r>
      <t>Under certain circumstances, online classes may be attended virtually. See PI 17.03(2)(d) and report the following for students that</t>
    </r>
    <r>
      <rPr>
        <b/>
        <sz val="9"/>
        <rFont val="Arial"/>
        <family val="2"/>
      </rPr>
      <t xml:space="preserve"> earned </t>
    </r>
    <r>
      <rPr>
        <sz val="9"/>
        <color theme="1"/>
        <rFont val="Arial"/>
        <family val="2"/>
      </rPr>
      <t>credit for certain online courses where 8,100 minutes of direct instruction are required to earn one (1) credit.</t>
    </r>
  </si>
  <si>
    <t>If a daily log was kept, list the total minutes from the log on (col. 8a and 9a).  For "logged" classes, 8a will equal 8b and 9a will equal 9b.</t>
  </si>
  <si>
    <t>Course Title
If more than 300 courses, 
use multiple worksheets and 
combine into a single report.</t>
  </si>
  <si>
    <t>2.</t>
  </si>
  <si>
    <t xml:space="preserve">Reporting Period </t>
  </si>
  <si>
    <t>District Code</t>
  </si>
  <si>
    <t>No. of Certif. Teachers</t>
  </si>
  <si>
    <t>Check if Student is for
Credit</t>
  </si>
  <si>
    <t>No. of Minutes per Credit</t>
  </si>
  <si>
    <r>
      <t xml:space="preserve">Total Minutes 
(Col. </t>
    </r>
    <r>
      <rPr>
        <sz val="10"/>
        <rFont val="Arial"/>
        <family val="2"/>
      </rPr>
      <t>a x b</t>
    </r>
    <r>
      <rPr>
        <sz val="8"/>
        <rFont val="Arial"/>
        <family val="2"/>
      </rPr>
      <t>)</t>
    </r>
  </si>
  <si>
    <t>Total Minutes (Col. 8a x 
Col. 6c)</t>
  </si>
  <si>
    <t>Total Instruction Time Per Pupil
8,100 minutes of instruction is required to earn one credit</t>
  </si>
  <si>
    <t>(Pupils Grades 
7-8
Fall</t>
  </si>
  <si>
    <t>Entering) Grades 
9-12
Fall</t>
  </si>
  <si>
    <t>CALCULATING MINUTES OF INSTRUCTION FOR SUMMER MEMBERSHIP FULL-TIME EQUIVELANCY FTE</t>
  </si>
  <si>
    <t>TOTAL DAYS OF SUMMER OR INTERIM SESSION</t>
  </si>
  <si>
    <t>District Name</t>
  </si>
  <si>
    <t>Period Length in Minutes</t>
  </si>
  <si>
    <t>No. of Days Offered</t>
  </si>
  <si>
    <t>(Pupils Grades 4K-8
Fall</t>
  </si>
  <si>
    <t>Check if Class is for Credit</t>
  </si>
  <si>
    <t>Total Minutes
(col. a x b)</t>
  </si>
  <si>
    <t>ADM**
If "Log" List the Total Min.</t>
  </si>
  <si>
    <t>Total Minutes
(Col. 9a x 
Col. 6c)</t>
  </si>
  <si>
    <t xml:space="preserve"> A detailed explanation of the course should be kept separately.
Course Title</t>
  </si>
  <si>
    <t>Entering) Grades
 9-12
Fall</t>
  </si>
  <si>
    <t>Summer Session Courses must take place over the summer months in between school terms. Interim Session Courses are not an extension of the regular school day or week at the year-round school. Year-round school means a school with an academic program calendar that does not have more than 45 calendar days between consecutive sessions during which hours of direct pupil instruction are counted to meet the requirement in s.121.02(1)(f) Stats.</t>
  </si>
  <si>
    <t>This is not a duplicate count.  Be sure to count a child only once.</t>
  </si>
  <si>
    <t>Total Number of Resident Students entering grades 4K-12 that participated (attended at least once) in Summer or Interim Session classes</t>
  </si>
  <si>
    <r>
      <t>Number of Non-Resident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</si>
  <si>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Students entering grades 7-12 that took ONLINE Summer or Interim Session classes</t>
  </si>
  <si>
    <t xml:space="preserve">Keep this completed documentation on file in the district. </t>
  </si>
  <si>
    <t>Students must successfully complete the course to be included in the summer membership counts. Non-residents attending via open enrollment (in a non-virtual charter school) must access these online courses within the geographical boundaries of the district. Such non-residents may be counted for summer memberships.</t>
  </si>
  <si>
    <t>7-12 Online Course FEE Reconciliation</t>
  </si>
  <si>
    <t>Enter Value of Each Individual Use Supply or Material Provided (per Student per Class)</t>
  </si>
  <si>
    <t>Individual REFUND DUE</t>
  </si>
  <si>
    <t>Number of Residents charged a Fee</t>
  </si>
  <si>
    <t xml:space="preserve"> FEE per Course for Individual Use Supplies </t>
  </si>
  <si>
    <t>Credit Value per Course</t>
  </si>
  <si>
    <t>Report the Number of  students that successfully completed the course.</t>
  </si>
  <si>
    <t>No. of Students that  earned credit</t>
  </si>
  <si>
    <t>Total Minutes 
(col. 9a x Col. 6c)</t>
  </si>
  <si>
    <t xml:space="preserve">Ineligible for Member-ship </t>
  </si>
  <si>
    <t>Complete a separate form for each interim session and include school name.</t>
  </si>
  <si>
    <t xml:space="preserve">8b Res Min </t>
  </si>
  <si>
    <t xml:space="preserve">9b Non Res Min </t>
  </si>
  <si>
    <t>No. of Successful Completers</t>
  </si>
  <si>
    <t>Res Min</t>
  </si>
  <si>
    <t xml:space="preserve">Non Res Min </t>
  </si>
  <si>
    <t>Total Resident Pupil Minutes From PI-1804-W2 Academic Courses, Col. 8b</t>
  </si>
  <si>
    <t>Total non-Resident Pupil Minutes From PI-1804-W2 Academic Courses, Col. 9b</t>
  </si>
  <si>
    <t>Resident students participating in virtual summer or interim classes per PI 17.03(2)(d) From PI-1804 -W2 Online Courses Col. 8b</t>
  </si>
  <si>
    <t>PI-1804-W1 SS (Rev. 06-16)</t>
  </si>
  <si>
    <r>
      <t xml:space="preserve">Total Minutes from certain online classes per PI 17.03(2)(d), from PI-1804-W2 Online Courses, Cols. </t>
    </r>
    <r>
      <rPr>
        <b/>
        <sz val="9"/>
        <color theme="1"/>
        <rFont val="Arial"/>
        <family val="2"/>
      </rPr>
      <t>8b and 9b</t>
    </r>
  </si>
  <si>
    <t>Complete the reconciliation at end of summer or interim session</t>
  </si>
  <si>
    <t xml:space="preserve">    1) Refund student by October 1st; 2) DPI aid penalty; 3) DPI FTE reduction</t>
  </si>
  <si>
    <t>Reconcile fee revenue to actual allowable costs to complete the workbook.</t>
  </si>
  <si>
    <t>If course fee revenue is in excess of eligible course costs:</t>
  </si>
  <si>
    <t>Fee Charged for Course</t>
  </si>
  <si>
    <t>Number of Fee Waivers Granted</t>
  </si>
  <si>
    <t>Number of Participants charged a Fee</t>
  </si>
  <si>
    <t>FAILURE TO COMPLETE THIS FEE RECONCILIATION WILL RESULT AN AID PENALTY EQUAL TO ALL SUMMER OR INTERIM SESSIONS FEES COLLECTED</t>
  </si>
  <si>
    <t>EXCESS FEE REVENUES (Rounded)</t>
  </si>
  <si>
    <t>to September 1,</t>
  </si>
  <si>
    <t>This section is for reporting nonresident participation in the</t>
  </si>
  <si>
    <t>Integration Transfer Program under s. 121.85 Wis. Statutes.</t>
  </si>
  <si>
    <t>10.</t>
  </si>
  <si>
    <t>Non-Resident students officially enrolled in the Integration Transfer Program (ITP).  This program is commonly referred to as the 220 program.  Only school districts in the Milwaukee area are eligible for this program.</t>
  </si>
  <si>
    <t>(HEADCOUNT)</t>
  </si>
  <si>
    <t>ITP total min</t>
  </si>
  <si>
    <t>x Column. 6c)</t>
  </si>
  <si>
    <t>10a.</t>
  </si>
  <si>
    <t>10b.</t>
  </si>
  <si>
    <t>10c.</t>
  </si>
  <si>
    <t>Non Resident ITP Enrollment</t>
  </si>
  <si>
    <t>ADM
If "Log" List the Total Min.</t>
  </si>
  <si>
    <t>Total Minutes
(Col. 10a x 
Col. 6c)</t>
  </si>
  <si>
    <t>10c ITP minutes</t>
  </si>
  <si>
    <r>
      <t xml:space="preserve">No. of Non- Residents </t>
    </r>
    <r>
      <rPr>
        <sz val="8"/>
        <color rgb="FFFF0000"/>
        <rFont val="Arial"/>
        <family val="2"/>
      </rPr>
      <t xml:space="preserve">(inlc. ITP) </t>
    </r>
    <r>
      <rPr>
        <sz val="8"/>
        <rFont val="Arial"/>
        <family val="2"/>
      </rPr>
      <t xml:space="preserve"> charged a Fee</t>
    </r>
  </si>
  <si>
    <t>PI-1805-W1 SS (Rev. 06-16)</t>
  </si>
  <si>
    <t>Integration Transfer Program (ITP) SUMMARY</t>
  </si>
  <si>
    <t>Total Non Resident ITP  Pupil Minutes From PI-1804-W2 Academic Courses, Col. 10c</t>
  </si>
  <si>
    <t>Non Resident ITP students participating in virtual summer or interim classes per PI 17.03(2)(d) From PI-1804 -W2 Online Courses Col. 10c</t>
  </si>
  <si>
    <r>
      <t>Number of Non-Resident ITP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</si>
  <si>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ITP Students entering grades 7-12 that took ONLINE Summer or Interim Session classes</t>
  </si>
  <si>
    <r>
      <t xml:space="preserve">      </t>
    </r>
    <r>
      <rPr>
        <sz val="8"/>
        <color rgb="FFFF0000"/>
        <rFont val="Arial"/>
        <family val="2"/>
      </rPr>
      <t>Do not include ITP</t>
    </r>
    <r>
      <rPr>
        <sz val="8"/>
        <rFont val="Arial"/>
        <family val="2"/>
      </rPr>
      <t xml:space="preserve">                  Non-Resident</t>
    </r>
  </si>
  <si>
    <t>Non Resident  ITP students are reported on the 1805-W1</t>
  </si>
  <si>
    <t>NOTE: This form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t>
  </si>
  <si>
    <r>
      <rPr>
        <sz val="8"/>
        <color rgb="FFFF0000"/>
        <rFont val="Arial"/>
        <family val="2"/>
      </rPr>
      <t xml:space="preserve">Do not include ITP                       </t>
    </r>
    <r>
      <rPr>
        <sz val="8"/>
        <rFont val="Arial"/>
        <family val="2"/>
      </rPr>
      <t>Non-Resident</t>
    </r>
  </si>
  <si>
    <t>Total Minutes
(Col 8a x 
Col. 6c)</t>
  </si>
  <si>
    <t>Calculating Minutes of Instruction for Summer Membership Full-Time Equivalency:</t>
  </si>
  <si>
    <t>Total resident pupil minutes of instruction, along with virtual summer or interim classes, OE non-resident virtual summer or interim minutes of instruction will calculate automatically in cells N29, N30, N35 and N37 from cells M2 and O2 in the 1804 W2 Academic Courses tab and cell M2 in the 1804 W2 7-12 Online Courses tab.  The user will have to enter data in the yellow highlighted tab in rows 35 through 42 of the1804-W2 Summary Sheet.</t>
  </si>
  <si>
    <t>Instructions for Completing the 1804–W 2 Academic Courses sheet</t>
  </si>
  <si>
    <t>Course Information:  Include only courses to be counted for summer/interim session membership.  If your district offers programs that should not be claimed for aid, do not report those programs here. For more information regarding eligible courses for membership please click on the following link :</t>
  </si>
  <si>
    <t xml:space="preserve">Use the following instructions for filling out the summer and interim session worksheet:  </t>
  </si>
  <si>
    <t xml:space="preserve">Column 1: Course Title, simply list the course title.  A detailed explanation of the course should be kept in the district's file for audit purposes.  If there are 2 or more classes/sections of the same course title (i.e., two Swim I courses) you may include all sessions on one line, or record as two separate courses.     </t>
  </si>
  <si>
    <t xml:space="preserve">Column 2: Grade Level - Type an X in columns 2a, 2b, 2c and/or 2d.    Use the student's Fall grade level.               </t>
  </si>
  <si>
    <t>Column 3: If credit is given for the course, X the cell in column 3a.</t>
  </si>
  <si>
    <t>Column 4: Fee Amount – Please reference the following Statutes when considering fees:</t>
  </si>
  <si>
    <t>PI 17 Summer and Interim Sessions</t>
  </si>
  <si>
    <t>PI 17 Fees Charged for Summer and Interim Session Classes</t>
  </si>
  <si>
    <t xml:space="preserve">If audited, the district may be required to justify fees.  (Note: Drivers education courses may not charge any fees for the automobile.)  </t>
  </si>
  <si>
    <t>Column 5: Number of certified teachers - There must be at least one certified teacher for each course.  If there are questions regarding who can teach summer or interim sessions, please refer to the following link:</t>
  </si>
  <si>
    <t>Column 6: Total Instruction Time Per Pupil.  Please refer to this resource for assistance</t>
  </si>
  <si>
    <t>with columns 6 through 9:</t>
  </si>
  <si>
    <t>How to Count Summer and Interim Session Membership</t>
  </si>
  <si>
    <t>NOTE:  Having more than one section of a class will not increase the number of minutes in 6a or the number of days in 6b.</t>
  </si>
  <si>
    <t>Column 6a: Enter the number of minutes the class/section meets per day.  If a daily log is kept, enter the word "log" in 6a (in place of Period Length in Minutes).</t>
  </si>
  <si>
    <t>Column 6b:  Enter the number of days the class is offered.  For "log" classes, indicate the maximum number of days the teacher met with any one student.</t>
  </si>
  <si>
    <t>Column 6c:  Column 6c equals 6a multiplied by 6b.  Cell 6c will be automatically calculated if using Excel software.  Courses in which the amount of instructional time varies per student (e.g., agriculture, music) should be logged classes.  Teachers must keep a daily log of their direct on-site instruction time with each student.  The teacher's log will provide the total minutes for 8a and 9a.  For log classes, the minutes in 8a and 8b will be the same; they will also be the same in 9a and 9b.  Following are examples of a teacher's daily log in/log out instructional sheet, and a teacher's summary log sheet:</t>
  </si>
  <si>
    <r>
      <t xml:space="preserve">Teacher's Daily Instructional Timesheet: </t>
    </r>
    <r>
      <rPr>
        <b/>
        <sz val="10"/>
        <color theme="1"/>
        <rFont val="Times New Roman"/>
        <family val="1"/>
      </rPr>
      <t>Date: Monday, June XX, XXXX</t>
    </r>
  </si>
  <si>
    <t xml:space="preserve">Columns 7 through 9 are to be completed at the close of summer or interim sessions.   </t>
  </si>
  <si>
    <t xml:space="preserve">Columns 7a and 7b:  Total Enrollment/Headcount.  This is a ‛headcount’ of pupils.   Enter the total number of pupils who were enrolled in the summer or interim session course(s) and attended at least one day of the course.   If there were two sessions of a course (e.g., two Swim I classes), either add all sections together , or list Swim I as two separate courses (2 separate lines) under Course Title and count each section separately.   </t>
  </si>
  <si>
    <t>8a)  Method (1) – The user is reminded to refer to the following link for more information regarding:</t>
  </si>
  <si>
    <t xml:space="preserve">Method (1) is the typical method and does not apply to "log" classes - Count the number of days each pupil was a member of the course and then add together to determine the total days of enrollment.  EXAMPLE: Fifteen pupils were enrolled in a 30-day course.  Twelve of these fifteen pupils were members for the entire 30 days (12 x 30 = 360).  Two of the fifteen enrolled ten days after the course had begun, thus they were members for 20 days (2 x 20 = 40) and one pupil dropped out after attending one day (1 x 1 = 1).     In this case, 401 membership days (12 x 30) + (2 x 20) + (1 x 1).  To calculate actual ADM, divide the total enrollment days (401) by the number of days the course is held (6b), in this case 30.  401 divided by 30 = 13.37 ADM.  ADM in columns 8a and 9a are rounded to two decimal places.  </t>
  </si>
  <si>
    <t>To illustrate:</t>
  </si>
  <si>
    <t>15 PUPILS ENROLLED IN A CLASS THAT MEETS FOR 30 DAYS</t>
  </si>
  <si>
    <t>8a)  Method (2) - This is for individualized (logged) instruction.  List the total minutes from the teacher’s log.  Type "log" in 6a and 6c, and record the number of days the class was available in 6b.</t>
  </si>
  <si>
    <t xml:space="preserve">Column 8b:  When using Method (1) above, 8b = 6c multiplied by 8a (cell 8b will automatically calculate if you are using the excel spreadsheet version).  When using Method (2), 8b = the total minutes computed on the teacher’s log, which is the same as 8a.  </t>
  </si>
  <si>
    <t>Column 9a and 9b:    This is for reporting nonresidents and the user is to follow the same procedures used to complete columns 8a and 8b.</t>
  </si>
  <si>
    <t>Calculation of Total Minutes in the 1804–W 2 Academic Courses sheet</t>
  </si>
  <si>
    <t xml:space="preserve">The calculation of the total resident student minutes of instruction can be found in cell M2, while the total nonresident student minutes of instruction can be found in cell O2.  These two totals are automatically recorded in the 1804 W2 Summary tab in cells N29 and N30.  The total FTE is automatically calculated in cell N39.  If the PI 1804 excel version is not used, school districts will have to calculate manually by adding the total minute of instruction for academic classes and divide by 48,600 and round to the nearest whole number.  Compute in the same manner for nonresidents.  </t>
  </si>
  <si>
    <t>Instructions for Completing the 1804-W2 7-12 Online Courses Summary Sheet</t>
  </si>
  <si>
    <t>Users are to enter the general information in the cells located on rows 1 and 2.  To complete columns 1 through 5, follow the same directions provided for completing the 1804 W2 Academic Course tab.  Column 6 requires the credit value per course.  The user will note that 8,100 minutes of instruction is required to earn one credit.  If credits are prorated, then the minutes of instruction are also prorated, i.e., one-half of a credit would require 4,050 minutes of instruction.  For more information please refer to the following link for more information:</t>
  </si>
  <si>
    <t xml:space="preserve">The user must note that while completing columns 7 through 9 one must remember the following:  </t>
  </si>
  <si>
    <t>Students must successfully complete the course to be included in the summer membership counts. Non-residents attending through open enrollment (in a non-virtual charter school) must access these online courses within the geographical boundaries of the district. Such non-residents may be counted for summer memberships.</t>
  </si>
  <si>
    <t xml:space="preserve">Columns 7 through 9 can be completed by following the directions provided in the cells for resident and nonresident students.  </t>
  </si>
  <si>
    <t>After all summer and interim session minutes of instruction are entered the worksheet will calculate the total minutes of instruction in cell M2 for resident students and in cell O2, for nonresident students.</t>
  </si>
  <si>
    <t xml:space="preserve">If the excel spreadsheet version was not used, manually calculate the minutes of instruction by multiplying the credit values by the number of minutes of instruction and then divide by 8,100.  Round to the nearest whole number.  Compute in the same manner for nonresidents.  </t>
  </si>
  <si>
    <t>Instructions for Completing the AcadCourses Fee Reconciliation and the 7-12 Online Fee Reconciliation</t>
  </si>
  <si>
    <t>School district staff who are assigned to complete the reconciliation process are to complete the reporting information in rows 1 through11 of the general information section in both the AcadCourse and the 7-12 Online Fee Reconciliation Worksheets.  Staff members involved with determining fees are advised to review the following link for guidelines regarding fees:</t>
  </si>
  <si>
    <t xml:space="preserve">Eligible and Ineligible Fees </t>
  </si>
  <si>
    <t>If fees are charged, they must be based on an allowable and actual cost per student per course.  Districts must maintain records which document the cost of each item associated with the fee(s).</t>
  </si>
  <si>
    <r>
      <t>The school staff members are to list (in columns A through J in both reconciliation worksheets) the course title, the fee charged for the course, the number of fee waivers granted, number of residents and nonresidents charged a fee and enter the value of each individual use, supply or material(s) provided “per student, per class.”  The worksheet will calculate the total individual supplies cost, the individual refund due (if any) and a total of all excess fee revenues that were collected.  Summer and interim session staff who are assigned to complete the reconciliation process must remember that if course fee revenue are in excess of eligible course cost they must be refunded to the student by October 1</t>
    </r>
    <r>
      <rPr>
        <vertAlign val="superscript"/>
        <sz val="12"/>
        <color theme="1"/>
        <rFont val="Times New Roman"/>
        <family val="1"/>
      </rPr>
      <t>st</t>
    </r>
    <r>
      <rPr>
        <sz val="12"/>
        <color theme="1"/>
        <rFont val="Times New Roman"/>
        <family val="1"/>
      </rPr>
      <t>.  If they are not refunded, the related consequences for the school district may result in an equalized aid penalty and/or an FTE reduction.</t>
    </r>
  </si>
  <si>
    <t>IV. Important reminders for completing the reports at the end of summer/interim sessions.</t>
  </si>
  <si>
    <t xml:space="preserve">The PI 1804/1805 summer or interim session report is usually due at the same time the PI-1563 3rd Friday in September Pupil Count Report, which is at the end of September.  Check the DPI School Financial Services Website for the report date. The information collected through the 1804-W 2 worksheet is reported through the Department of Public Instruction through the School Financial Services Website. Also, District staff are reminded to save an electronic file as well as a paper copy of 1804-W 2, along with the PI-1563 Pupil Count Report.  As mentioned earlier, these forms are subject to audit.  </t>
  </si>
  <si>
    <t>Note: Your school board clerk's signature is required on your copy of the certification page created when the report was submitted through the School Financial Services website.   The signature certifies that the report is true, that all summer or interim session courses were taught by DPI certified teachers at no tuition cost to residents, and that there was compliance with all regulations relating to summer and interim sessions. For more information please refer to:</t>
  </si>
  <si>
    <t>The Total Pupil Minutes claimed are only from those classes necessary for academic purposes as specified under Chapter PI 17</t>
  </si>
  <si>
    <t>After completing the forms by using Excel software, save the forms electronically along with saving and filing printed copies.  The user must remember that a paper copy, with supporting documentation, must be filed in the school district with the 3rd Friday in September PI-1563Pupil Count Report.  The summer or interim report is considered part of the 3rd Friday in September Pupil Count report, and is subject to audit.  Information from 1804-W2 Summary Sheet must be submitted to DPI via the School Financial Services Website and Reporting Portal.</t>
  </si>
  <si>
    <r>
      <t xml:space="preserve">General and financial summer or interim session questions may be directed to Roger Kordus at </t>
    </r>
    <r>
      <rPr>
        <sz val="12"/>
        <color rgb="FF0000FF"/>
        <rFont val="Times New Roman"/>
        <family val="1"/>
      </rPr>
      <t>Roger.Kordus@dpi.wi.gov</t>
    </r>
    <r>
      <rPr>
        <sz val="12"/>
        <color theme="1"/>
        <rFont val="Times New Roman"/>
        <family val="1"/>
      </rPr>
      <t xml:space="preserve"> or 608-267-3752 or Bruce Anderson at </t>
    </r>
    <r>
      <rPr>
        <sz val="12"/>
        <color rgb="FF0000FF"/>
        <rFont val="Times New Roman"/>
        <family val="1"/>
      </rPr>
      <t>bruce.anderson@dpi.wi.gov</t>
    </r>
    <r>
      <rPr>
        <sz val="12"/>
        <color theme="1"/>
        <rFont val="Times New Roman"/>
        <family val="1"/>
      </rPr>
      <t xml:space="preserve"> or 608-267-9707.  Questions concerning transportation may be directed to Bruce Anderson at </t>
    </r>
    <r>
      <rPr>
        <sz val="12"/>
        <color rgb="FF0000FF"/>
        <rFont val="Times New Roman"/>
        <family val="1"/>
      </rPr>
      <t>bruce.anderson@dpi.wi.gov</t>
    </r>
    <r>
      <rPr>
        <sz val="12"/>
        <color theme="1"/>
        <rFont val="Times New Roman"/>
        <family val="1"/>
      </rPr>
      <t xml:space="preserve"> or 608-267-9707.</t>
    </r>
    <r>
      <rPr>
        <sz val="12"/>
        <color rgb="FFFF0000"/>
        <rFont val="Times New Roman"/>
        <family val="1"/>
      </rPr>
      <t xml:space="preserve"> </t>
    </r>
  </si>
  <si>
    <t>Failure to complete the fee reconciliation worksheets will result in an aid penalty equal to all summer or interim session fees collected.</t>
  </si>
  <si>
    <t>This Microsoft Excel Workbook contains five tabs labeled: 1. Instructions, 2. 1804 Summary Sheet, 3.1805-W1 Summary Sheet, 4. 1804–W 2 Academic Courses, 5. AcadCourses Fee Reconciliation, 6. 1804 W2 7-12 Online Courses and 7-12 Online Fee Reconciliation. NOTE:  The PI 1805 W1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 To complete the two summary forms click on the 1804-W 2 Summary Sheet tab to enter the school district and general information, do the same in the 1805 W1 sheet.  Remember to only enter information into the cells highlighted in yellow.  The cells not highlighted have formulas which automatically calculates the data from the other tabs in the PI 1804 and 1805 Summer/Interim Session Worksheets.</t>
  </si>
  <si>
    <t>Instructions for Completing the 1804 and 1805 W1 Summary Sheets</t>
  </si>
  <si>
    <t>General Information: In order to complete the applicable items in 1804 and 1805-W1  worksheets, the user will enter the last day of the regular school year session and the first and last day of the summer/interim session.  For the total days of instruction," indicate the total number of days the district held summer/interim classes.  For the "Number of Participants" indicate the number of pupils that attended at least one day of class during the summer/interim session term.  Do not count a student more than once.  Since aid is not based on this number, it does not have to be exact, but should be a reasonable approximation of pupil participation.  Reminder, the PI 1805 form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t>
  </si>
  <si>
    <t>Physical Education, Health,  or from any combination of vocational education, foreign languages, fine arts and other courses, which are specified under Wis.Stat.sec.118.33(1)(am).</t>
  </si>
  <si>
    <t>Science, including certain agriculture and career and technical education</t>
  </si>
  <si>
    <t>Mathematics, including certain computer sciences and certain career and technical education</t>
  </si>
  <si>
    <t>English, including  writing composition</t>
  </si>
  <si>
    <t>Social Studies, including state and local government</t>
  </si>
  <si>
    <r>
      <rPr>
        <b/>
        <sz val="8"/>
        <color rgb="FF000000"/>
        <rFont val="Arial"/>
        <family val="2"/>
      </rPr>
      <t>Wis. Stats 121.14(1)(a)3</t>
    </r>
    <r>
      <rPr>
        <sz val="8"/>
        <color rgb="FF000000"/>
        <rFont val="Arial"/>
        <family val="2"/>
      </rPr>
      <t xml:space="preserve"> in:</t>
    </r>
  </si>
  <si>
    <t>Attending Via Open Enrollment and Eligible per Wis Stat 121.14(1)(a)3</t>
  </si>
  <si>
    <t xml:space="preserve">Enter the No. of students that earned credit
</t>
  </si>
  <si>
    <t xml:space="preserve">INSTRUCTIONS FOR COMPLETION OF PI-1804-1805 SUMMER-INTERIM </t>
  </si>
  <si>
    <t xml:space="preserve">2021 Summer and Interim Guidelines  </t>
  </si>
  <si>
    <t>2021 Summer and Interim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</si>
</sst>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d/yy;@"/>
    <numFmt numFmtId="165" formatCode="@\x"/>
    <numFmt numFmtId="166" formatCode="0.0000"/>
    <numFmt numFmtId="167" formatCode="_(&quot;$&quot;* #,##0_);_(&quot;$&quot;* \(#,##0\);_(&quot;$&quot;* &quot;-&quot;??_);_(@_)"/>
  </numFmts>
  <fonts count="43" x14ac:knownFonts="1">
    <font>
      <sz val="11"/>
      <color theme="1"/>
      <name val="Calibri"/>
      <family val="2"/>
      <scheme val="minor"/>
    </font>
    <font>
      <sz val="9"/>
      <name val="Arial"/>
      <family val="2"/>
    </font>
    <font>
      <sz val="10"/>
      <name val="Arial"/>
      <family val="2"/>
    </font>
    <font>
      <b/>
      <sz val="10"/>
      <name val="Arial"/>
      <family val="2"/>
    </font>
    <font>
      <b/>
      <sz val="9"/>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8"/>
      <name val="Arial"/>
      <family val="2"/>
    </font>
    <font>
      <sz val="9"/>
      <color indexed="8"/>
      <name val="Arial"/>
      <family val="2"/>
    </font>
    <font>
      <sz val="9"/>
      <color theme="1"/>
      <name val="Arial"/>
      <family val="2"/>
    </font>
    <font>
      <b/>
      <sz val="9"/>
      <color theme="1"/>
      <name val="Arial"/>
      <family val="2"/>
    </font>
    <font>
      <b/>
      <sz val="9"/>
      <color indexed="8"/>
      <name val="Arial"/>
      <family val="2"/>
    </font>
    <font>
      <sz val="8"/>
      <color rgb="FF000000"/>
      <name val="Arial"/>
      <family val="2"/>
    </font>
    <font>
      <b/>
      <sz val="8"/>
      <color rgb="FF000000"/>
      <name val="Arial"/>
      <family val="2"/>
    </font>
    <font>
      <sz val="9"/>
      <color theme="0" tint="-0.249977111117893"/>
      <name val="Arial"/>
      <family val="2"/>
    </font>
    <font>
      <sz val="11"/>
      <color theme="1"/>
      <name val="Calibri"/>
      <family val="2"/>
      <scheme val="minor"/>
    </font>
    <font>
      <b/>
      <i/>
      <sz val="9"/>
      <color indexed="8"/>
      <name val="Arial"/>
      <family val="2"/>
    </font>
    <font>
      <b/>
      <i/>
      <sz val="9"/>
      <name val="Arial"/>
      <family val="2"/>
    </font>
    <font>
      <i/>
      <sz val="9"/>
      <name val="Arial"/>
      <family val="2"/>
    </font>
    <font>
      <i/>
      <sz val="9"/>
      <color theme="1"/>
      <name val="Arial"/>
      <family val="2"/>
    </font>
    <font>
      <sz val="8"/>
      <color theme="1"/>
      <name val="Calibri"/>
      <family val="2"/>
      <scheme val="minor"/>
    </font>
    <font>
      <b/>
      <sz val="11"/>
      <color theme="1"/>
      <name val="Calibri"/>
      <family val="2"/>
      <scheme val="minor"/>
    </font>
    <font>
      <sz val="8"/>
      <color theme="1"/>
      <name val="Arial"/>
      <family val="2"/>
    </font>
    <font>
      <b/>
      <sz val="8"/>
      <color theme="1"/>
      <name val="Arial"/>
      <family val="2"/>
    </font>
    <font>
      <sz val="8"/>
      <color rgb="FFFF0000"/>
      <name val="Arial"/>
      <family val="2"/>
    </font>
    <font>
      <sz val="8"/>
      <color indexed="10"/>
      <name val="Arial"/>
      <family val="2"/>
    </font>
    <font>
      <sz val="9"/>
      <color theme="1"/>
      <name val="Calibri"/>
      <family val="2"/>
      <scheme val="minor"/>
    </font>
    <font>
      <b/>
      <sz val="9"/>
      <color rgb="FFFF0000"/>
      <name val="Arial"/>
      <family val="2"/>
    </font>
    <font>
      <b/>
      <sz val="12"/>
      <color theme="1"/>
      <name val="Times New Roman"/>
      <family val="1"/>
    </font>
    <font>
      <sz val="12"/>
      <color theme="1"/>
      <name val="Times New Roman"/>
      <family val="1"/>
    </font>
    <font>
      <u/>
      <sz val="11"/>
      <color theme="10"/>
      <name val="Calibri"/>
      <family val="2"/>
      <scheme val="minor"/>
    </font>
    <font>
      <b/>
      <u/>
      <sz val="11"/>
      <color theme="10"/>
      <name val="Calibri"/>
      <family val="2"/>
      <scheme val="minor"/>
    </font>
    <font>
      <b/>
      <sz val="10"/>
      <color theme="1"/>
      <name val="Times New Roman"/>
      <family val="1"/>
    </font>
    <font>
      <i/>
      <sz val="12"/>
      <color theme="1"/>
      <name val="Times New Roman"/>
      <family val="1"/>
    </font>
    <font>
      <b/>
      <sz val="14"/>
      <color theme="1"/>
      <name val="Times New Roman"/>
      <family val="1"/>
    </font>
    <font>
      <b/>
      <u/>
      <sz val="11"/>
      <color theme="10"/>
      <name val="Times New Roman"/>
      <family val="1"/>
    </font>
    <font>
      <vertAlign val="superscript"/>
      <sz val="12"/>
      <color theme="1"/>
      <name val="Times New Roman"/>
      <family val="1"/>
    </font>
    <font>
      <sz val="12"/>
      <color rgb="FF0000FF"/>
      <name val="Times New Roman"/>
      <family val="1"/>
    </font>
    <font>
      <sz val="12"/>
      <color rgb="FFFF0000"/>
      <name val="Times New Roman"/>
      <family val="1"/>
    </font>
    <font>
      <b/>
      <sz val="8"/>
      <name val="Arial"/>
      <family val="2"/>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00FF00"/>
        <bgColor indexed="64"/>
      </patternFill>
    </fill>
  </fills>
  <borders count="107">
    <border>
      <left/>
      <right/>
      <top/>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right style="double">
        <color indexed="64"/>
      </right>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style="dotted">
        <color indexed="64"/>
      </right>
      <top/>
      <bottom style="thin">
        <color indexed="64"/>
      </bottom>
      <diagonal/>
    </border>
    <border>
      <left style="dotted">
        <color auto="1"/>
      </left>
      <right style="thin">
        <color auto="1"/>
      </right>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diagonal/>
    </border>
    <border>
      <left style="double">
        <color indexed="64"/>
      </left>
      <right/>
      <top/>
      <bottom style="thin">
        <color indexed="64"/>
      </bottom>
      <diagonal/>
    </border>
    <border>
      <left/>
      <right/>
      <top/>
      <bottom style="hair">
        <color indexed="8"/>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right/>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hair">
        <color indexed="8"/>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auto="1"/>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8"/>
      </bottom>
      <diagonal/>
    </border>
    <border>
      <left style="thin">
        <color indexed="64"/>
      </left>
      <right/>
      <top/>
      <bottom style="hair">
        <color indexed="8"/>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tted">
        <color indexed="64"/>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style="double">
        <color indexed="64"/>
      </bottom>
      <diagonal/>
    </border>
  </borders>
  <cellStyleXfs count="4">
    <xf numFmtId="0" fontId="0" fillId="0" borderId="0"/>
    <xf numFmtId="0" fontId="2" fillId="0" borderId="0"/>
    <xf numFmtId="44" fontId="18" fillId="0" borderId="0" applyFont="0" applyFill="0" applyBorder="0" applyAlignment="0" applyProtection="0"/>
    <xf numFmtId="0" fontId="33" fillId="0" borderId="0" applyNumberFormat="0" applyFill="0" applyBorder="0" applyAlignment="0" applyProtection="0"/>
  </cellStyleXfs>
  <cellXfs count="494">
    <xf numFmtId="0" fontId="0" fillId="0" borderId="0" xfId="0"/>
    <xf numFmtId="0" fontId="1" fillId="0" borderId="0" xfId="0" applyFont="1" applyProtection="1"/>
    <xf numFmtId="0" fontId="1" fillId="0" borderId="0" xfId="0" applyFont="1" applyBorder="1" applyProtection="1"/>
    <xf numFmtId="0" fontId="12" fillId="0" borderId="20" xfId="0" applyFont="1" applyBorder="1" applyAlignment="1"/>
    <xf numFmtId="0" fontId="12" fillId="0" borderId="20" xfId="0" applyFont="1" applyBorder="1" applyAlignment="1">
      <alignment horizontal="left"/>
    </xf>
    <xf numFmtId="0" fontId="12" fillId="0" borderId="0" xfId="0" applyFont="1"/>
    <xf numFmtId="0" fontId="12" fillId="0" borderId="24" xfId="0" applyFont="1" applyBorder="1" applyAlignment="1"/>
    <xf numFmtId="0" fontId="12" fillId="0" borderId="0" xfId="0" applyFont="1" applyBorder="1" applyAlignment="1">
      <alignment horizontal="left"/>
    </xf>
    <xf numFmtId="0" fontId="12" fillId="0" borderId="24" xfId="0" applyFont="1" applyBorder="1" applyAlignment="1">
      <alignment horizontal="left"/>
    </xf>
    <xf numFmtId="0" fontId="12" fillId="0" borderId="0" xfId="0" applyFont="1" applyAlignment="1">
      <alignment horizontal="center"/>
    </xf>
    <xf numFmtId="0" fontId="12" fillId="0" borderId="20" xfId="0" applyFont="1" applyBorder="1"/>
    <xf numFmtId="0" fontId="12" fillId="0" borderId="24" xfId="0" applyFont="1" applyBorder="1" applyAlignment="1">
      <alignment horizontal="center"/>
    </xf>
    <xf numFmtId="0" fontId="12" fillId="0" borderId="5" xfId="0" applyFont="1" applyBorder="1"/>
    <xf numFmtId="0" fontId="12" fillId="0" borderId="5" xfId="0" applyFont="1" applyBorder="1" applyAlignment="1">
      <alignment horizontal="center"/>
    </xf>
    <xf numFmtId="0" fontId="12" fillId="0" borderId="6" xfId="0" applyFont="1" applyBorder="1"/>
    <xf numFmtId="0" fontId="12" fillId="0" borderId="7" xfId="0" applyFont="1" applyBorder="1"/>
    <xf numFmtId="0" fontId="12" fillId="0" borderId="0" xfId="0" applyFont="1" applyBorder="1"/>
    <xf numFmtId="0" fontId="12" fillId="0" borderId="0" xfId="0" applyFont="1" applyBorder="1" applyAlignment="1">
      <alignment horizontal="center"/>
    </xf>
    <xf numFmtId="0" fontId="12" fillId="0" borderId="8" xfId="0" applyFont="1" applyBorder="1"/>
    <xf numFmtId="0" fontId="12" fillId="0" borderId="1" xfId="0" applyFont="1" applyBorder="1"/>
    <xf numFmtId="49" fontId="1" fillId="0" borderId="0" xfId="0" applyNumberFormat="1" applyFont="1" applyBorder="1" applyProtection="1"/>
    <xf numFmtId="49" fontId="1" fillId="0" borderId="0" xfId="0" applyNumberFormat="1" applyFont="1" applyBorder="1" applyAlignment="1" applyProtection="1">
      <alignment horizontal="center"/>
    </xf>
    <xf numFmtId="49" fontId="1"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center"/>
    </xf>
    <xf numFmtId="0" fontId="10" fillId="0" borderId="0" xfId="0" applyFont="1" applyProtection="1"/>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28" xfId="0" applyFont="1" applyBorder="1" applyAlignment="1" applyProtection="1">
      <alignment horizontal="center"/>
    </xf>
    <xf numFmtId="49" fontId="10" fillId="0" borderId="28" xfId="0" applyNumberFormat="1" applyFont="1" applyBorder="1" applyAlignment="1" applyProtection="1">
      <alignment horizontal="center"/>
    </xf>
    <xf numFmtId="0" fontId="10" fillId="0" borderId="30" xfId="0" applyFont="1" applyBorder="1" applyProtection="1"/>
    <xf numFmtId="49" fontId="1" fillId="0" borderId="27" xfId="0" applyNumberFormat="1" applyFont="1" applyBorder="1" applyAlignment="1" applyProtection="1">
      <alignment horizontal="center"/>
    </xf>
    <xf numFmtId="0" fontId="0" fillId="0" borderId="27" xfId="0" applyBorder="1" applyProtection="1"/>
    <xf numFmtId="0" fontId="10" fillId="0" borderId="16" xfId="0" applyFont="1" applyBorder="1" applyAlignment="1" applyProtection="1">
      <alignment horizontal="center"/>
    </xf>
    <xf numFmtId="0" fontId="10" fillId="0" borderId="18" xfId="0" applyFont="1" applyBorder="1" applyAlignment="1" applyProtection="1"/>
    <xf numFmtId="0" fontId="1" fillId="0" borderId="0" xfId="0" applyFont="1" applyBorder="1" applyAlignment="1" applyProtection="1">
      <alignment wrapText="1"/>
    </xf>
    <xf numFmtId="0" fontId="10" fillId="0" borderId="20" xfId="0" applyFont="1" applyBorder="1" applyProtection="1"/>
    <xf numFmtId="49" fontId="1" fillId="0" borderId="7" xfId="0" applyNumberFormat="1" applyFont="1" applyBorder="1" applyAlignment="1" applyProtection="1">
      <alignment horizontal="center"/>
    </xf>
    <xf numFmtId="49" fontId="1" fillId="0" borderId="8" xfId="0" applyNumberFormat="1" applyFont="1" applyBorder="1" applyProtection="1"/>
    <xf numFmtId="0" fontId="10" fillId="0" borderId="7" xfId="0" applyFont="1" applyBorder="1" applyAlignment="1" applyProtection="1">
      <alignment horizontal="center"/>
    </xf>
    <xf numFmtId="0" fontId="10" fillId="0" borderId="8" xfId="0" applyFont="1" applyBorder="1" applyProtection="1"/>
    <xf numFmtId="0" fontId="13" fillId="0" borderId="4" xfId="0" applyFont="1" applyBorder="1"/>
    <xf numFmtId="0" fontId="13" fillId="0" borderId="0" xfId="0" applyFont="1" applyAlignment="1">
      <alignment horizontal="right"/>
    </xf>
    <xf numFmtId="0" fontId="13" fillId="0" borderId="0" xfId="0" applyFont="1" applyBorder="1"/>
    <xf numFmtId="166" fontId="0" fillId="0" borderId="0" xfId="0" applyNumberFormat="1"/>
    <xf numFmtId="44" fontId="0" fillId="0" borderId="0" xfId="2" applyFont="1"/>
    <xf numFmtId="0" fontId="10" fillId="0" borderId="0" xfId="0" applyFont="1" applyFill="1" applyBorder="1" applyAlignment="1" applyProtection="1"/>
    <xf numFmtId="44" fontId="12" fillId="0" borderId="0" xfId="2" applyFont="1"/>
    <xf numFmtId="166" fontId="12" fillId="0" borderId="0" xfId="0" applyNumberFormat="1" applyFont="1"/>
    <xf numFmtId="0" fontId="12" fillId="0" borderId="21" xfId="0" applyFont="1" applyBorder="1"/>
    <xf numFmtId="0" fontId="0" fillId="0" borderId="0" xfId="0" applyBorder="1"/>
    <xf numFmtId="0" fontId="12" fillId="0" borderId="0" xfId="0" applyFont="1" applyBorder="1" applyAlignment="1"/>
    <xf numFmtId="0" fontId="1" fillId="7" borderId="24" xfId="0" applyFont="1" applyFill="1" applyBorder="1"/>
    <xf numFmtId="0" fontId="10" fillId="0" borderId="7" xfId="0" applyFont="1" applyBorder="1" applyProtection="1"/>
    <xf numFmtId="0" fontId="13" fillId="0" borderId="0" xfId="0" applyFont="1"/>
    <xf numFmtId="0" fontId="12" fillId="0" borderId="0" xfId="0" applyFont="1" applyBorder="1" applyAlignment="1">
      <alignment horizontal="left"/>
    </xf>
    <xf numFmtId="0" fontId="12" fillId="0" borderId="0" xfId="0" applyFont="1" applyFill="1"/>
    <xf numFmtId="0" fontId="13" fillId="0" borderId="0" xfId="0" applyFont="1" applyBorder="1" applyAlignment="1">
      <alignment horizontal="left"/>
    </xf>
    <xf numFmtId="0" fontId="12" fillId="0" borderId="0" xfId="0" applyFont="1" applyBorder="1" applyAlignment="1">
      <alignment horizontal="left"/>
    </xf>
    <xf numFmtId="0" fontId="10" fillId="0" borderId="12" xfId="0" applyFont="1" applyBorder="1" applyAlignment="1" applyProtection="1">
      <alignment horizontal="center" wrapText="1"/>
    </xf>
    <xf numFmtId="0" fontId="10" fillId="0" borderId="17" xfId="0" applyFont="1" applyBorder="1" applyAlignment="1" applyProtection="1">
      <alignment horizontal="center" wrapText="1"/>
    </xf>
    <xf numFmtId="49" fontId="10" fillId="0" borderId="36" xfId="0" applyNumberFormat="1" applyFont="1" applyBorder="1" applyAlignment="1" applyProtection="1">
      <alignment horizontal="center" wrapText="1"/>
    </xf>
    <xf numFmtId="0" fontId="10" fillId="0" borderId="27" xfId="0" applyFont="1" applyBorder="1" applyAlignment="1" applyProtection="1">
      <alignment horizontal="center"/>
    </xf>
    <xf numFmtId="0" fontId="10" fillId="0" borderId="14" xfId="0" applyFont="1" applyBorder="1" applyAlignment="1" applyProtection="1">
      <alignment horizontal="center" wrapText="1"/>
    </xf>
    <xf numFmtId="0" fontId="10" fillId="0" borderId="28"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1" xfId="0" applyFont="1" applyBorder="1" applyAlignment="1" applyProtection="1">
      <alignment horizontal="center" wrapText="1"/>
    </xf>
    <xf numFmtId="0" fontId="10" fillId="0" borderId="35" xfId="0" applyFont="1" applyBorder="1" applyAlignment="1" applyProtection="1">
      <alignment horizontal="center" wrapText="1"/>
    </xf>
    <xf numFmtId="0" fontId="10" fillId="0" borderId="33" xfId="0" applyFont="1" applyBorder="1" applyAlignment="1" applyProtection="1">
      <alignment horizontal="center" wrapText="1"/>
    </xf>
    <xf numFmtId="0" fontId="10" fillId="0" borderId="2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2" xfId="0" applyFont="1" applyBorder="1" applyAlignment="1" applyProtection="1">
      <alignment horizontal="center" vertical="center" wrapText="1"/>
    </xf>
    <xf numFmtId="0" fontId="23" fillId="0" borderId="34" xfId="0" applyFont="1" applyBorder="1" applyAlignment="1">
      <alignment horizontal="center" vertical="center" wrapText="1"/>
    </xf>
    <xf numFmtId="0" fontId="23" fillId="0" borderId="16" xfId="0" applyFont="1" applyBorder="1" applyAlignment="1">
      <alignment horizontal="center" vertical="center" wrapText="1"/>
    </xf>
    <xf numFmtId="49" fontId="10" fillId="0" borderId="17" xfId="0" applyNumberFormat="1" applyFont="1" applyBorder="1" applyAlignment="1" applyProtection="1">
      <alignment horizontal="center" wrapText="1"/>
    </xf>
    <xf numFmtId="0" fontId="10" fillId="0" borderId="34" xfId="0" applyFont="1" applyBorder="1" applyAlignment="1" applyProtection="1">
      <alignment horizontal="center" vertical="center" wrapText="1"/>
    </xf>
    <xf numFmtId="49" fontId="1" fillId="0" borderId="5" xfId="0" applyNumberFormat="1" applyFont="1" applyBorder="1" applyAlignment="1" applyProtection="1">
      <alignment horizontal="center" wrapText="1"/>
    </xf>
    <xf numFmtId="0" fontId="15" fillId="0" borderId="0" xfId="0" applyFont="1" applyBorder="1"/>
    <xf numFmtId="0" fontId="15" fillId="0" borderId="0" xfId="0" applyFont="1" applyBorder="1" applyAlignment="1">
      <alignment horizontal="left"/>
    </xf>
    <xf numFmtId="0" fontId="15" fillId="0" borderId="0" xfId="0" applyFont="1" applyBorder="1" applyAlignment="1">
      <alignment horizontal="left" wrapText="1"/>
    </xf>
    <xf numFmtId="0" fontId="16" fillId="0" borderId="8" xfId="0" applyFont="1" applyBorder="1" applyAlignment="1">
      <alignment horizontal="center" vertical="center"/>
    </xf>
    <xf numFmtId="0" fontId="10" fillId="0" borderId="10" xfId="0" applyFont="1" applyBorder="1" applyAlignment="1" applyProtection="1">
      <alignment horizontal="center" wrapText="1"/>
    </xf>
    <xf numFmtId="0" fontId="23" fillId="0" borderId="1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7" xfId="0" applyFont="1" applyBorder="1" applyAlignment="1">
      <alignment horizontal="center" vertical="center" wrapText="1"/>
    </xf>
    <xf numFmtId="0" fontId="14" fillId="4" borderId="39" xfId="1" applyFont="1" applyFill="1" applyBorder="1" applyAlignment="1" applyProtection="1">
      <alignment horizontal="left" vertical="center"/>
    </xf>
    <xf numFmtId="0" fontId="10" fillId="0" borderId="6" xfId="0" applyFont="1" applyBorder="1" applyProtection="1"/>
    <xf numFmtId="0" fontId="10" fillId="0" borderId="10" xfId="0" applyFont="1" applyBorder="1" applyAlignment="1" applyProtection="1">
      <alignment horizontal="center"/>
    </xf>
    <xf numFmtId="0" fontId="12" fillId="0" borderId="24" xfId="0" applyFont="1" applyBorder="1"/>
    <xf numFmtId="166" fontId="12" fillId="0" borderId="0" xfId="0" applyNumberFormat="1" applyFont="1" applyBorder="1"/>
    <xf numFmtId="166" fontId="0" fillId="0" borderId="0" xfId="0" applyNumberFormat="1" applyBorder="1"/>
    <xf numFmtId="0" fontId="12" fillId="0" borderId="20" xfId="0" applyFont="1" applyBorder="1" applyAlignment="1">
      <alignment horizontal="center"/>
    </xf>
    <xf numFmtId="0" fontId="13" fillId="0" borderId="20" xfId="0" applyFont="1" applyBorder="1"/>
    <xf numFmtId="0" fontId="13" fillId="0" borderId="20" xfId="0" applyFont="1" applyBorder="1" applyAlignment="1">
      <alignment horizontal="left"/>
    </xf>
    <xf numFmtId="0" fontId="1" fillId="3" borderId="46" xfId="0" applyNumberFormat="1" applyFont="1" applyFill="1" applyBorder="1" applyAlignment="1" applyProtection="1">
      <alignment horizontal="left" vertical="top"/>
    </xf>
    <xf numFmtId="0" fontId="1" fillId="3" borderId="42" xfId="0" applyNumberFormat="1" applyFont="1" applyFill="1" applyBorder="1" applyAlignment="1" applyProtection="1">
      <alignment horizontal="left" vertical="top"/>
    </xf>
    <xf numFmtId="0" fontId="12" fillId="0" borderId="48" xfId="0" applyFont="1" applyBorder="1"/>
    <xf numFmtId="0" fontId="12" fillId="0" borderId="23" xfId="0" applyFont="1" applyBorder="1"/>
    <xf numFmtId="49" fontId="1" fillId="0" borderId="0" xfId="0" applyNumberFormat="1" applyFont="1" applyBorder="1" applyAlignment="1" applyProtection="1">
      <alignment horizontal="center" wrapText="1"/>
    </xf>
    <xf numFmtId="0" fontId="10" fillId="0" borderId="13" xfId="0" applyFont="1" applyBorder="1" applyAlignment="1" applyProtection="1">
      <alignment horizontal="center" wrapText="1"/>
    </xf>
    <xf numFmtId="49" fontId="10" fillId="0" borderId="28" xfId="0" applyNumberFormat="1" applyFont="1" applyBorder="1" applyAlignment="1" applyProtection="1">
      <alignment horizontal="center" wrapText="1"/>
    </xf>
    <xf numFmtId="0" fontId="10" fillId="0" borderId="8" xfId="0" applyFont="1" applyBorder="1" applyAlignment="1" applyProtection="1">
      <alignment horizontal="center" wrapText="1"/>
    </xf>
    <xf numFmtId="0" fontId="1" fillId="0" borderId="0" xfId="0" applyFont="1" applyAlignment="1" applyProtection="1">
      <alignment vertical="center"/>
    </xf>
    <xf numFmtId="0" fontId="4" fillId="9" borderId="40" xfId="0" applyFont="1" applyFill="1" applyBorder="1" applyAlignment="1" applyProtection="1">
      <alignment horizontal="center" vertical="center"/>
    </xf>
    <xf numFmtId="0" fontId="11" fillId="9" borderId="40" xfId="0" applyFont="1" applyFill="1" applyBorder="1" applyAlignment="1" applyProtection="1">
      <alignment horizontal="center" vertical="center"/>
    </xf>
    <xf numFmtId="0" fontId="11" fillId="9" borderId="54" xfId="0" applyFont="1" applyFill="1" applyBorder="1" applyAlignment="1" applyProtection="1">
      <alignment horizontal="center" vertical="center"/>
    </xf>
    <xf numFmtId="0" fontId="1" fillId="5" borderId="55"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14" fillId="4" borderId="56" xfId="1" applyFont="1" applyFill="1" applyBorder="1" applyAlignment="1" applyProtection="1">
      <alignment horizontal="left" vertical="center"/>
    </xf>
    <xf numFmtId="44" fontId="12" fillId="0" borderId="0" xfId="2" applyFont="1" applyBorder="1"/>
    <xf numFmtId="44" fontId="0" fillId="0" borderId="0" xfId="2" applyFont="1" applyBorder="1"/>
    <xf numFmtId="0" fontId="14" fillId="4" borderId="1" xfId="1" applyFont="1" applyFill="1" applyBorder="1" applyAlignment="1" applyProtection="1">
      <alignment horizontal="left" vertical="center"/>
    </xf>
    <xf numFmtId="0" fontId="1" fillId="0" borderId="58" xfId="0" applyFont="1" applyBorder="1" applyAlignment="1" applyProtection="1">
      <alignment wrapText="1"/>
    </xf>
    <xf numFmtId="0" fontId="1" fillId="0" borderId="40" xfId="0" applyFont="1" applyBorder="1" applyProtection="1"/>
    <xf numFmtId="0" fontId="12" fillId="0" borderId="0" xfId="0" applyFont="1" applyBorder="1"/>
    <xf numFmtId="0" fontId="10" fillId="0" borderId="18" xfId="0" applyFont="1" applyFill="1" applyBorder="1" applyAlignment="1" applyProtection="1"/>
    <xf numFmtId="0" fontId="12" fillId="0" borderId="0" xfId="0" applyFont="1" applyBorder="1" applyAlignment="1">
      <alignment horizontal="right"/>
    </xf>
    <xf numFmtId="0" fontId="12" fillId="0" borderId="60" xfId="0" applyFont="1" applyBorder="1"/>
    <xf numFmtId="0" fontId="12" fillId="0" borderId="61" xfId="0" applyFont="1" applyBorder="1"/>
    <xf numFmtId="0" fontId="12" fillId="0" borderId="61" xfId="0" applyFont="1" applyBorder="1" applyAlignment="1">
      <alignment horizontal="center"/>
    </xf>
    <xf numFmtId="0" fontId="12" fillId="0" borderId="63" xfId="0" applyFont="1" applyBorder="1"/>
    <xf numFmtId="0" fontId="12" fillId="0" borderId="64" xfId="0" applyFont="1" applyBorder="1"/>
    <xf numFmtId="0" fontId="12" fillId="0" borderId="44" xfId="0" applyFont="1" applyBorder="1"/>
    <xf numFmtId="0" fontId="12" fillId="0" borderId="44" xfId="0" applyFont="1" applyBorder="1" applyAlignment="1">
      <alignment horizontal="center"/>
    </xf>
    <xf numFmtId="0" fontId="10" fillId="6" borderId="29" xfId="0" applyFont="1" applyFill="1" applyBorder="1" applyProtection="1">
      <protection locked="0"/>
    </xf>
    <xf numFmtId="0" fontId="12" fillId="0" borderId="4" xfId="0" applyFont="1" applyBorder="1"/>
    <xf numFmtId="0" fontId="10" fillId="0" borderId="66" xfId="0" applyFont="1" applyBorder="1" applyAlignment="1" applyProtection="1">
      <alignment horizontal="center" vertical="center" wrapText="1"/>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0" fillId="0" borderId="0" xfId="0" applyBorder="1" applyAlignment="1">
      <alignment wrapText="1"/>
    </xf>
    <xf numFmtId="0" fontId="0" fillId="0" borderId="15" xfId="0" applyBorder="1" applyAlignment="1">
      <alignment wrapText="1"/>
    </xf>
    <xf numFmtId="0" fontId="0" fillId="0" borderId="7" xfId="0" applyBorder="1" applyAlignment="1">
      <alignment wrapText="1"/>
    </xf>
    <xf numFmtId="0" fontId="10" fillId="0" borderId="20" xfId="0" applyFont="1" applyFill="1" applyBorder="1" applyProtection="1"/>
    <xf numFmtId="44" fontId="12" fillId="0" borderId="8" xfId="2" applyFont="1" applyBorder="1"/>
    <xf numFmtId="0" fontId="13" fillId="7" borderId="5" xfId="0" applyFont="1" applyFill="1" applyBorder="1" applyAlignment="1">
      <alignment horizontal="center"/>
    </xf>
    <xf numFmtId="0" fontId="13" fillId="7" borderId="6" xfId="0" applyFont="1" applyFill="1" applyBorder="1" applyAlignment="1">
      <alignment horizontal="center"/>
    </xf>
    <xf numFmtId="0" fontId="12" fillId="0" borderId="1" xfId="0" applyFont="1" applyBorder="1" applyAlignment="1">
      <alignment horizontal="right"/>
    </xf>
    <xf numFmtId="0" fontId="13" fillId="0" borderId="70" xfId="0" applyFont="1" applyBorder="1"/>
    <xf numFmtId="0" fontId="12" fillId="0" borderId="70" xfId="0" applyFont="1" applyBorder="1"/>
    <xf numFmtId="0" fontId="5" fillId="0" borderId="70" xfId="0" applyFont="1" applyBorder="1" applyProtection="1">
      <protection hidden="1"/>
    </xf>
    <xf numFmtId="0" fontId="1" fillId="0" borderId="70" xfId="0" applyFont="1" applyBorder="1" applyProtection="1">
      <protection hidden="1"/>
    </xf>
    <xf numFmtId="0" fontId="1" fillId="0" borderId="70" xfId="0" applyFont="1" applyBorder="1" applyProtection="1"/>
    <xf numFmtId="0" fontId="0" fillId="0" borderId="70" xfId="0" applyBorder="1" applyProtection="1">
      <protection hidden="1"/>
    </xf>
    <xf numFmtId="0" fontId="1" fillId="0" borderId="70" xfId="0" applyFont="1" applyBorder="1" applyAlignment="1" applyProtection="1">
      <alignment horizontal="center"/>
      <protection hidden="1"/>
    </xf>
    <xf numFmtId="0" fontId="1" fillId="0" borderId="70" xfId="0" applyFont="1" applyBorder="1" applyAlignment="1" applyProtection="1">
      <alignment horizontal="right"/>
      <protection hidden="1"/>
    </xf>
    <xf numFmtId="0" fontId="12" fillId="0" borderId="0" xfId="0" applyFont="1" applyBorder="1" applyAlignment="1">
      <alignment horizontal="left"/>
    </xf>
    <xf numFmtId="0" fontId="4" fillId="0" borderId="7" xfId="0" applyFont="1" applyFill="1" applyBorder="1" applyAlignment="1" applyProtection="1">
      <alignment vertical="center"/>
    </xf>
    <xf numFmtId="0" fontId="12" fillId="0" borderId="9" xfId="0" applyFont="1" applyBorder="1" applyAlignment="1"/>
    <xf numFmtId="0" fontId="12" fillId="0" borderId="1" xfId="0" applyFont="1" applyBorder="1" applyAlignment="1"/>
    <xf numFmtId="0" fontId="12" fillId="0" borderId="10" xfId="0" applyFont="1" applyBorder="1" applyAlignment="1"/>
    <xf numFmtId="0" fontId="12" fillId="0" borderId="77" xfId="0" applyFont="1" applyBorder="1"/>
    <xf numFmtId="0" fontId="10" fillId="6" borderId="24" xfId="0" applyFont="1" applyFill="1" applyBorder="1" applyAlignment="1" applyProtection="1">
      <alignment wrapText="1"/>
      <protection locked="0"/>
    </xf>
    <xf numFmtId="0" fontId="10" fillId="2" borderId="20" xfId="0" applyFont="1" applyFill="1" applyBorder="1" applyAlignment="1" applyProtection="1">
      <alignment wrapText="1"/>
      <protection locked="0"/>
    </xf>
    <xf numFmtId="0" fontId="14" fillId="4" borderId="80" xfId="1" applyFont="1" applyFill="1" applyBorder="1" applyAlignment="1" applyProtection="1">
      <alignment horizontal="left" vertical="center"/>
    </xf>
    <xf numFmtId="0" fontId="14" fillId="4" borderId="81" xfId="1" applyFont="1" applyFill="1" applyBorder="1" applyAlignment="1" applyProtection="1">
      <alignment horizontal="left" vertical="center"/>
    </xf>
    <xf numFmtId="0" fontId="14" fillId="4" borderId="9" xfId="1" applyFont="1" applyFill="1" applyBorder="1" applyAlignment="1" applyProtection="1">
      <alignment horizontal="left" vertical="center"/>
    </xf>
    <xf numFmtId="0" fontId="10" fillId="0" borderId="21" xfId="0" applyFont="1" applyBorder="1" applyAlignment="1" applyProtection="1">
      <alignment horizontal="center" wrapText="1"/>
    </xf>
    <xf numFmtId="0" fontId="10" fillId="0" borderId="68" xfId="0" applyFont="1" applyBorder="1" applyAlignment="1" applyProtection="1">
      <alignment horizontal="center" wrapText="1"/>
    </xf>
    <xf numFmtId="0" fontId="10" fillId="0" borderId="27" xfId="0" applyFont="1" applyBorder="1" applyAlignment="1" applyProtection="1">
      <alignment horizontal="center" wrapText="1"/>
    </xf>
    <xf numFmtId="0" fontId="10" fillId="0" borderId="26" xfId="0" applyFont="1" applyBorder="1" applyAlignment="1" applyProtection="1">
      <alignment horizontal="center" wrapText="1"/>
    </xf>
    <xf numFmtId="49" fontId="1" fillId="0" borderId="25" xfId="0" applyNumberFormat="1" applyFont="1" applyBorder="1" applyAlignment="1" applyProtection="1">
      <alignment horizontal="center"/>
    </xf>
    <xf numFmtId="0" fontId="10" fillId="0" borderId="25" xfId="0" applyFont="1" applyBorder="1" applyAlignment="1" applyProtection="1">
      <alignment horizontal="center" wrapText="1"/>
    </xf>
    <xf numFmtId="0" fontId="1" fillId="2" borderId="43" xfId="0" applyNumberFormat="1" applyFont="1" applyFill="1" applyBorder="1" applyAlignment="1" applyProtection="1">
      <alignment horizontal="center"/>
      <protection locked="0"/>
    </xf>
    <xf numFmtId="0" fontId="1" fillId="0" borderId="50" xfId="0" applyFont="1" applyBorder="1" applyAlignment="1" applyProtection="1">
      <alignment wrapText="1"/>
    </xf>
    <xf numFmtId="0" fontId="1" fillId="0" borderId="50" xfId="0" applyFont="1" applyBorder="1" applyAlignment="1" applyProtection="1">
      <alignment horizontal="left" vertical="top" wrapText="1"/>
    </xf>
    <xf numFmtId="0" fontId="1" fillId="0" borderId="85" xfId="0" applyFont="1" applyBorder="1" applyAlignment="1" applyProtection="1">
      <alignment vertical="center"/>
    </xf>
    <xf numFmtId="0" fontId="1" fillId="0" borderId="70" xfId="0" applyFont="1" applyFill="1" applyBorder="1" applyAlignment="1" applyProtection="1">
      <alignment vertical="center"/>
    </xf>
    <xf numFmtId="0" fontId="12" fillId="0" borderId="70" xfId="0" applyFont="1" applyFill="1" applyBorder="1" applyAlignment="1" applyProtection="1">
      <alignment vertical="center"/>
    </xf>
    <xf numFmtId="0" fontId="1" fillId="0" borderId="70" xfId="0" applyFont="1" applyBorder="1" applyAlignment="1" applyProtection="1">
      <alignment vertical="center"/>
    </xf>
    <xf numFmtId="0" fontId="1" fillId="0" borderId="88" xfId="0" applyFont="1" applyBorder="1" applyAlignment="1" applyProtection="1">
      <alignment horizontal="right" vertical="center"/>
    </xf>
    <xf numFmtId="0" fontId="1" fillId="0" borderId="86" xfId="0" applyFont="1" applyFill="1" applyBorder="1" applyAlignment="1" applyProtection="1">
      <alignment vertical="center" wrapText="1"/>
    </xf>
    <xf numFmtId="0" fontId="12" fillId="7" borderId="25" xfId="0" applyFont="1" applyFill="1" applyBorder="1" applyAlignment="1">
      <alignment horizontal="right"/>
    </xf>
    <xf numFmtId="0" fontId="12" fillId="0" borderId="70" xfId="0" applyFont="1" applyBorder="1" applyAlignment="1">
      <alignment horizontal="right"/>
    </xf>
    <xf numFmtId="0" fontId="12" fillId="0" borderId="45" xfId="0" applyFont="1" applyFill="1" applyBorder="1" applyAlignment="1">
      <alignment horizontal="right"/>
    </xf>
    <xf numFmtId="0" fontId="17" fillId="10" borderId="45" xfId="0" applyFont="1" applyFill="1" applyBorder="1" applyAlignment="1">
      <alignment horizontal="right"/>
    </xf>
    <xf numFmtId="165" fontId="10" fillId="6" borderId="53" xfId="0" applyNumberFormat="1" applyFont="1" applyFill="1" applyBorder="1" applyAlignment="1" applyProtection="1">
      <alignment horizontal="center"/>
      <protection locked="0"/>
    </xf>
    <xf numFmtId="165" fontId="10" fillId="6" borderId="30" xfId="0" applyNumberFormat="1" applyFont="1" applyFill="1" applyBorder="1" applyAlignment="1" applyProtection="1">
      <alignment horizontal="center"/>
      <protection locked="0"/>
    </xf>
    <xf numFmtId="0" fontId="10" fillId="6" borderId="21" xfId="0" applyFont="1" applyFill="1" applyBorder="1" applyProtection="1">
      <protection locked="0"/>
    </xf>
    <xf numFmtId="44" fontId="10" fillId="6" borderId="21" xfId="2" applyFont="1" applyFill="1" applyBorder="1" applyProtection="1">
      <protection locked="0"/>
    </xf>
    <xf numFmtId="0" fontId="10" fillId="6" borderId="30" xfId="0" applyFont="1" applyFill="1" applyBorder="1" applyProtection="1">
      <protection locked="0"/>
    </xf>
    <xf numFmtId="0" fontId="10" fillId="6" borderId="19" xfId="0" applyFont="1" applyFill="1" applyBorder="1" applyProtection="1">
      <protection locked="0"/>
    </xf>
    <xf numFmtId="0" fontId="25" fillId="0" borderId="0" xfId="0" applyFont="1" applyBorder="1"/>
    <xf numFmtId="44" fontId="25" fillId="0" borderId="0" xfId="2" applyFont="1" applyBorder="1"/>
    <xf numFmtId="166" fontId="25" fillId="0" borderId="0" xfId="0" applyNumberFormat="1" applyFont="1" applyBorder="1"/>
    <xf numFmtId="165" fontId="10" fillId="2" borderId="30" xfId="0" applyNumberFormat="1" applyFont="1" applyFill="1" applyBorder="1" applyAlignment="1" applyProtection="1">
      <alignment horizontal="center"/>
      <protection locked="0"/>
    </xf>
    <xf numFmtId="0" fontId="10" fillId="2" borderId="21" xfId="0" applyFont="1" applyFill="1" applyBorder="1" applyProtection="1">
      <protection locked="0"/>
    </xf>
    <xf numFmtId="0" fontId="10" fillId="2" borderId="30" xfId="0" applyFont="1" applyFill="1" applyBorder="1" applyProtection="1">
      <protection locked="0"/>
    </xf>
    <xf numFmtId="0" fontId="10" fillId="0" borderId="30" xfId="0" applyFont="1" applyFill="1" applyBorder="1" applyProtection="1"/>
    <xf numFmtId="1" fontId="25" fillId="6" borderId="21" xfId="0" applyNumberFormat="1" applyFont="1" applyFill="1" applyBorder="1" applyProtection="1">
      <protection locked="0"/>
    </xf>
    <xf numFmtId="0" fontId="25" fillId="6" borderId="21" xfId="0" applyFont="1" applyFill="1" applyBorder="1" applyProtection="1">
      <protection locked="0"/>
    </xf>
    <xf numFmtId="43" fontId="25" fillId="6" borderId="21" xfId="2" applyNumberFormat="1" applyFont="1" applyFill="1" applyBorder="1" applyProtection="1">
      <protection locked="0"/>
    </xf>
    <xf numFmtId="1" fontId="25" fillId="6" borderId="21" xfId="2" applyNumberFormat="1" applyFont="1" applyFill="1" applyBorder="1" applyProtection="1">
      <protection locked="0"/>
    </xf>
    <xf numFmtId="164" fontId="12" fillId="6" borderId="21" xfId="0" applyNumberFormat="1" applyFont="1" applyFill="1" applyBorder="1" applyProtection="1">
      <protection locked="0"/>
    </xf>
    <xf numFmtId="164" fontId="12" fillId="6" borderId="25" xfId="0" applyNumberFormat="1" applyFont="1" applyFill="1" applyBorder="1" applyProtection="1">
      <protection locked="0"/>
    </xf>
    <xf numFmtId="0" fontId="13" fillId="6" borderId="21" xfId="0" applyFont="1" applyFill="1" applyBorder="1" applyProtection="1">
      <protection locked="0"/>
    </xf>
    <xf numFmtId="0" fontId="12" fillId="6" borderId="0" xfId="0" applyFont="1" applyFill="1" applyProtection="1">
      <protection locked="0"/>
    </xf>
    <xf numFmtId="0" fontId="1" fillId="7" borderId="70" xfId="0" applyFont="1" applyFill="1" applyBorder="1" applyAlignment="1" applyProtection="1">
      <alignment vertical="center"/>
    </xf>
    <xf numFmtId="0" fontId="12" fillId="0" borderId="87" xfId="0" applyFont="1" applyFill="1" applyBorder="1" applyAlignment="1" applyProtection="1">
      <alignment vertical="center"/>
    </xf>
    <xf numFmtId="0" fontId="12" fillId="6" borderId="26" xfId="0" applyFont="1" applyFill="1" applyBorder="1" applyAlignment="1" applyProtection="1">
      <alignment horizontal="center"/>
      <protection locked="0"/>
    </xf>
    <xf numFmtId="0" fontId="17" fillId="6" borderId="21"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1" fontId="1" fillId="6" borderId="62" xfId="0" applyNumberFormat="1" applyFont="1" applyFill="1" applyBorder="1" applyAlignment="1" applyProtection="1">
      <alignment horizontal="center"/>
      <protection locked="0"/>
    </xf>
    <xf numFmtId="1" fontId="1" fillId="6" borderId="45" xfId="0" applyNumberFormat="1" applyFont="1" applyFill="1" applyBorder="1" applyAlignment="1" applyProtection="1">
      <alignment horizontal="center"/>
      <protection locked="0"/>
    </xf>
    <xf numFmtId="1" fontId="1" fillId="6" borderId="65" xfId="0" applyNumberFormat="1" applyFont="1" applyFill="1" applyBorder="1" applyAlignment="1" applyProtection="1">
      <alignment horizontal="center"/>
      <protection locked="0"/>
    </xf>
    <xf numFmtId="0" fontId="0" fillId="0" borderId="40" xfId="0" applyBorder="1" applyProtection="1"/>
    <xf numFmtId="0" fontId="0" fillId="0" borderId="42" xfId="0" applyBorder="1" applyProtection="1"/>
    <xf numFmtId="0" fontId="0" fillId="0" borderId="1" xfId="0" applyBorder="1" applyProtection="1"/>
    <xf numFmtId="0" fontId="0" fillId="0" borderId="0" xfId="0" applyBorder="1" applyProtection="1"/>
    <xf numFmtId="167" fontId="0" fillId="0" borderId="0" xfId="2" applyNumberFormat="1" applyFont="1" applyBorder="1" applyProtection="1"/>
    <xf numFmtId="44" fontId="0" fillId="0" borderId="0" xfId="2" applyFont="1" applyFill="1" applyBorder="1" applyProtection="1"/>
    <xf numFmtId="0" fontId="26" fillId="0" borderId="4" xfId="0" applyFont="1" applyBorder="1" applyProtection="1"/>
    <xf numFmtId="0" fontId="23" fillId="0" borderId="5" xfId="0" applyFont="1" applyBorder="1" applyProtection="1"/>
    <xf numFmtId="0" fontId="25" fillId="0" borderId="5" xfId="0" applyFont="1" applyBorder="1" applyAlignment="1" applyProtection="1">
      <alignment horizontal="left"/>
    </xf>
    <xf numFmtId="0" fontId="25" fillId="0" borderId="6" xfId="0" applyFont="1" applyBorder="1" applyAlignment="1" applyProtection="1">
      <alignment horizontal="left"/>
    </xf>
    <xf numFmtId="0" fontId="25" fillId="0" borderId="7" xfId="0" applyFont="1" applyBorder="1" applyProtection="1"/>
    <xf numFmtId="0" fontId="23" fillId="0" borderId="0" xfId="0" applyFont="1" applyBorder="1" applyProtection="1"/>
    <xf numFmtId="0" fontId="25" fillId="0" borderId="0" xfId="0" applyFont="1" applyBorder="1" applyAlignment="1" applyProtection="1"/>
    <xf numFmtId="0" fontId="25" fillId="0" borderId="8" xfId="0" applyFont="1" applyBorder="1" applyAlignment="1" applyProtection="1"/>
    <xf numFmtId="0" fontId="12" fillId="0" borderId="8" xfId="0" applyFont="1" applyBorder="1" applyProtection="1"/>
    <xf numFmtId="0" fontId="25" fillId="0" borderId="9" xfId="0" applyFont="1" applyBorder="1" applyAlignment="1" applyProtection="1"/>
    <xf numFmtId="0" fontId="25" fillId="0" borderId="1" xfId="0" applyFont="1" applyBorder="1" applyAlignment="1" applyProtection="1"/>
    <xf numFmtId="0" fontId="25" fillId="0" borderId="10" xfId="0" applyFont="1" applyBorder="1" applyAlignment="1" applyProtection="1"/>
    <xf numFmtId="49" fontId="25" fillId="0" borderId="24" xfId="0" applyNumberFormat="1" applyFont="1" applyBorder="1" applyProtection="1"/>
    <xf numFmtId="43" fontId="25" fillId="0" borderId="21" xfId="2" applyNumberFormat="1" applyFont="1" applyBorder="1" applyProtection="1"/>
    <xf numFmtId="44" fontId="25" fillId="0" borderId="21" xfId="2" applyFont="1" applyBorder="1" applyProtection="1"/>
    <xf numFmtId="167" fontId="25" fillId="0" borderId="21" xfId="2" applyNumberFormat="1" applyFont="1" applyBorder="1" applyProtection="1"/>
    <xf numFmtId="0" fontId="10" fillId="6" borderId="69" xfId="0" applyFont="1" applyFill="1" applyBorder="1" applyProtection="1">
      <protection locked="0"/>
    </xf>
    <xf numFmtId="0" fontId="0" fillId="0" borderId="40" xfId="0" applyBorder="1" applyAlignment="1" applyProtection="1"/>
    <xf numFmtId="0" fontId="0" fillId="0" borderId="20" xfId="0" applyBorder="1" applyProtection="1"/>
    <xf numFmtId="0" fontId="25" fillId="0" borderId="5" xfId="0" applyFont="1" applyBorder="1" applyAlignment="1" applyProtection="1"/>
    <xf numFmtId="0" fontId="25" fillId="0" borderId="6" xfId="0" applyFont="1" applyBorder="1" applyAlignment="1" applyProtection="1"/>
    <xf numFmtId="0" fontId="25" fillId="0" borderId="0" xfId="0" applyFont="1" applyFill="1" applyBorder="1" applyAlignment="1" applyProtection="1"/>
    <xf numFmtId="0" fontId="25" fillId="0" borderId="8" xfId="0" applyFont="1" applyFill="1" applyBorder="1" applyAlignment="1" applyProtection="1"/>
    <xf numFmtId="0" fontId="12" fillId="0" borderId="0" xfId="0" applyFont="1" applyBorder="1" applyProtection="1"/>
    <xf numFmtId="43" fontId="12" fillId="0" borderId="21" xfId="2" applyNumberFormat="1" applyFont="1" applyBorder="1" applyProtection="1"/>
    <xf numFmtId="44" fontId="12" fillId="0" borderId="21" xfId="2" applyFont="1" applyBorder="1" applyProtection="1"/>
    <xf numFmtId="1" fontId="12" fillId="6" borderId="21" xfId="0" applyNumberFormat="1" applyFont="1" applyFill="1" applyBorder="1" applyProtection="1">
      <protection locked="0"/>
    </xf>
    <xf numFmtId="43" fontId="12" fillId="6" borderId="21" xfId="2" applyNumberFormat="1" applyFont="1" applyFill="1" applyBorder="1" applyProtection="1">
      <protection locked="0"/>
    </xf>
    <xf numFmtId="0" fontId="11" fillId="9" borderId="40" xfId="0" applyFont="1" applyFill="1" applyBorder="1" applyAlignment="1" applyProtection="1"/>
    <xf numFmtId="0" fontId="11" fillId="9" borderId="40" xfId="0" applyFont="1" applyFill="1" applyBorder="1" applyProtection="1"/>
    <xf numFmtId="0" fontId="4" fillId="9" borderId="40" xfId="0" applyFont="1" applyFill="1" applyBorder="1" applyAlignment="1" applyProtection="1">
      <alignment horizontal="center"/>
    </xf>
    <xf numFmtId="0" fontId="11" fillId="9" borderId="43" xfId="0" applyFont="1" applyFill="1" applyBorder="1" applyProtection="1"/>
    <xf numFmtId="0" fontId="1" fillId="0" borderId="40" xfId="0" applyFont="1" applyFill="1" applyBorder="1" applyProtection="1"/>
    <xf numFmtId="0" fontId="10" fillId="0" borderId="40" xfId="0" applyFont="1" applyBorder="1" applyAlignment="1" applyProtection="1">
      <alignment vertical="center"/>
    </xf>
    <xf numFmtId="0" fontId="0" fillId="0" borderId="40" xfId="0" applyBorder="1" applyAlignment="1">
      <alignment vertical="center"/>
    </xf>
    <xf numFmtId="0" fontId="1" fillId="0" borderId="61" xfId="0" applyFont="1" applyBorder="1" applyProtection="1"/>
    <xf numFmtId="0" fontId="1" fillId="7" borderId="61" xfId="0" applyFont="1" applyFill="1" applyBorder="1" applyAlignment="1" applyProtection="1"/>
    <xf numFmtId="0" fontId="12" fillId="7" borderId="61" xfId="0" applyFont="1" applyFill="1" applyBorder="1" applyAlignment="1"/>
    <xf numFmtId="0" fontId="12" fillId="7" borderId="89" xfId="0" applyFont="1" applyFill="1" applyBorder="1" applyAlignment="1"/>
    <xf numFmtId="0" fontId="12" fillId="7" borderId="61" xfId="0" applyFont="1" applyFill="1" applyBorder="1"/>
    <xf numFmtId="0" fontId="1" fillId="7" borderId="61" xfId="0" applyNumberFormat="1" applyFont="1" applyFill="1" applyBorder="1" applyProtection="1"/>
    <xf numFmtId="1" fontId="1" fillId="0" borderId="58" xfId="0" applyNumberFormat="1" applyFont="1" applyBorder="1" applyAlignment="1" applyProtection="1">
      <alignment horizontal="left"/>
    </xf>
    <xf numFmtId="0" fontId="1" fillId="0" borderId="58" xfId="0" applyFont="1" applyBorder="1" applyAlignment="1" applyProtection="1">
      <alignment horizontal="right" wrapText="1"/>
    </xf>
    <xf numFmtId="0" fontId="12" fillId="0" borderId="0" xfId="0" applyFont="1"/>
    <xf numFmtId="0" fontId="12" fillId="0" borderId="0" xfId="0" applyFont="1" applyBorder="1" applyAlignment="1">
      <alignment horizontal="left"/>
    </xf>
    <xf numFmtId="49" fontId="1" fillId="0" borderId="0" xfId="0" applyNumberFormat="1" applyFont="1" applyBorder="1" applyAlignment="1">
      <alignment horizontal="center" vertical="center"/>
    </xf>
    <xf numFmtId="0" fontId="10" fillId="0" borderId="93" xfId="0" applyFont="1" applyBorder="1" applyAlignment="1" applyProtection="1">
      <alignment horizontal="center"/>
    </xf>
    <xf numFmtId="0" fontId="10" fillId="0" borderId="14" xfId="0" applyFont="1" applyBorder="1" applyAlignment="1" applyProtection="1">
      <alignment horizontal="center"/>
    </xf>
    <xf numFmtId="0" fontId="10" fillId="0" borderId="15" xfId="0" applyFont="1" applyBorder="1" applyAlignment="1" applyProtection="1">
      <alignment horizontal="center"/>
    </xf>
    <xf numFmtId="0" fontId="10" fillId="0" borderId="94" xfId="0" applyFont="1" applyBorder="1" applyAlignment="1" applyProtection="1">
      <alignment horizontal="center"/>
    </xf>
    <xf numFmtId="0" fontId="10" fillId="0" borderId="95" xfId="0" applyFont="1" applyBorder="1" applyAlignment="1" applyProtection="1">
      <alignment horizontal="center"/>
    </xf>
    <xf numFmtId="0" fontId="10" fillId="0" borderId="31" xfId="0" applyFont="1" applyBorder="1" applyAlignment="1" applyProtection="1">
      <alignment horizontal="center"/>
    </xf>
    <xf numFmtId="0" fontId="10" fillId="0" borderId="32" xfId="0" applyFont="1" applyBorder="1" applyAlignment="1" applyProtection="1">
      <alignment horizontal="center" wrapText="1"/>
    </xf>
    <xf numFmtId="0" fontId="10" fillId="0" borderId="15" xfId="0" applyFont="1" applyBorder="1" applyAlignment="1" applyProtection="1">
      <alignment horizontal="center" wrapText="1"/>
    </xf>
    <xf numFmtId="0" fontId="10" fillId="11" borderId="53" xfId="0" applyFont="1" applyFill="1" applyBorder="1" applyProtection="1">
      <protection locked="0"/>
    </xf>
    <xf numFmtId="0" fontId="10" fillId="0" borderId="97" xfId="0" applyFont="1" applyBorder="1" applyProtection="1"/>
    <xf numFmtId="0" fontId="10" fillId="11" borderId="99" xfId="0" applyFont="1" applyFill="1" applyBorder="1" applyProtection="1">
      <protection locked="0"/>
    </xf>
    <xf numFmtId="0" fontId="28" fillId="0" borderId="91" xfId="0" applyFont="1" applyBorder="1" applyAlignment="1" applyProtection="1">
      <alignment vertical="center"/>
    </xf>
    <xf numFmtId="0" fontId="28" fillId="0" borderId="46" xfId="0" applyFont="1" applyBorder="1" applyAlignment="1" applyProtection="1">
      <alignment vertical="center"/>
    </xf>
    <xf numFmtId="0" fontId="28" fillId="0" borderId="38" xfId="0" applyFont="1" applyBorder="1" applyAlignment="1" applyProtection="1">
      <alignment vertical="center"/>
    </xf>
    <xf numFmtId="0" fontId="28" fillId="0" borderId="1" xfId="0" applyFont="1" applyBorder="1" applyAlignment="1" applyProtection="1">
      <alignment vertical="center"/>
    </xf>
    <xf numFmtId="0" fontId="28" fillId="0" borderId="92" xfId="0" applyFont="1" applyBorder="1" applyProtection="1"/>
    <xf numFmtId="49" fontId="10" fillId="0" borderId="15" xfId="0" applyNumberFormat="1" applyFont="1" applyBorder="1" applyAlignment="1" applyProtection="1">
      <alignment horizontal="center"/>
    </xf>
    <xf numFmtId="49" fontId="10" fillId="0" borderId="32" xfId="0" applyNumberFormat="1" applyFont="1" applyBorder="1" applyAlignment="1" applyProtection="1">
      <alignment horizontal="left" vertical="center" indent="1"/>
    </xf>
    <xf numFmtId="0" fontId="23" fillId="0" borderId="15" xfId="0" applyFont="1" applyBorder="1" applyAlignment="1">
      <alignment horizontal="left" vertical="center" indent="1"/>
    </xf>
    <xf numFmtId="0" fontId="10" fillId="11" borderId="96" xfId="0" applyFont="1" applyFill="1" applyBorder="1" applyProtection="1">
      <protection locked="0"/>
    </xf>
    <xf numFmtId="0" fontId="10" fillId="11" borderId="98" xfId="0" applyFont="1" applyFill="1" applyBorder="1" applyProtection="1">
      <protection locked="0"/>
    </xf>
    <xf numFmtId="49" fontId="1" fillId="0" borderId="15" xfId="0" applyNumberFormat="1" applyFont="1" applyBorder="1" applyProtection="1"/>
    <xf numFmtId="0" fontId="1" fillId="0" borderId="58" xfId="0" applyFont="1" applyBorder="1" applyAlignment="1" applyProtection="1">
      <alignment horizontal="left" vertical="top" wrapText="1"/>
    </xf>
    <xf numFmtId="0" fontId="1" fillId="0" borderId="101" xfId="0" applyFont="1" applyBorder="1" applyAlignment="1" applyProtection="1">
      <alignment vertical="center" wrapText="1"/>
    </xf>
    <xf numFmtId="0" fontId="1" fillId="0" borderId="100" xfId="0" applyFont="1" applyFill="1" applyBorder="1" applyProtection="1"/>
    <xf numFmtId="0" fontId="29" fillId="0" borderId="32" xfId="0" applyFont="1" applyBorder="1" applyAlignment="1">
      <alignment wrapText="1"/>
    </xf>
    <xf numFmtId="0" fontId="10" fillId="0" borderId="102" xfId="0" applyFont="1" applyBorder="1" applyProtection="1"/>
    <xf numFmtId="0" fontId="10" fillId="0" borderId="27" xfId="0" applyFont="1" applyBorder="1" applyAlignment="1" applyProtection="1">
      <alignment horizontal="center" wrapText="1"/>
    </xf>
    <xf numFmtId="49" fontId="1" fillId="0" borderId="25" xfId="0" applyNumberFormat="1" applyFont="1" applyBorder="1" applyAlignment="1" applyProtection="1">
      <alignment horizontal="center"/>
    </xf>
    <xf numFmtId="0" fontId="1" fillId="0" borderId="50" xfId="0" applyFont="1" applyBorder="1" applyAlignment="1" applyProtection="1">
      <alignment horizontal="left"/>
    </xf>
    <xf numFmtId="0" fontId="12" fillId="10" borderId="4" xfId="0" applyFont="1" applyFill="1" applyBorder="1"/>
    <xf numFmtId="0" fontId="13" fillId="10" borderId="5" xfId="0" applyFont="1" applyFill="1" applyBorder="1" applyAlignment="1">
      <alignment horizontal="center"/>
    </xf>
    <xf numFmtId="0" fontId="13" fillId="10" borderId="6" xfId="0" applyFont="1" applyFill="1" applyBorder="1" applyAlignment="1">
      <alignment horizontal="center"/>
    </xf>
    <xf numFmtId="0" fontId="12" fillId="10" borderId="25" xfId="0" applyFont="1" applyFill="1" applyBorder="1" applyAlignment="1">
      <alignment horizontal="right"/>
    </xf>
    <xf numFmtId="0" fontId="12" fillId="10" borderId="23" xfId="0" applyFont="1" applyFill="1" applyBorder="1"/>
    <xf numFmtId="0" fontId="12" fillId="10" borderId="20" xfId="0" applyFont="1" applyFill="1" applyBorder="1"/>
    <xf numFmtId="0" fontId="12" fillId="0" borderId="103" xfId="0" applyFont="1" applyBorder="1"/>
    <xf numFmtId="0" fontId="12" fillId="0" borderId="25" xfId="0" applyFont="1" applyBorder="1"/>
    <xf numFmtId="0" fontId="12" fillId="0" borderId="6" xfId="0" applyFont="1" applyBorder="1" applyAlignment="1">
      <alignment horizontal="center"/>
    </xf>
    <xf numFmtId="0" fontId="12" fillId="6" borderId="27" xfId="0" applyFont="1" applyFill="1" applyBorder="1" applyAlignment="1" applyProtection="1">
      <alignment horizontal="center"/>
      <protection locked="0"/>
    </xf>
    <xf numFmtId="0" fontId="12" fillId="0" borderId="104" xfId="0" applyFont="1" applyFill="1" applyBorder="1" applyAlignment="1">
      <alignment horizontal="right"/>
    </xf>
    <xf numFmtId="0" fontId="1" fillId="10" borderId="20" xfId="0" applyFont="1" applyFill="1" applyBorder="1"/>
    <xf numFmtId="0" fontId="17" fillId="10" borderId="20" xfId="0" applyFont="1" applyFill="1" applyBorder="1" applyAlignment="1" applyProtection="1">
      <alignment horizontal="center"/>
      <protection locked="0"/>
    </xf>
    <xf numFmtId="0" fontId="17" fillId="10" borderId="24" xfId="0" applyFont="1" applyFill="1" applyBorder="1" applyAlignment="1">
      <alignment horizontal="right"/>
    </xf>
    <xf numFmtId="0" fontId="12" fillId="10" borderId="20" xfId="0" applyFont="1" applyFill="1" applyBorder="1" applyAlignment="1" applyProtection="1">
      <alignment horizontal="center"/>
      <protection locked="0"/>
    </xf>
    <xf numFmtId="0" fontId="12" fillId="10" borderId="24" xfId="0" applyFont="1" applyFill="1" applyBorder="1" applyAlignment="1">
      <alignment horizontal="right"/>
    </xf>
    <xf numFmtId="0" fontId="12" fillId="10" borderId="20" xfId="0" applyFont="1" applyFill="1" applyBorder="1" applyAlignment="1">
      <alignment horizontal="center"/>
    </xf>
    <xf numFmtId="0" fontId="12" fillId="10" borderId="20" xfId="0" applyFont="1" applyFill="1" applyBorder="1" applyAlignment="1">
      <alignment horizontal="right"/>
    </xf>
    <xf numFmtId="0" fontId="13" fillId="0" borderId="0" xfId="0" applyFont="1" applyAlignment="1" applyProtection="1">
      <alignment horizontal="right"/>
    </xf>
    <xf numFmtId="0" fontId="12" fillId="0" borderId="0" xfId="0" applyFont="1" applyFill="1" applyProtection="1"/>
    <xf numFmtId="0" fontId="12" fillId="0" borderId="0" xfId="0" applyFont="1" applyProtection="1"/>
    <xf numFmtId="0" fontId="13" fillId="0" borderId="0" xfId="0" applyFont="1" applyBorder="1" applyAlignment="1" applyProtection="1">
      <alignment horizontal="left"/>
    </xf>
    <xf numFmtId="0" fontId="12" fillId="0" borderId="0" xfId="0" applyFont="1" applyBorder="1" applyAlignment="1" applyProtection="1">
      <alignment horizontal="left"/>
    </xf>
    <xf numFmtId="0" fontId="1" fillId="0" borderId="21" xfId="0" applyFont="1" applyFill="1" applyBorder="1" applyProtection="1"/>
    <xf numFmtId="0" fontId="12" fillId="10" borderId="61" xfId="0" applyFont="1" applyFill="1" applyBorder="1"/>
    <xf numFmtId="0" fontId="12" fillId="10" borderId="61" xfId="0" applyFont="1" applyFill="1" applyBorder="1" applyAlignment="1">
      <alignment horizontal="center"/>
    </xf>
    <xf numFmtId="1" fontId="1" fillId="10" borderId="62" xfId="0" applyNumberFormat="1" applyFont="1" applyFill="1" applyBorder="1" applyAlignment="1" applyProtection="1">
      <alignment horizontal="center"/>
      <protection locked="0"/>
    </xf>
    <xf numFmtId="0" fontId="12" fillId="10" borderId="105" xfId="0" applyFont="1" applyFill="1" applyBorder="1"/>
    <xf numFmtId="0" fontId="30" fillId="0" borderId="0" xfId="0" applyFont="1" applyBorder="1"/>
    <xf numFmtId="0" fontId="12" fillId="7" borderId="0" xfId="0" applyFont="1" applyFill="1" applyProtection="1"/>
    <xf numFmtId="0" fontId="25" fillId="0" borderId="5" xfId="0" applyFont="1" applyBorder="1" applyAlignment="1"/>
    <xf numFmtId="0" fontId="25" fillId="0" borderId="6" xfId="0" applyFont="1" applyBorder="1" applyAlignment="1"/>
    <xf numFmtId="0" fontId="12" fillId="0" borderId="0" xfId="0" applyFont="1" applyAlignment="1" applyProtection="1">
      <alignment horizontal="center"/>
    </xf>
    <xf numFmtId="0" fontId="1" fillId="7" borderId="43" xfId="0" applyNumberFormat="1" applyFont="1" applyFill="1" applyBorder="1" applyAlignment="1" applyProtection="1">
      <alignment horizontal="center"/>
    </xf>
    <xf numFmtId="0" fontId="12" fillId="0" borderId="48" xfId="0" applyFont="1" applyBorder="1" applyProtection="1"/>
    <xf numFmtId="0" fontId="31" fillId="0" borderId="0" xfId="0" applyFont="1" applyAlignment="1">
      <alignment horizontal="center" wrapText="1"/>
    </xf>
    <xf numFmtId="0" fontId="32"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vertical="center"/>
    </xf>
    <xf numFmtId="0" fontId="32" fillId="0" borderId="0" xfId="0" applyFont="1" applyAlignment="1">
      <alignment wrapText="1"/>
    </xf>
    <xf numFmtId="0" fontId="34" fillId="0" borderId="0" xfId="3" applyFont="1" applyAlignment="1">
      <alignment horizontal="center"/>
    </xf>
    <xf numFmtId="0" fontId="32" fillId="0" borderId="0" xfId="0" applyFont="1"/>
    <xf numFmtId="0" fontId="34" fillId="0" borderId="0" xfId="3" applyFont="1"/>
    <xf numFmtId="0" fontId="36" fillId="0" borderId="0" xfId="0" applyFont="1" applyAlignment="1">
      <alignment horizontal="left" vertical="center" wrapText="1"/>
    </xf>
    <xf numFmtId="0" fontId="37" fillId="0" borderId="0" xfId="0" applyFont="1" applyAlignment="1">
      <alignment horizontal="center" vertical="center" wrapText="1"/>
    </xf>
    <xf numFmtId="0" fontId="0" fillId="0" borderId="0" xfId="0" applyAlignment="1">
      <alignment wrapText="1"/>
    </xf>
    <xf numFmtId="0" fontId="38" fillId="0" borderId="0" xfId="3" applyFont="1" applyAlignment="1">
      <alignment horizontal="center" wrapText="1"/>
    </xf>
    <xf numFmtId="0" fontId="34" fillId="0" borderId="0" xfId="3" applyFont="1" applyAlignment="1">
      <alignment vertical="center"/>
    </xf>
    <xf numFmtId="0" fontId="31" fillId="12" borderId="0" xfId="0" applyFont="1" applyFill="1" applyAlignment="1">
      <alignment horizontal="center" vertical="center" wrapText="1"/>
    </xf>
    <xf numFmtId="0" fontId="33" fillId="0" borderId="0" xfId="3" applyAlignment="1">
      <alignment horizontal="center" vertical="center"/>
    </xf>
    <xf numFmtId="0" fontId="33" fillId="0" borderId="0" xfId="3" applyAlignment="1">
      <alignment horizontal="center"/>
    </xf>
    <xf numFmtId="0" fontId="33" fillId="0" borderId="0" xfId="3" applyAlignment="1">
      <alignment horizontal="center" wrapText="1"/>
    </xf>
    <xf numFmtId="0" fontId="12" fillId="13" borderId="78" xfId="0" applyFont="1" applyFill="1" applyBorder="1"/>
    <xf numFmtId="0" fontId="12" fillId="13" borderId="79" xfId="0" applyFont="1" applyFill="1" applyBorder="1"/>
    <xf numFmtId="0" fontId="12" fillId="13" borderId="49" xfId="0" applyFont="1" applyFill="1" applyBorder="1"/>
    <xf numFmtId="0" fontId="12" fillId="13" borderId="44" xfId="0" applyFont="1" applyFill="1" applyBorder="1"/>
    <xf numFmtId="0" fontId="12" fillId="13" borderId="44" xfId="0" applyFont="1" applyFill="1" applyBorder="1" applyAlignment="1">
      <alignment horizontal="center"/>
    </xf>
    <xf numFmtId="0" fontId="12" fillId="13" borderId="79" xfId="0" applyFont="1" applyFill="1" applyBorder="1" applyAlignment="1">
      <alignment horizontal="right"/>
    </xf>
    <xf numFmtId="0" fontId="12" fillId="13" borderId="65" xfId="0" applyFont="1" applyFill="1" applyBorder="1" applyAlignment="1">
      <alignment horizontal="right"/>
    </xf>
    <xf numFmtId="0" fontId="12" fillId="0" borderId="42" xfId="0" applyFont="1" applyBorder="1" applyAlignment="1">
      <alignment vertical="top" wrapText="1"/>
    </xf>
    <xf numFmtId="0" fontId="12" fillId="0" borderId="40" xfId="0" applyFont="1" applyBorder="1" applyAlignment="1">
      <alignment vertical="top" wrapText="1"/>
    </xf>
    <xf numFmtId="49" fontId="4" fillId="6" borderId="40" xfId="0" applyNumberFormat="1" applyFont="1" applyFill="1" applyBorder="1" applyAlignment="1" applyProtection="1">
      <alignment horizontal="left"/>
      <protection locked="0"/>
    </xf>
    <xf numFmtId="0" fontId="4" fillId="8" borderId="40" xfId="0" applyFont="1" applyFill="1" applyBorder="1" applyAlignment="1">
      <alignment horizontal="center" vertical="center"/>
    </xf>
    <xf numFmtId="0" fontId="14" fillId="0" borderId="50" xfId="1" applyFont="1" applyFill="1" applyBorder="1" applyAlignment="1" applyProtection="1">
      <alignment horizontal="left" vertical="center" wrapText="1"/>
    </xf>
    <xf numFmtId="0" fontId="13" fillId="8" borderId="46" xfId="0" applyFont="1" applyFill="1" applyBorder="1" applyAlignment="1">
      <alignment horizontal="center" vertical="center"/>
    </xf>
    <xf numFmtId="0" fontId="14" fillId="4" borderId="1" xfId="1" applyFont="1" applyFill="1" applyBorder="1" applyAlignment="1" applyProtection="1">
      <alignment horizontal="left" vertical="center" wrapText="1"/>
    </xf>
    <xf numFmtId="0" fontId="12" fillId="6" borderId="3" xfId="0" applyFont="1" applyFill="1" applyBorder="1" applyAlignment="1" applyProtection="1">
      <alignment horizontal="left"/>
      <protection locked="0"/>
    </xf>
    <xf numFmtId="0" fontId="12" fillId="6" borderId="57" xfId="0" applyFont="1" applyFill="1" applyBorder="1" applyAlignment="1" applyProtection="1">
      <alignment horizontal="left"/>
      <protection locked="0"/>
    </xf>
    <xf numFmtId="0" fontId="12" fillId="6" borderId="2" xfId="0" applyFont="1" applyFill="1" applyBorder="1" applyAlignment="1" applyProtection="1">
      <alignment horizontal="left"/>
      <protection locked="0"/>
    </xf>
    <xf numFmtId="0" fontId="12" fillId="6" borderId="22" xfId="0" applyFont="1" applyFill="1" applyBorder="1" applyAlignment="1" applyProtection="1">
      <alignment horizontal="left"/>
      <protection locked="0"/>
    </xf>
    <xf numFmtId="0" fontId="12" fillId="0" borderId="73" xfId="0" applyFont="1" applyBorder="1" applyAlignment="1">
      <alignment horizontal="left" wrapText="1"/>
    </xf>
    <xf numFmtId="0" fontId="12" fillId="0" borderId="47" xfId="0" applyFont="1" applyBorder="1" applyAlignment="1">
      <alignment horizontal="left" wrapText="1"/>
    </xf>
    <xf numFmtId="0" fontId="12" fillId="0" borderId="75" xfId="0" applyFont="1" applyBorder="1" applyAlignment="1">
      <alignment horizontal="left" wrapText="1"/>
    </xf>
    <xf numFmtId="0" fontId="12" fillId="0" borderId="26" xfId="0" applyFont="1" applyBorder="1" applyAlignment="1">
      <alignment horizontal="left" wrapText="1"/>
    </xf>
    <xf numFmtId="0" fontId="25" fillId="0" borderId="47" xfId="0" applyFont="1" applyFill="1" applyBorder="1" applyAlignment="1">
      <alignment horizontal="center" wrapText="1"/>
    </xf>
    <xf numFmtId="0" fontId="25" fillId="0" borderId="26" xfId="0" applyFont="1" applyFill="1" applyBorder="1" applyAlignment="1">
      <alignment horizontal="center" wrapText="1"/>
    </xf>
    <xf numFmtId="0" fontId="12" fillId="0" borderId="74" xfId="0" applyFont="1" applyBorder="1" applyAlignment="1">
      <alignment horizontal="right" wrapText="1"/>
    </xf>
    <xf numFmtId="0" fontId="12" fillId="0" borderId="76" xfId="0" applyFont="1" applyBorder="1" applyAlignment="1">
      <alignment horizontal="right" wrapText="1"/>
    </xf>
    <xf numFmtId="0" fontId="12" fillId="6" borderId="51" xfId="0" applyFont="1" applyFill="1" applyBorder="1" applyAlignment="1" applyProtection="1">
      <alignment horizontal="left"/>
      <protection locked="0"/>
    </xf>
    <xf numFmtId="0" fontId="12" fillId="6" borderId="52" xfId="0" applyFont="1" applyFill="1" applyBorder="1" applyAlignment="1" applyProtection="1">
      <alignment horizontal="left"/>
      <protection locked="0"/>
    </xf>
    <xf numFmtId="0" fontId="12" fillId="0" borderId="0" xfId="0" applyFont="1"/>
    <xf numFmtId="0" fontId="12" fillId="0" borderId="1" xfId="0" applyFont="1" applyBorder="1" applyAlignment="1">
      <alignment horizontal="left"/>
    </xf>
    <xf numFmtId="0" fontId="12" fillId="0" borderId="0" xfId="0" applyFont="1" applyBorder="1" applyAlignment="1">
      <alignment horizontal="left"/>
    </xf>
    <xf numFmtId="0" fontId="4" fillId="6" borderId="43" xfId="0" applyNumberFormat="1" applyFont="1" applyFill="1" applyBorder="1" applyAlignment="1" applyProtection="1">
      <alignment horizontal="left"/>
      <protection locked="0"/>
    </xf>
    <xf numFmtId="0" fontId="4" fillId="6" borderId="41" xfId="0" applyNumberFormat="1" applyFont="1" applyFill="1" applyBorder="1" applyAlignment="1" applyProtection="1">
      <alignment horizontal="left"/>
      <protection locked="0"/>
    </xf>
    <xf numFmtId="0" fontId="4" fillId="0" borderId="20" xfId="0" applyFont="1" applyBorder="1" applyAlignment="1" applyProtection="1">
      <alignment horizontal="left"/>
    </xf>
    <xf numFmtId="0" fontId="12" fillId="0" borderId="20" xfId="0" applyFont="1" applyBorder="1" applyAlignment="1" applyProtection="1">
      <alignment horizontal="left"/>
    </xf>
    <xf numFmtId="0" fontId="1" fillId="0" borderId="5"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4" fillId="4" borderId="0" xfId="1" applyFont="1" applyFill="1" applyBorder="1" applyAlignment="1" applyProtection="1">
      <alignment horizontal="left" vertical="center" wrapText="1"/>
    </xf>
    <xf numFmtId="0" fontId="14" fillId="4" borderId="5" xfId="1" applyFont="1" applyFill="1" applyBorder="1" applyAlignment="1" applyProtection="1">
      <alignment horizontal="left" vertical="center"/>
    </xf>
    <xf numFmtId="0" fontId="12" fillId="0" borderId="0" xfId="0" applyFont="1" applyBorder="1" applyAlignment="1" applyProtection="1">
      <alignment horizontal="left"/>
    </xf>
    <xf numFmtId="0" fontId="1" fillId="7" borderId="43" xfId="0" applyNumberFormat="1" applyFont="1" applyFill="1" applyBorder="1" applyAlignment="1" applyProtection="1">
      <alignment horizontal="left"/>
    </xf>
    <xf numFmtId="0" fontId="1" fillId="7" borderId="41" xfId="0" applyNumberFormat="1" applyFont="1" applyFill="1" applyBorder="1" applyAlignment="1" applyProtection="1">
      <alignment horizontal="left"/>
    </xf>
    <xf numFmtId="0" fontId="12" fillId="0" borderId="42" xfId="0" applyFont="1" applyBorder="1" applyAlignment="1" applyProtection="1">
      <alignment vertical="top" wrapText="1"/>
    </xf>
    <xf numFmtId="0" fontId="12" fillId="0" borderId="40" xfId="0" applyFont="1" applyBorder="1" applyAlignment="1" applyProtection="1">
      <alignment vertical="top" wrapText="1"/>
    </xf>
    <xf numFmtId="49" fontId="1" fillId="7" borderId="40" xfId="0" applyNumberFormat="1" applyFont="1" applyFill="1" applyBorder="1" applyAlignment="1" applyProtection="1">
      <alignment horizontal="left"/>
    </xf>
    <xf numFmtId="0" fontId="25" fillId="0" borderId="4" xfId="0" applyFont="1" applyBorder="1" applyAlignment="1">
      <alignment horizontal="left" wrapText="1"/>
    </xf>
    <xf numFmtId="0" fontId="25" fillId="0" borderId="5" xfId="0" applyFont="1" applyBorder="1" applyAlignment="1">
      <alignment horizontal="left" wrapText="1"/>
    </xf>
    <xf numFmtId="0" fontId="25" fillId="0" borderId="6" xfId="0" applyFont="1" applyBorder="1" applyAlignment="1">
      <alignment horizontal="left" wrapText="1"/>
    </xf>
    <xf numFmtId="0" fontId="25" fillId="0" borderId="7" xfId="0" applyFont="1" applyBorder="1" applyAlignment="1">
      <alignment horizontal="left" wrapText="1"/>
    </xf>
    <xf numFmtId="0" fontId="25" fillId="0" borderId="0" xfId="0" applyFont="1" applyBorder="1" applyAlignment="1">
      <alignment horizontal="left" wrapText="1"/>
    </xf>
    <xf numFmtId="0" fontId="25" fillId="0" borderId="8" xfId="0" applyFont="1" applyBorder="1" applyAlignment="1">
      <alignment horizontal="left" wrapText="1"/>
    </xf>
    <xf numFmtId="0" fontId="25" fillId="0" borderId="9" xfId="0" applyFont="1" applyBorder="1" applyAlignment="1">
      <alignment horizontal="left" wrapText="1"/>
    </xf>
    <xf numFmtId="0" fontId="25" fillId="0" borderId="1" xfId="0" applyFont="1" applyBorder="1" applyAlignment="1">
      <alignment horizontal="left" wrapText="1"/>
    </xf>
    <xf numFmtId="0" fontId="25" fillId="0" borderId="10" xfId="0" applyFont="1" applyBorder="1" applyAlignment="1">
      <alignment horizontal="left" wrapText="1"/>
    </xf>
    <xf numFmtId="49" fontId="10" fillId="0" borderId="32" xfId="0" applyNumberFormat="1" applyFont="1" applyBorder="1" applyAlignment="1" applyProtection="1">
      <alignment horizontal="left" vertical="center" wrapText="1"/>
    </xf>
    <xf numFmtId="49" fontId="10" fillId="0" borderId="0" xfId="0" applyNumberFormat="1" applyFont="1" applyBorder="1" applyAlignment="1" applyProtection="1">
      <alignment horizontal="left" vertical="center" wrapText="1"/>
    </xf>
    <xf numFmtId="49" fontId="10" fillId="0" borderId="15" xfId="0" applyNumberFormat="1" applyFont="1" applyBorder="1" applyAlignment="1" applyProtection="1">
      <alignment horizontal="left" vertical="center" wrapText="1"/>
    </xf>
    <xf numFmtId="0" fontId="10" fillId="0" borderId="27" xfId="0" applyFont="1" applyBorder="1" applyAlignment="1" applyProtection="1">
      <alignment horizontal="center" wrapText="1"/>
    </xf>
    <xf numFmtId="0" fontId="10" fillId="0" borderId="26" xfId="0" applyFont="1" applyBorder="1" applyAlignment="1" applyProtection="1">
      <alignment horizontal="center" wrapText="1"/>
    </xf>
    <xf numFmtId="49" fontId="1" fillId="0" borderId="11" xfId="0" applyNumberFormat="1" applyFont="1" applyBorder="1" applyAlignment="1" applyProtection="1">
      <alignment horizontal="center"/>
    </xf>
    <xf numFmtId="0" fontId="0" fillId="0" borderId="6" xfId="0" applyBorder="1" applyAlignment="1" applyProtection="1">
      <alignment horizontal="center"/>
    </xf>
    <xf numFmtId="49" fontId="1" fillId="0" borderId="25" xfId="0" applyNumberFormat="1" applyFont="1" applyBorder="1" applyAlignment="1" applyProtection="1">
      <alignment horizontal="center"/>
    </xf>
    <xf numFmtId="0" fontId="0" fillId="0" borderId="25" xfId="0" applyBorder="1" applyAlignment="1" applyProtection="1">
      <alignment horizontal="center"/>
    </xf>
    <xf numFmtId="0" fontId="0" fillId="0" borderId="4" xfId="0" applyBorder="1" applyAlignment="1" applyProtection="1">
      <alignment horizontal="center"/>
    </xf>
    <xf numFmtId="0" fontId="12" fillId="0" borderId="70" xfId="0" applyFont="1" applyFill="1" applyBorder="1" applyAlignment="1" applyProtection="1">
      <alignment horizontal="center" vertical="center"/>
    </xf>
    <xf numFmtId="0" fontId="10" fillId="0" borderId="40" xfId="0" applyFont="1" applyBorder="1" applyAlignment="1" applyProtection="1">
      <alignment horizontal="center" vertical="center"/>
    </xf>
    <xf numFmtId="0" fontId="0" fillId="0" borderId="40" xfId="0" applyBorder="1" applyAlignment="1" applyProtection="1">
      <alignment horizontal="center" vertical="center"/>
    </xf>
    <xf numFmtId="49" fontId="1" fillId="0" borderId="4" xfId="0" applyNumberFormat="1" applyFont="1" applyBorder="1" applyAlignment="1" applyProtection="1">
      <alignment horizontal="center"/>
    </xf>
    <xf numFmtId="49" fontId="1" fillId="0" borderId="6" xfId="0" applyNumberFormat="1" applyFont="1" applyBorder="1" applyAlignment="1" applyProtection="1">
      <alignment horizontal="center"/>
    </xf>
    <xf numFmtId="0" fontId="1" fillId="0" borderId="50" xfId="0" applyFont="1" applyBorder="1" applyAlignment="1" applyProtection="1">
      <alignment horizontal="center" wrapText="1"/>
    </xf>
    <xf numFmtId="0" fontId="1" fillId="0" borderId="84" xfId="0" applyFont="1" applyBorder="1" applyAlignment="1" applyProtection="1">
      <alignment horizontal="left"/>
    </xf>
    <xf numFmtId="0" fontId="1" fillId="0" borderId="50" xfId="0" applyFont="1" applyBorder="1" applyAlignment="1" applyProtection="1">
      <alignment horizontal="left"/>
    </xf>
    <xf numFmtId="49" fontId="1" fillId="0" borderId="5" xfId="0" applyNumberFormat="1" applyFont="1" applyBorder="1" applyAlignment="1" applyProtection="1">
      <alignment horizontal="center"/>
    </xf>
    <xf numFmtId="49" fontId="1" fillId="0" borderId="31" xfId="0" applyNumberFormat="1" applyFont="1" applyBorder="1" applyAlignment="1" applyProtection="1">
      <alignment horizontal="center"/>
    </xf>
    <xf numFmtId="49" fontId="1" fillId="0" borderId="106" xfId="0" applyNumberFormat="1" applyFont="1" applyBorder="1" applyAlignment="1" applyProtection="1">
      <alignment horizontal="left"/>
    </xf>
    <xf numFmtId="0" fontId="3" fillId="0" borderId="8" xfId="0" applyFont="1" applyBorder="1" applyAlignment="1" applyProtection="1">
      <alignment horizontal="center" wrapText="1"/>
    </xf>
    <xf numFmtId="0" fontId="0" fillId="0" borderId="8" xfId="0" applyBorder="1" applyAlignment="1" applyProtection="1">
      <alignment horizontal="center" wrapText="1"/>
    </xf>
    <xf numFmtId="49" fontId="1" fillId="0" borderId="7" xfId="0" applyNumberFormat="1" applyFont="1" applyBorder="1" applyAlignment="1" applyProtection="1">
      <alignment horizontal="center" vertical="center" wrapText="1"/>
    </xf>
    <xf numFmtId="0" fontId="0" fillId="0" borderId="0" xfId="0" applyAlignment="1" applyProtection="1">
      <alignment horizontal="center" wrapText="1"/>
    </xf>
    <xf numFmtId="0" fontId="0" fillId="0" borderId="15" xfId="0" applyBorder="1" applyAlignment="1" applyProtection="1">
      <alignment horizontal="center" wrapText="1"/>
    </xf>
    <xf numFmtId="0" fontId="0" fillId="0" borderId="0" xfId="0" applyBorder="1" applyAlignment="1" applyProtection="1">
      <alignment horizontal="left" vertical="center" wrapText="1"/>
    </xf>
    <xf numFmtId="0" fontId="0" fillId="0" borderId="32" xfId="0" applyBorder="1" applyAlignment="1" applyProtection="1">
      <alignment horizontal="left" vertical="center" wrapText="1"/>
    </xf>
    <xf numFmtId="0" fontId="10" fillId="0" borderId="7"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7" xfId="0" applyBorder="1" applyAlignment="1" applyProtection="1">
      <alignment horizontal="center" vertical="center" wrapText="1"/>
    </xf>
    <xf numFmtId="0" fontId="10" fillId="0" borderId="32" xfId="0" applyFont="1" applyBorder="1" applyAlignment="1" applyProtection="1">
      <alignment horizontal="left" wrapText="1"/>
    </xf>
    <xf numFmtId="0" fontId="10" fillId="0" borderId="0" xfId="0" applyFont="1" applyBorder="1" applyAlignment="1" applyProtection="1">
      <alignment horizontal="left" wrapText="1"/>
    </xf>
    <xf numFmtId="0" fontId="0" fillId="0" borderId="0" xfId="0" applyAlignment="1" applyProtection="1">
      <alignment horizontal="center" vertical="center" wrapText="1"/>
    </xf>
    <xf numFmtId="0" fontId="0" fillId="0" borderId="8" xfId="0"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0" fillId="0" borderId="6" xfId="0" applyBorder="1" applyAlignment="1" applyProtection="1">
      <alignment horizontal="center" wrapText="1"/>
    </xf>
    <xf numFmtId="0" fontId="0" fillId="0" borderId="38" xfId="0" applyBorder="1" applyAlignment="1" applyProtection="1">
      <alignment horizontal="center" wrapText="1"/>
    </xf>
    <xf numFmtId="0" fontId="0" fillId="0" borderId="10" xfId="0" applyBorder="1" applyAlignment="1" applyProtection="1">
      <alignment horizontal="center" wrapText="1"/>
    </xf>
    <xf numFmtId="0" fontId="0" fillId="0" borderId="27" xfId="0" applyBorder="1" applyAlignment="1" applyProtection="1">
      <alignment horizontal="center" wrapText="1"/>
    </xf>
    <xf numFmtId="0" fontId="0" fillId="0" borderId="7" xfId="0" applyBorder="1" applyAlignment="1" applyProtection="1">
      <alignment horizontal="center" wrapText="1"/>
    </xf>
    <xf numFmtId="0" fontId="0" fillId="6" borderId="1" xfId="0" applyFill="1" applyBorder="1" applyAlignment="1" applyProtection="1">
      <alignment horizontal="left"/>
      <protection locked="0"/>
    </xf>
    <xf numFmtId="0" fontId="0" fillId="6" borderId="10" xfId="0" applyFill="1" applyBorder="1" applyAlignment="1" applyProtection="1">
      <alignment horizontal="left"/>
      <protection locked="0"/>
    </xf>
    <xf numFmtId="0" fontId="4" fillId="10" borderId="40" xfId="0" applyFont="1" applyFill="1" applyBorder="1" applyAlignment="1" applyProtection="1">
      <alignment horizontal="center"/>
    </xf>
    <xf numFmtId="0" fontId="4" fillId="10" borderId="1" xfId="0" applyFont="1" applyFill="1" applyBorder="1" applyAlignment="1" applyProtection="1">
      <alignment horizontal="center"/>
    </xf>
    <xf numFmtId="49" fontId="0" fillId="0" borderId="1" xfId="0" applyNumberFormat="1" applyBorder="1" applyAlignment="1" applyProtection="1">
      <alignment horizontal="left"/>
    </xf>
    <xf numFmtId="0" fontId="0" fillId="0" borderId="1" xfId="0" applyNumberFormat="1" applyBorder="1" applyAlignment="1" applyProtection="1">
      <alignment horizontal="left"/>
    </xf>
    <xf numFmtId="0" fontId="0" fillId="0" borderId="1" xfId="0" applyBorder="1" applyAlignment="1" applyProtection="1">
      <alignment horizontal="left"/>
    </xf>
    <xf numFmtId="0" fontId="0" fillId="0" borderId="0" xfId="0" applyBorder="1" applyAlignment="1" applyProtection="1">
      <alignment horizontal="left"/>
    </xf>
    <xf numFmtId="0" fontId="24" fillId="0" borderId="5" xfId="0" applyFont="1" applyBorder="1" applyAlignment="1" applyProtection="1">
      <alignment horizontal="left" wrapText="1"/>
    </xf>
    <xf numFmtId="0" fontId="24" fillId="0" borderId="0" xfId="0" applyFont="1" applyBorder="1" applyAlignment="1" applyProtection="1">
      <alignment horizontal="left" wrapText="1"/>
    </xf>
    <xf numFmtId="0" fontId="0" fillId="6" borderId="5" xfId="0" applyFill="1" applyBorder="1" applyAlignment="1" applyProtection="1">
      <alignment horizontal="left"/>
      <protection locked="0"/>
    </xf>
    <xf numFmtId="0" fontId="0" fillId="6" borderId="6" xfId="0" applyFill="1" applyBorder="1" applyAlignment="1" applyProtection="1">
      <alignment horizontal="left"/>
      <protection locked="0"/>
    </xf>
    <xf numFmtId="0" fontId="10" fillId="0" borderId="27" xfId="0" applyFont="1" applyFill="1" applyBorder="1" applyAlignment="1" applyProtection="1">
      <alignment horizontal="center" wrapText="1"/>
    </xf>
    <xf numFmtId="0" fontId="10" fillId="0" borderId="26" xfId="0" applyFont="1" applyFill="1" applyBorder="1" applyAlignment="1" applyProtection="1">
      <alignment horizontal="center" wrapText="1"/>
    </xf>
    <xf numFmtId="0" fontId="10" fillId="0" borderId="27"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0" fillId="6" borderId="83" xfId="0" applyFill="1" applyBorder="1" applyAlignment="1" applyProtection="1">
      <alignment horizontal="left"/>
      <protection locked="0"/>
    </xf>
    <xf numFmtId="0" fontId="0" fillId="6" borderId="82" xfId="0" applyFill="1" applyBorder="1" applyAlignment="1" applyProtection="1">
      <alignment horizontal="left"/>
      <protection locked="0"/>
    </xf>
    <xf numFmtId="0" fontId="15" fillId="0" borderId="8" xfId="0" applyFont="1" applyBorder="1" applyAlignment="1">
      <alignment horizontal="left" vertical="top" wrapText="1"/>
    </xf>
    <xf numFmtId="0" fontId="0" fillId="0" borderId="8" xfId="0" applyFont="1" applyBorder="1" applyAlignment="1">
      <alignment horizontal="left" vertical="top" wrapText="1"/>
    </xf>
    <xf numFmtId="0" fontId="1" fillId="0" borderId="90" xfId="0" applyFont="1" applyBorder="1" applyAlignment="1" applyProtection="1">
      <alignment horizontal="left"/>
    </xf>
    <xf numFmtId="0" fontId="0" fillId="0" borderId="6" xfId="0" applyBorder="1" applyAlignment="1">
      <alignment horizontal="center"/>
    </xf>
    <xf numFmtId="0" fontId="0" fillId="0" borderId="25" xfId="0" applyBorder="1" applyAlignment="1">
      <alignment horizontal="center"/>
    </xf>
    <xf numFmtId="49" fontId="1" fillId="0" borderId="58" xfId="0" applyNumberFormat="1" applyFont="1" applyBorder="1" applyAlignment="1" applyProtection="1">
      <alignment horizontal="left" wrapText="1"/>
    </xf>
    <xf numFmtId="0" fontId="12" fillId="0" borderId="61" xfId="0" applyFont="1" applyBorder="1" applyAlignment="1">
      <alignment horizontal="center"/>
    </xf>
    <xf numFmtId="0" fontId="1" fillId="0" borderId="58" xfId="0" applyFont="1" applyBorder="1" applyAlignment="1" applyProtection="1">
      <alignment horizontal="center" wrapText="1"/>
    </xf>
    <xf numFmtId="49" fontId="1" fillId="0" borderId="59" xfId="0" applyNumberFormat="1" applyFont="1" applyBorder="1" applyAlignment="1" applyProtection="1">
      <alignment horizontal="left" wrapText="1"/>
    </xf>
    <xf numFmtId="1" fontId="1" fillId="0" borderId="58" xfId="0" applyNumberFormat="1" applyFont="1" applyBorder="1" applyAlignment="1" applyProtection="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0" fillId="0" borderId="6"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23" xfId="0" applyFont="1" applyBorder="1" applyAlignment="1" applyProtection="1">
      <alignment horizontal="center" wrapText="1"/>
    </xf>
    <xf numFmtId="0" fontId="10" fillId="0" borderId="20" xfId="0" applyFont="1" applyBorder="1" applyAlignment="1" applyProtection="1">
      <alignment horizontal="center" wrapText="1"/>
    </xf>
    <xf numFmtId="0" fontId="10" fillId="0" borderId="24" xfId="0" applyFont="1" applyBorder="1" applyAlignment="1" applyProtection="1">
      <alignment horizontal="center" wrapText="1"/>
    </xf>
    <xf numFmtId="0" fontId="10" fillId="0" borderId="27" xfId="0" applyFont="1" applyBorder="1" applyAlignment="1">
      <alignment horizontal="center" wrapText="1"/>
    </xf>
    <xf numFmtId="0" fontId="10" fillId="0" borderId="26" xfId="0" applyFont="1" applyBorder="1" applyAlignment="1">
      <alignment horizontal="center" wrapText="1"/>
    </xf>
    <xf numFmtId="49" fontId="10" fillId="0" borderId="7" xfId="0" applyNumberFormat="1" applyFont="1" applyBorder="1" applyAlignment="1" applyProtection="1">
      <alignment horizontal="center" vertical="center" wrapText="1"/>
    </xf>
    <xf numFmtId="0" fontId="0" fillId="0" borderId="0" xfId="0" applyBorder="1" applyAlignment="1">
      <alignment horizontal="center" wrapText="1"/>
    </xf>
    <xf numFmtId="0" fontId="0" fillId="0" borderId="15" xfId="0" applyBorder="1" applyAlignment="1">
      <alignment horizontal="center" wrapText="1"/>
    </xf>
    <xf numFmtId="0" fontId="10" fillId="0" borderId="7" xfId="0" applyFont="1" applyBorder="1" applyAlignment="1" applyProtection="1">
      <alignment horizontal="left" wrapText="1"/>
    </xf>
    <xf numFmtId="0" fontId="10" fillId="0" borderId="15" xfId="0" applyFont="1" applyBorder="1" applyAlignment="1" applyProtection="1">
      <alignment horizontal="left" wrapText="1"/>
    </xf>
    <xf numFmtId="49" fontId="10" fillId="0" borderId="8" xfId="0" applyNumberFormat="1" applyFont="1" applyBorder="1" applyAlignment="1" applyProtection="1">
      <alignment horizontal="left" vertical="center" wrapText="1"/>
    </xf>
    <xf numFmtId="49" fontId="10" fillId="0" borderId="38"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vertical="center" wrapText="1"/>
    </xf>
    <xf numFmtId="49" fontId="10" fillId="0" borderId="10" xfId="0" applyNumberFormat="1" applyFont="1" applyBorder="1" applyAlignment="1" applyProtection="1">
      <alignment horizontal="left" vertical="center" wrapText="1"/>
    </xf>
    <xf numFmtId="0" fontId="42" fillId="0" borderId="23" xfId="0" applyFont="1" applyBorder="1" applyAlignment="1" applyProtection="1">
      <alignment horizontal="center" wrapText="1"/>
    </xf>
    <xf numFmtId="0" fontId="42" fillId="0" borderId="24" xfId="0" applyFont="1" applyBorder="1" applyAlignment="1" applyProtection="1">
      <alignment horizontal="center" wrapText="1"/>
    </xf>
    <xf numFmtId="0" fontId="10" fillId="0" borderId="23"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0" fillId="0" borderId="27" xfId="0" applyBorder="1" applyAlignment="1">
      <alignment horizontal="center" wrapText="1"/>
    </xf>
    <xf numFmtId="0" fontId="12" fillId="6" borderId="72" xfId="0" applyFont="1" applyFill="1" applyBorder="1" applyAlignment="1" applyProtection="1">
      <alignment horizontal="left"/>
      <protection locked="0"/>
    </xf>
    <xf numFmtId="49" fontId="0" fillId="0" borderId="20" xfId="0" applyNumberFormat="1" applyBorder="1" applyAlignment="1" applyProtection="1">
      <alignment horizontal="left"/>
    </xf>
    <xf numFmtId="0" fontId="0" fillId="0" borderId="20" xfId="0" applyNumberFormat="1" applyBorder="1" applyAlignment="1" applyProtection="1">
      <alignment horizontal="left"/>
    </xf>
    <xf numFmtId="0" fontId="10" fillId="0" borderId="25" xfId="0" applyFont="1" applyBorder="1" applyAlignment="1" applyProtection="1">
      <alignment horizontal="center" wrapText="1"/>
    </xf>
    <xf numFmtId="0" fontId="4" fillId="10" borderId="40" xfId="0" applyFont="1" applyFill="1" applyBorder="1" applyAlignment="1" applyProtection="1">
      <alignment horizontal="center" vertical="center"/>
    </xf>
    <xf numFmtId="0" fontId="12" fillId="6" borderId="71" xfId="0" applyFont="1" applyFill="1" applyBorder="1" applyAlignment="1" applyProtection="1">
      <alignment horizontal="left"/>
      <protection locked="0"/>
    </xf>
    <xf numFmtId="0" fontId="10" fillId="0" borderId="25" xfId="0" applyFont="1" applyFill="1" applyBorder="1" applyAlignment="1" applyProtection="1">
      <alignment horizontal="center" wrapText="1"/>
    </xf>
  </cellXfs>
  <cellStyles count="4">
    <cellStyle name="Currency" xfId="2" builtinId="4"/>
    <cellStyle name="Hyperlink" xfId="3" builtinId="8"/>
    <cellStyle name="Normal" xfId="0" builtinId="0"/>
    <cellStyle name="Normal_PI-1804" xfId="1" xr:uid="{00000000-0005-0000-0000-000003000000}"/>
  </cellStyles>
  <dxfs count="0"/>
  <tableStyles count="0" defaultTableStyle="TableStyleMedium2" defaultPivotStyle="PivotStyleLight16"/>
  <colors>
    <mruColors>
      <color rgb="FF00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1492250</xdr:colOff>
      <xdr:row>43</xdr:row>
      <xdr:rowOff>142875</xdr:rowOff>
    </xdr:from>
    <xdr:to>
      <xdr:col>0</xdr:col>
      <xdr:colOff>7448550</xdr:colOff>
      <xdr:row>57</xdr:row>
      <xdr:rowOff>85725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18176875"/>
          <a:ext cx="5956300"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1508125</xdr:colOff>
      <xdr:row>57</xdr:row>
      <xdr:rowOff>31749</xdr:rowOff>
    </xdr:from>
    <xdr:to>
      <xdr:col>0</xdr:col>
      <xdr:colOff>7353300</xdr:colOff>
      <xdr:row>99</xdr:row>
      <xdr:rowOff>161924</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20351749"/>
          <a:ext cx="5845175" cy="813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1365251</xdr:colOff>
      <xdr:row>110</xdr:row>
      <xdr:rowOff>34925</xdr:rowOff>
    </xdr:from>
    <xdr:to>
      <xdr:col>0</xdr:col>
      <xdr:colOff>7121526</xdr:colOff>
      <xdr:row>121</xdr:row>
      <xdr:rowOff>92075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5251" y="32531050"/>
          <a:ext cx="5756275"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4</xdr:row>
      <xdr:rowOff>24115</xdr:rowOff>
    </xdr:to>
    <xdr:pic>
      <xdr:nvPicPr>
        <xdr:cNvPr id="3" name="Picture 60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3</xdr:row>
      <xdr:rowOff>62215</xdr:rowOff>
    </xdr:to>
    <xdr:pic>
      <xdr:nvPicPr>
        <xdr:cNvPr id="2" name="Picture 609">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T/Membership/Summer%20School/SS1804%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804-W 1"/>
      <sheetName val="1804-W 2 (Worksheet)"/>
      <sheetName val="Error Messages"/>
      <sheetName val="school district codes"/>
      <sheetName val="Sheet4"/>
    </sheetNames>
    <sheetDataSet>
      <sheetData sheetId="0"/>
      <sheetData sheetId="1"/>
      <sheetData sheetId="2">
        <row r="12">
          <cell r="P12" t="str">
            <v>b.</v>
          </cell>
        </row>
      </sheetData>
      <sheetData sheetId="3">
        <row r="7">
          <cell r="A7"/>
        </row>
      </sheetData>
      <sheetData sheetId="4">
        <row r="4">
          <cell r="C4">
            <v>7</v>
          </cell>
          <cell r="D4" t="str">
            <v>Abbotsford</v>
          </cell>
        </row>
        <row r="5">
          <cell r="C5">
            <v>14</v>
          </cell>
          <cell r="D5" t="str">
            <v>Adams-Friendship Area</v>
          </cell>
        </row>
        <row r="6">
          <cell r="C6">
            <v>63</v>
          </cell>
          <cell r="D6" t="str">
            <v>Albany</v>
          </cell>
        </row>
        <row r="7">
          <cell r="C7">
            <v>70</v>
          </cell>
          <cell r="D7" t="str">
            <v>Algoma</v>
          </cell>
        </row>
        <row r="8">
          <cell r="C8">
            <v>84</v>
          </cell>
          <cell r="D8" t="str">
            <v>Alma</v>
          </cell>
        </row>
        <row r="9">
          <cell r="C9">
            <v>91</v>
          </cell>
          <cell r="D9" t="str">
            <v>Alma Center</v>
          </cell>
        </row>
        <row r="10">
          <cell r="C10">
            <v>105</v>
          </cell>
          <cell r="D10" t="str">
            <v>Almond-Bancroft</v>
          </cell>
        </row>
        <row r="11">
          <cell r="C11">
            <v>112</v>
          </cell>
          <cell r="D11" t="str">
            <v>Altoona</v>
          </cell>
        </row>
        <row r="12">
          <cell r="C12">
            <v>119</v>
          </cell>
          <cell r="D12" t="str">
            <v>Amery</v>
          </cell>
        </row>
        <row r="13">
          <cell r="C13">
            <v>126</v>
          </cell>
          <cell r="D13" t="str">
            <v>Tomorrow River</v>
          </cell>
        </row>
        <row r="14">
          <cell r="C14">
            <v>140</v>
          </cell>
          <cell r="D14" t="str">
            <v>Antigo</v>
          </cell>
        </row>
        <row r="15">
          <cell r="C15">
            <v>147</v>
          </cell>
          <cell r="D15" t="str">
            <v>Appleton Area</v>
          </cell>
        </row>
        <row r="16">
          <cell r="C16">
            <v>154</v>
          </cell>
          <cell r="D16" t="str">
            <v>Arcadia</v>
          </cell>
        </row>
        <row r="17">
          <cell r="C17">
            <v>161</v>
          </cell>
          <cell r="D17" t="str">
            <v>Argyle</v>
          </cell>
        </row>
        <row r="18">
          <cell r="C18">
            <v>170</v>
          </cell>
          <cell r="D18" t="str">
            <v>Ashland</v>
          </cell>
        </row>
        <row r="19">
          <cell r="C19">
            <v>182</v>
          </cell>
          <cell r="D19" t="str">
            <v>Ashwaubenon</v>
          </cell>
        </row>
        <row r="20">
          <cell r="C20">
            <v>196</v>
          </cell>
          <cell r="D20" t="str">
            <v>Athens</v>
          </cell>
        </row>
        <row r="21">
          <cell r="C21">
            <v>203</v>
          </cell>
          <cell r="D21" t="str">
            <v>Auburndale</v>
          </cell>
        </row>
        <row r="22">
          <cell r="C22">
            <v>217</v>
          </cell>
          <cell r="D22" t="str">
            <v>Augusta</v>
          </cell>
        </row>
        <row r="23">
          <cell r="C23">
            <v>231</v>
          </cell>
          <cell r="D23" t="str">
            <v>Baldwin-Woodville Area</v>
          </cell>
        </row>
        <row r="24">
          <cell r="C24">
            <v>238</v>
          </cell>
          <cell r="D24" t="str">
            <v>Unity</v>
          </cell>
        </row>
        <row r="25">
          <cell r="C25">
            <v>245</v>
          </cell>
          <cell r="D25" t="str">
            <v>Bangor</v>
          </cell>
        </row>
        <row r="26">
          <cell r="C26">
            <v>280</v>
          </cell>
          <cell r="D26" t="str">
            <v>Baraboo</v>
          </cell>
        </row>
        <row r="27">
          <cell r="C27">
            <v>287</v>
          </cell>
          <cell r="D27" t="str">
            <v>Barneveld</v>
          </cell>
        </row>
        <row r="28">
          <cell r="C28">
            <v>308</v>
          </cell>
          <cell r="D28" t="str">
            <v>Barron Area</v>
          </cell>
        </row>
        <row r="29">
          <cell r="C29">
            <v>315</v>
          </cell>
          <cell r="D29" t="str">
            <v>Bayfield</v>
          </cell>
        </row>
        <row r="30">
          <cell r="C30">
            <v>336</v>
          </cell>
          <cell r="D30" t="str">
            <v>Beaver Dam</v>
          </cell>
        </row>
        <row r="31">
          <cell r="C31">
            <v>350</v>
          </cell>
          <cell r="D31" t="str">
            <v>Belleville</v>
          </cell>
        </row>
        <row r="32">
          <cell r="C32">
            <v>364</v>
          </cell>
          <cell r="D32" t="str">
            <v>Belmont Community</v>
          </cell>
        </row>
        <row r="33">
          <cell r="C33">
            <v>413</v>
          </cell>
          <cell r="D33" t="str">
            <v>Beloit</v>
          </cell>
        </row>
        <row r="34">
          <cell r="C34">
            <v>422</v>
          </cell>
          <cell r="D34" t="str">
            <v>Beloit Turner</v>
          </cell>
        </row>
        <row r="35">
          <cell r="C35">
            <v>427</v>
          </cell>
          <cell r="D35" t="str">
            <v>Benton</v>
          </cell>
        </row>
        <row r="36">
          <cell r="C36">
            <v>434</v>
          </cell>
          <cell r="D36" t="str">
            <v>Berlin Area</v>
          </cell>
        </row>
        <row r="37">
          <cell r="C37">
            <v>441</v>
          </cell>
          <cell r="D37" t="str">
            <v>Birchwood</v>
          </cell>
        </row>
        <row r="38">
          <cell r="C38">
            <v>469</v>
          </cell>
          <cell r="D38" t="str">
            <v>Wisconsin Heights</v>
          </cell>
        </row>
        <row r="39">
          <cell r="C39">
            <v>476</v>
          </cell>
          <cell r="D39" t="str">
            <v>Black River Falls</v>
          </cell>
        </row>
        <row r="40">
          <cell r="C40">
            <v>485</v>
          </cell>
          <cell r="D40" t="str">
            <v>Blair-Taylor</v>
          </cell>
        </row>
        <row r="41">
          <cell r="C41">
            <v>490</v>
          </cell>
          <cell r="D41" t="str">
            <v>Pecatonica Area</v>
          </cell>
        </row>
        <row r="42">
          <cell r="C42">
            <v>497</v>
          </cell>
          <cell r="D42" t="str">
            <v>Bloomer</v>
          </cell>
        </row>
        <row r="43">
          <cell r="C43">
            <v>602</v>
          </cell>
          <cell r="D43" t="str">
            <v>Bonduel</v>
          </cell>
        </row>
        <row r="44">
          <cell r="C44">
            <v>609</v>
          </cell>
          <cell r="D44" t="str">
            <v>Boscobel</v>
          </cell>
        </row>
        <row r="45">
          <cell r="C45">
            <v>616</v>
          </cell>
          <cell r="D45" t="str">
            <v>North Lakeland</v>
          </cell>
        </row>
        <row r="46">
          <cell r="C46">
            <v>623</v>
          </cell>
          <cell r="D46" t="str">
            <v>Bowler</v>
          </cell>
        </row>
        <row r="47">
          <cell r="C47">
            <v>637</v>
          </cell>
          <cell r="D47" t="str">
            <v>Boyceville Community</v>
          </cell>
        </row>
        <row r="48">
          <cell r="C48">
            <v>657</v>
          </cell>
          <cell r="D48" t="str">
            <v>Brighton #1</v>
          </cell>
        </row>
        <row r="49">
          <cell r="C49">
            <v>658</v>
          </cell>
          <cell r="D49" t="str">
            <v>Brillion</v>
          </cell>
        </row>
        <row r="50">
          <cell r="C50">
            <v>665</v>
          </cell>
          <cell r="D50" t="str">
            <v>Bristol #1</v>
          </cell>
        </row>
        <row r="51">
          <cell r="C51">
            <v>700</v>
          </cell>
          <cell r="D51" t="str">
            <v>Brodhead</v>
          </cell>
        </row>
        <row r="52">
          <cell r="C52">
            <v>714</v>
          </cell>
          <cell r="D52" t="str">
            <v>Elmbrook</v>
          </cell>
        </row>
        <row r="53">
          <cell r="C53">
            <v>721</v>
          </cell>
          <cell r="D53" t="str">
            <v>Brown Deer</v>
          </cell>
        </row>
        <row r="54">
          <cell r="C54">
            <v>735</v>
          </cell>
          <cell r="D54" t="str">
            <v>Bruce</v>
          </cell>
        </row>
        <row r="55">
          <cell r="C55">
            <v>777</v>
          </cell>
          <cell r="D55" t="str">
            <v>Burlington Area</v>
          </cell>
        </row>
        <row r="56">
          <cell r="C56">
            <v>840</v>
          </cell>
          <cell r="D56" t="str">
            <v>Butternut</v>
          </cell>
        </row>
        <row r="57">
          <cell r="C57">
            <v>870</v>
          </cell>
          <cell r="D57" t="str">
            <v>Cadott Community</v>
          </cell>
        </row>
        <row r="58">
          <cell r="C58">
            <v>882</v>
          </cell>
          <cell r="D58" t="str">
            <v>Cambria-Friesland</v>
          </cell>
        </row>
        <row r="59">
          <cell r="C59">
            <v>896</v>
          </cell>
          <cell r="D59" t="str">
            <v>Cambridge</v>
          </cell>
        </row>
        <row r="60">
          <cell r="C60">
            <v>903</v>
          </cell>
          <cell r="D60" t="str">
            <v>Cameron</v>
          </cell>
        </row>
        <row r="61">
          <cell r="C61">
            <v>910</v>
          </cell>
          <cell r="D61" t="str">
            <v>Campbellsport</v>
          </cell>
        </row>
        <row r="62">
          <cell r="C62">
            <v>980</v>
          </cell>
          <cell r="D62" t="str">
            <v>Cashton</v>
          </cell>
        </row>
        <row r="63">
          <cell r="C63">
            <v>994</v>
          </cell>
          <cell r="D63" t="str">
            <v>Cassville</v>
          </cell>
        </row>
        <row r="64">
          <cell r="C64">
            <v>1015</v>
          </cell>
          <cell r="D64" t="str">
            <v>Cedarburg</v>
          </cell>
        </row>
        <row r="65">
          <cell r="C65">
            <v>1029</v>
          </cell>
          <cell r="D65" t="str">
            <v>Cedar Grove-Belgium Area</v>
          </cell>
        </row>
        <row r="66">
          <cell r="C66">
            <v>1080</v>
          </cell>
          <cell r="D66" t="str">
            <v>Chetek- Weyerhaeuser</v>
          </cell>
        </row>
        <row r="67">
          <cell r="C67">
            <v>1085</v>
          </cell>
          <cell r="D67" t="str">
            <v>Chilton</v>
          </cell>
        </row>
        <row r="68">
          <cell r="C68">
            <v>1092</v>
          </cell>
          <cell r="D68" t="str">
            <v>Chippewa Falls Area</v>
          </cell>
        </row>
        <row r="69">
          <cell r="C69">
            <v>1120</v>
          </cell>
          <cell r="D69" t="str">
            <v>Clayton</v>
          </cell>
        </row>
        <row r="70">
          <cell r="C70">
            <v>1127</v>
          </cell>
          <cell r="D70" t="str">
            <v>Clear Lake</v>
          </cell>
        </row>
        <row r="71">
          <cell r="C71">
            <v>1134</v>
          </cell>
          <cell r="D71" t="str">
            <v>Clinton Community</v>
          </cell>
        </row>
        <row r="72">
          <cell r="C72">
            <v>1141</v>
          </cell>
          <cell r="D72" t="str">
            <v>Clintonville</v>
          </cell>
        </row>
        <row r="73">
          <cell r="C73">
            <v>1155</v>
          </cell>
          <cell r="D73" t="str">
            <v>Cochrane-Fountain City</v>
          </cell>
        </row>
        <row r="74">
          <cell r="C74">
            <v>1162</v>
          </cell>
          <cell r="D74" t="str">
            <v>Colby</v>
          </cell>
        </row>
        <row r="75">
          <cell r="C75">
            <v>1169</v>
          </cell>
          <cell r="D75" t="str">
            <v>Coleman</v>
          </cell>
        </row>
        <row r="76">
          <cell r="C76">
            <v>1071</v>
          </cell>
          <cell r="D76" t="str">
            <v>Chequamegon</v>
          </cell>
        </row>
        <row r="77">
          <cell r="C77">
            <v>1176</v>
          </cell>
          <cell r="D77" t="str">
            <v>Colfax</v>
          </cell>
        </row>
        <row r="78">
          <cell r="C78">
            <v>1183</v>
          </cell>
          <cell r="D78" t="str">
            <v>Columbus</v>
          </cell>
        </row>
        <row r="79">
          <cell r="C79">
            <v>1204</v>
          </cell>
          <cell r="D79" t="str">
            <v>Cornell</v>
          </cell>
        </row>
        <row r="80">
          <cell r="C80">
            <v>1218</v>
          </cell>
          <cell r="D80" t="str">
            <v>Crandon</v>
          </cell>
        </row>
        <row r="81">
          <cell r="C81">
            <v>1232</v>
          </cell>
          <cell r="D81" t="str">
            <v>Crivitz</v>
          </cell>
        </row>
        <row r="82">
          <cell r="C82">
            <v>1246</v>
          </cell>
          <cell r="D82" t="str">
            <v>Cuba City</v>
          </cell>
        </row>
        <row r="83">
          <cell r="C83">
            <v>1253</v>
          </cell>
          <cell r="D83" t="str">
            <v>Cudahy</v>
          </cell>
        </row>
        <row r="84">
          <cell r="C84">
            <v>1260</v>
          </cell>
          <cell r="D84" t="str">
            <v>Cumberland</v>
          </cell>
        </row>
        <row r="85">
          <cell r="C85">
            <v>1295</v>
          </cell>
          <cell r="D85" t="str">
            <v>Darlington Community</v>
          </cell>
        </row>
        <row r="86">
          <cell r="C86">
            <v>1309</v>
          </cell>
          <cell r="D86" t="str">
            <v>Deerfield Community</v>
          </cell>
        </row>
        <row r="87">
          <cell r="C87">
            <v>1316</v>
          </cell>
          <cell r="D87" t="str">
            <v>Deforest Area</v>
          </cell>
        </row>
        <row r="88">
          <cell r="C88">
            <v>1376</v>
          </cell>
          <cell r="D88" t="str">
            <v>Kettle Moraine</v>
          </cell>
        </row>
        <row r="89">
          <cell r="C89">
            <v>1380</v>
          </cell>
          <cell r="D89" t="str">
            <v>Delavan-Darien</v>
          </cell>
        </row>
        <row r="90">
          <cell r="C90">
            <v>1407</v>
          </cell>
          <cell r="D90" t="str">
            <v>Denmark</v>
          </cell>
        </row>
        <row r="91">
          <cell r="C91">
            <v>1414</v>
          </cell>
          <cell r="D91" t="str">
            <v>Depere</v>
          </cell>
        </row>
        <row r="92">
          <cell r="C92">
            <v>1421</v>
          </cell>
          <cell r="D92" t="str">
            <v>Desoto Area</v>
          </cell>
        </row>
        <row r="93">
          <cell r="C93">
            <v>1428</v>
          </cell>
          <cell r="D93" t="str">
            <v>Dodgeville</v>
          </cell>
        </row>
        <row r="94">
          <cell r="C94">
            <v>1449</v>
          </cell>
          <cell r="D94" t="str">
            <v>Dover #1</v>
          </cell>
        </row>
        <row r="95">
          <cell r="C95">
            <v>1491</v>
          </cell>
          <cell r="D95" t="str">
            <v>Drummond</v>
          </cell>
        </row>
        <row r="96">
          <cell r="C96">
            <v>1499</v>
          </cell>
          <cell r="D96" t="str">
            <v>Durand</v>
          </cell>
        </row>
        <row r="97">
          <cell r="C97">
            <v>1526</v>
          </cell>
          <cell r="D97" t="str">
            <v>Northland Pines</v>
          </cell>
        </row>
        <row r="98">
          <cell r="C98">
            <v>1540</v>
          </cell>
          <cell r="D98" t="str">
            <v>East Troy Community</v>
          </cell>
        </row>
        <row r="99">
          <cell r="C99">
            <v>1554</v>
          </cell>
          <cell r="D99" t="str">
            <v>Eau Claire Area</v>
          </cell>
        </row>
        <row r="100">
          <cell r="C100">
            <v>1561</v>
          </cell>
          <cell r="D100" t="str">
            <v>Edgar</v>
          </cell>
        </row>
        <row r="101">
          <cell r="C101">
            <v>1568</v>
          </cell>
          <cell r="D101" t="str">
            <v>Edgerton</v>
          </cell>
        </row>
        <row r="102">
          <cell r="C102">
            <v>1582</v>
          </cell>
          <cell r="D102" t="str">
            <v>Elcho</v>
          </cell>
        </row>
        <row r="103">
          <cell r="C103">
            <v>1600</v>
          </cell>
          <cell r="D103" t="str">
            <v>Eleva-Strum</v>
          </cell>
        </row>
        <row r="104">
          <cell r="C104">
            <v>1631</v>
          </cell>
          <cell r="D104" t="str">
            <v>Elkhart Lake-Glenbeulah</v>
          </cell>
        </row>
        <row r="105">
          <cell r="C105">
            <v>1638</v>
          </cell>
          <cell r="D105" t="str">
            <v>Elkhorn Area</v>
          </cell>
        </row>
        <row r="106">
          <cell r="C106">
            <v>1645</v>
          </cell>
          <cell r="D106" t="str">
            <v>Elk Mound Area</v>
          </cell>
        </row>
        <row r="107">
          <cell r="C107">
            <v>1659</v>
          </cell>
          <cell r="D107" t="str">
            <v>Ellsworth Community</v>
          </cell>
        </row>
        <row r="108">
          <cell r="C108">
            <v>1666</v>
          </cell>
          <cell r="D108" t="str">
            <v>Elmwood</v>
          </cell>
        </row>
        <row r="109">
          <cell r="C109">
            <v>1673</v>
          </cell>
          <cell r="D109" t="str">
            <v>Royall</v>
          </cell>
        </row>
        <row r="110">
          <cell r="C110">
            <v>1687</v>
          </cell>
          <cell r="D110" t="str">
            <v>Erin</v>
          </cell>
        </row>
        <row r="111">
          <cell r="C111">
            <v>1694</v>
          </cell>
          <cell r="D111" t="str">
            <v>Evansville Community</v>
          </cell>
        </row>
        <row r="112">
          <cell r="C112">
            <v>1729</v>
          </cell>
          <cell r="D112" t="str">
            <v>Fall Creek</v>
          </cell>
        </row>
        <row r="113">
          <cell r="C113">
            <v>1736</v>
          </cell>
          <cell r="D113" t="str">
            <v>Fall River</v>
          </cell>
        </row>
        <row r="114">
          <cell r="C114">
            <v>1813</v>
          </cell>
          <cell r="D114" t="str">
            <v>Fennimore Community</v>
          </cell>
        </row>
        <row r="115">
          <cell r="C115">
            <v>1848</v>
          </cell>
          <cell r="D115" t="str">
            <v>Lac Du Flambeau #1</v>
          </cell>
        </row>
        <row r="116">
          <cell r="C116">
            <v>1855</v>
          </cell>
          <cell r="D116" t="str">
            <v>Florence</v>
          </cell>
        </row>
        <row r="117">
          <cell r="C117">
            <v>1862</v>
          </cell>
          <cell r="D117" t="str">
            <v>Fond Du Lac</v>
          </cell>
        </row>
        <row r="118">
          <cell r="C118">
            <v>1870</v>
          </cell>
          <cell r="D118" t="str">
            <v>Fontana J8</v>
          </cell>
        </row>
        <row r="119">
          <cell r="C119">
            <v>1883</v>
          </cell>
          <cell r="D119" t="str">
            <v>Fort Atkinson</v>
          </cell>
        </row>
        <row r="120">
          <cell r="C120">
            <v>1890</v>
          </cell>
          <cell r="D120" t="str">
            <v>Fox Point J2</v>
          </cell>
        </row>
        <row r="121">
          <cell r="C121">
            <v>1897</v>
          </cell>
          <cell r="D121" t="str">
            <v>Maple Dale-Indian Hill</v>
          </cell>
        </row>
        <row r="122">
          <cell r="C122">
            <v>1900</v>
          </cell>
          <cell r="D122" t="str">
            <v>Franklin Public</v>
          </cell>
        </row>
        <row r="123">
          <cell r="C123">
            <v>1939</v>
          </cell>
          <cell r="D123" t="str">
            <v>Frederic</v>
          </cell>
        </row>
        <row r="124">
          <cell r="C124">
            <v>1945</v>
          </cell>
          <cell r="D124" t="str">
            <v>Northern Ozaukee</v>
          </cell>
        </row>
        <row r="125">
          <cell r="C125">
            <v>1953</v>
          </cell>
          <cell r="D125" t="str">
            <v>Freedom Area</v>
          </cell>
        </row>
        <row r="126">
          <cell r="C126">
            <v>2009</v>
          </cell>
          <cell r="D126" t="str">
            <v>Galesville-Ettrick</v>
          </cell>
        </row>
        <row r="127">
          <cell r="C127">
            <v>2016</v>
          </cell>
          <cell r="D127" t="str">
            <v>North Crawford</v>
          </cell>
        </row>
        <row r="128">
          <cell r="C128">
            <v>2044</v>
          </cell>
          <cell r="D128" t="str">
            <v>Geneva J4</v>
          </cell>
        </row>
        <row r="129">
          <cell r="C129">
            <v>2051</v>
          </cell>
          <cell r="D129" t="str">
            <v>Genoa City J2</v>
          </cell>
        </row>
        <row r="130">
          <cell r="C130">
            <v>2058</v>
          </cell>
          <cell r="D130" t="str">
            <v>Germantown</v>
          </cell>
        </row>
        <row r="131">
          <cell r="C131">
            <v>2114</v>
          </cell>
          <cell r="D131" t="str">
            <v>Gibraltar Area</v>
          </cell>
        </row>
        <row r="132">
          <cell r="C132">
            <v>2128</v>
          </cell>
          <cell r="D132" t="str">
            <v>Gillett</v>
          </cell>
        </row>
        <row r="133">
          <cell r="C133">
            <v>2135</v>
          </cell>
          <cell r="D133" t="str">
            <v>Gilman</v>
          </cell>
        </row>
        <row r="134">
          <cell r="C134">
            <v>2142</v>
          </cell>
          <cell r="D134" t="str">
            <v>Gilmanton</v>
          </cell>
        </row>
        <row r="135">
          <cell r="C135">
            <v>2177</v>
          </cell>
          <cell r="D135" t="str">
            <v>Nicolet UHS</v>
          </cell>
        </row>
        <row r="136">
          <cell r="C136">
            <v>2184</v>
          </cell>
          <cell r="D136" t="str">
            <v>Glendale-River Hills</v>
          </cell>
        </row>
        <row r="137">
          <cell r="C137">
            <v>2198</v>
          </cell>
          <cell r="D137" t="str">
            <v>Glenwood City</v>
          </cell>
        </row>
        <row r="138">
          <cell r="C138">
            <v>2205</v>
          </cell>
          <cell r="D138" t="str">
            <v>Glidden</v>
          </cell>
        </row>
        <row r="139">
          <cell r="C139">
            <v>2212</v>
          </cell>
          <cell r="D139" t="str">
            <v>Goodman-Armstrong</v>
          </cell>
        </row>
        <row r="140">
          <cell r="C140">
            <v>2217</v>
          </cell>
          <cell r="D140" t="str">
            <v>Grafton</v>
          </cell>
        </row>
        <row r="141">
          <cell r="C141">
            <v>2226</v>
          </cell>
          <cell r="D141" t="str">
            <v>Granton Area</v>
          </cell>
        </row>
        <row r="142">
          <cell r="C142">
            <v>2233</v>
          </cell>
          <cell r="D142" t="str">
            <v>Grantsburg</v>
          </cell>
        </row>
        <row r="143">
          <cell r="C143">
            <v>2240</v>
          </cell>
          <cell r="D143" t="str">
            <v>Black Hawk</v>
          </cell>
        </row>
        <row r="144">
          <cell r="C144">
            <v>2289</v>
          </cell>
          <cell r="D144" t="str">
            <v>Green Bay Area</v>
          </cell>
        </row>
        <row r="145">
          <cell r="C145">
            <v>2296</v>
          </cell>
          <cell r="D145" t="str">
            <v>Greendale</v>
          </cell>
        </row>
        <row r="146">
          <cell r="C146">
            <v>2303</v>
          </cell>
          <cell r="D146" t="str">
            <v>Greenfield</v>
          </cell>
        </row>
        <row r="147">
          <cell r="C147">
            <v>2310</v>
          </cell>
          <cell r="D147" t="str">
            <v>Green Lake</v>
          </cell>
        </row>
        <row r="148">
          <cell r="C148">
            <v>2394</v>
          </cell>
          <cell r="D148" t="str">
            <v>Greenwood</v>
          </cell>
        </row>
        <row r="149">
          <cell r="C149">
            <v>2415</v>
          </cell>
          <cell r="D149" t="str">
            <v>Gresham</v>
          </cell>
        </row>
        <row r="150">
          <cell r="C150">
            <v>2420</v>
          </cell>
          <cell r="D150" t="str">
            <v>Hamilton</v>
          </cell>
        </row>
        <row r="151">
          <cell r="C151">
            <v>2422</v>
          </cell>
          <cell r="D151" t="str">
            <v>Saint Croix Central</v>
          </cell>
        </row>
        <row r="152">
          <cell r="C152">
            <v>2436</v>
          </cell>
          <cell r="D152" t="str">
            <v>Hartford UHS</v>
          </cell>
        </row>
        <row r="153">
          <cell r="C153">
            <v>2443</v>
          </cell>
          <cell r="D153" t="str">
            <v>Hartford J1</v>
          </cell>
        </row>
        <row r="154">
          <cell r="C154">
            <v>2450</v>
          </cell>
          <cell r="D154" t="str">
            <v>Arrowhead UHS</v>
          </cell>
        </row>
        <row r="155">
          <cell r="C155">
            <v>2460</v>
          </cell>
          <cell r="D155" t="str">
            <v>Hartland-Lakeside J3</v>
          </cell>
        </row>
        <row r="156">
          <cell r="C156">
            <v>2478</v>
          </cell>
          <cell r="D156" t="str">
            <v>Hayward Community</v>
          </cell>
        </row>
        <row r="157">
          <cell r="C157">
            <v>2485</v>
          </cell>
          <cell r="D157" t="str">
            <v>Southwestern Wisconsin</v>
          </cell>
        </row>
        <row r="158">
          <cell r="C158">
            <v>2523</v>
          </cell>
          <cell r="D158" t="str">
            <v>Herman #22</v>
          </cell>
        </row>
        <row r="159">
          <cell r="C159">
            <v>2527</v>
          </cell>
          <cell r="D159" t="str">
            <v>Highland</v>
          </cell>
        </row>
        <row r="160">
          <cell r="C160">
            <v>2534</v>
          </cell>
          <cell r="D160" t="str">
            <v>Hilbert</v>
          </cell>
        </row>
        <row r="161">
          <cell r="C161">
            <v>2541</v>
          </cell>
          <cell r="D161" t="str">
            <v>Hillsboro</v>
          </cell>
        </row>
        <row r="162">
          <cell r="C162">
            <v>2562</v>
          </cell>
          <cell r="D162" t="str">
            <v>Holmen</v>
          </cell>
        </row>
        <row r="163">
          <cell r="C163">
            <v>2576</v>
          </cell>
          <cell r="D163" t="str">
            <v>Horicon</v>
          </cell>
        </row>
        <row r="164">
          <cell r="C164">
            <v>2583</v>
          </cell>
          <cell r="D164" t="str">
            <v>Hortonville</v>
          </cell>
        </row>
        <row r="165">
          <cell r="C165">
            <v>2604</v>
          </cell>
          <cell r="D165" t="str">
            <v>Howard-Suamico</v>
          </cell>
        </row>
        <row r="166">
          <cell r="C166">
            <v>2605</v>
          </cell>
          <cell r="D166" t="str">
            <v>Howards Grove</v>
          </cell>
        </row>
        <row r="167">
          <cell r="C167">
            <v>2611</v>
          </cell>
          <cell r="D167" t="str">
            <v>Hudson</v>
          </cell>
        </row>
        <row r="168">
          <cell r="C168">
            <v>2618</v>
          </cell>
          <cell r="D168" t="str">
            <v>Hurley</v>
          </cell>
        </row>
        <row r="169">
          <cell r="C169">
            <v>2625</v>
          </cell>
          <cell r="D169" t="str">
            <v>Hustisford</v>
          </cell>
        </row>
        <row r="170">
          <cell r="C170">
            <v>2632</v>
          </cell>
          <cell r="D170" t="str">
            <v>Independence</v>
          </cell>
        </row>
        <row r="171">
          <cell r="C171">
            <v>2639</v>
          </cell>
          <cell r="D171" t="str">
            <v>Iola-Scandinavia</v>
          </cell>
        </row>
        <row r="172">
          <cell r="C172">
            <v>2646</v>
          </cell>
          <cell r="D172" t="str">
            <v>Iowa-Grant</v>
          </cell>
        </row>
        <row r="173">
          <cell r="C173">
            <v>2660</v>
          </cell>
          <cell r="D173" t="str">
            <v>Ithaca</v>
          </cell>
        </row>
        <row r="174">
          <cell r="C174">
            <v>2695</v>
          </cell>
          <cell r="D174" t="str">
            <v>Janesville</v>
          </cell>
        </row>
        <row r="175">
          <cell r="C175">
            <v>2702</v>
          </cell>
          <cell r="D175" t="str">
            <v>Jefferson</v>
          </cell>
        </row>
        <row r="176">
          <cell r="C176">
            <v>2730</v>
          </cell>
          <cell r="D176" t="str">
            <v>Johnson Creek</v>
          </cell>
        </row>
        <row r="177">
          <cell r="C177">
            <v>2737</v>
          </cell>
          <cell r="D177" t="str">
            <v>Juda</v>
          </cell>
        </row>
        <row r="178">
          <cell r="C178">
            <v>2744</v>
          </cell>
          <cell r="D178" t="str">
            <v>Dodgeland</v>
          </cell>
        </row>
        <row r="179">
          <cell r="C179">
            <v>2758</v>
          </cell>
          <cell r="D179" t="str">
            <v>Kaukauna Area</v>
          </cell>
        </row>
        <row r="180">
          <cell r="C180">
            <v>2793</v>
          </cell>
          <cell r="D180" t="str">
            <v>Kenosha</v>
          </cell>
        </row>
        <row r="181">
          <cell r="C181">
            <v>2800</v>
          </cell>
          <cell r="D181" t="str">
            <v>Kewaskum</v>
          </cell>
        </row>
        <row r="182">
          <cell r="C182">
            <v>2814</v>
          </cell>
          <cell r="D182" t="str">
            <v>Kewaunee</v>
          </cell>
        </row>
        <row r="183">
          <cell r="C183">
            <v>2828</v>
          </cell>
          <cell r="D183" t="str">
            <v>Kiel Area</v>
          </cell>
        </row>
        <row r="184">
          <cell r="C184">
            <v>2835</v>
          </cell>
          <cell r="D184" t="str">
            <v>Kimberly Area</v>
          </cell>
        </row>
        <row r="185">
          <cell r="C185">
            <v>2842</v>
          </cell>
          <cell r="D185" t="str">
            <v>Kohler</v>
          </cell>
        </row>
        <row r="186">
          <cell r="C186">
            <v>2849</v>
          </cell>
          <cell r="D186" t="str">
            <v>Lacrosse</v>
          </cell>
        </row>
        <row r="187">
          <cell r="C187">
            <v>2856</v>
          </cell>
          <cell r="D187" t="str">
            <v>Ladysmith-Hawkins</v>
          </cell>
        </row>
        <row r="188">
          <cell r="C188">
            <v>2863</v>
          </cell>
          <cell r="D188" t="str">
            <v>Lafarge</v>
          </cell>
        </row>
        <row r="189">
          <cell r="C189">
            <v>2884</v>
          </cell>
          <cell r="D189" t="str">
            <v>Lake Geneva-Genoa UHS</v>
          </cell>
        </row>
        <row r="190">
          <cell r="C190">
            <v>2885</v>
          </cell>
          <cell r="D190" t="str">
            <v>Lake Geneva J1</v>
          </cell>
        </row>
        <row r="191">
          <cell r="C191">
            <v>2891</v>
          </cell>
          <cell r="D191" t="str">
            <v>Lake Holcombe</v>
          </cell>
        </row>
        <row r="192">
          <cell r="C192">
            <v>2898</v>
          </cell>
          <cell r="D192" t="str">
            <v>Lake Mills Area</v>
          </cell>
        </row>
        <row r="193">
          <cell r="C193">
            <v>2912</v>
          </cell>
          <cell r="D193" t="str">
            <v>Lancaster Community</v>
          </cell>
        </row>
        <row r="194">
          <cell r="C194">
            <v>2940</v>
          </cell>
          <cell r="D194" t="str">
            <v>Laona</v>
          </cell>
        </row>
        <row r="195">
          <cell r="C195">
            <v>2961</v>
          </cell>
          <cell r="D195" t="str">
            <v>Lena</v>
          </cell>
        </row>
        <row r="196">
          <cell r="C196">
            <v>3087</v>
          </cell>
          <cell r="D196" t="str">
            <v>Linn J4</v>
          </cell>
        </row>
        <row r="197">
          <cell r="C197">
            <v>3094</v>
          </cell>
          <cell r="D197" t="str">
            <v>Linn J6</v>
          </cell>
        </row>
        <row r="198">
          <cell r="C198">
            <v>3122</v>
          </cell>
          <cell r="D198" t="str">
            <v>Richmond</v>
          </cell>
        </row>
        <row r="199">
          <cell r="C199">
            <v>3129</v>
          </cell>
          <cell r="D199" t="str">
            <v>Little Chute Area</v>
          </cell>
        </row>
        <row r="200">
          <cell r="C200">
            <v>3150</v>
          </cell>
          <cell r="D200" t="str">
            <v>Lodi</v>
          </cell>
        </row>
        <row r="201">
          <cell r="C201">
            <v>3171</v>
          </cell>
          <cell r="D201" t="str">
            <v>Lomira</v>
          </cell>
        </row>
        <row r="202">
          <cell r="C202">
            <v>3206</v>
          </cell>
          <cell r="D202" t="str">
            <v>Loyal</v>
          </cell>
        </row>
        <row r="203">
          <cell r="C203">
            <v>3213</v>
          </cell>
          <cell r="D203" t="str">
            <v>Luck</v>
          </cell>
        </row>
        <row r="204">
          <cell r="C204">
            <v>3220</v>
          </cell>
          <cell r="D204" t="str">
            <v>Luxemburg-Casco</v>
          </cell>
        </row>
        <row r="205">
          <cell r="C205">
            <v>3269</v>
          </cell>
          <cell r="D205" t="str">
            <v>Madison Metropolitan</v>
          </cell>
        </row>
        <row r="206">
          <cell r="C206">
            <v>3276</v>
          </cell>
          <cell r="D206" t="str">
            <v>Manawa</v>
          </cell>
        </row>
        <row r="207">
          <cell r="C207">
            <v>3290</v>
          </cell>
          <cell r="D207" t="str">
            <v>Manitowoc</v>
          </cell>
        </row>
        <row r="208">
          <cell r="C208">
            <v>3297</v>
          </cell>
          <cell r="D208" t="str">
            <v>Maple</v>
          </cell>
        </row>
        <row r="209">
          <cell r="C209">
            <v>3304</v>
          </cell>
          <cell r="D209" t="str">
            <v>Marathon City</v>
          </cell>
        </row>
        <row r="210">
          <cell r="C210">
            <v>3311</v>
          </cell>
          <cell r="D210" t="str">
            <v>Marinette</v>
          </cell>
        </row>
        <row r="211">
          <cell r="C211">
            <v>3318</v>
          </cell>
          <cell r="D211" t="str">
            <v>Marion</v>
          </cell>
        </row>
        <row r="212">
          <cell r="C212">
            <v>3325</v>
          </cell>
          <cell r="D212" t="str">
            <v>Markesan</v>
          </cell>
        </row>
        <row r="213">
          <cell r="C213">
            <v>3332</v>
          </cell>
          <cell r="D213" t="str">
            <v>Marshall</v>
          </cell>
        </row>
        <row r="214">
          <cell r="C214">
            <v>3339</v>
          </cell>
          <cell r="D214" t="str">
            <v>Marshfield</v>
          </cell>
        </row>
        <row r="215">
          <cell r="C215">
            <v>3360</v>
          </cell>
          <cell r="D215" t="str">
            <v>Mauston</v>
          </cell>
        </row>
        <row r="216">
          <cell r="C216">
            <v>3367</v>
          </cell>
          <cell r="D216" t="str">
            <v>Mayville</v>
          </cell>
        </row>
        <row r="217">
          <cell r="C217">
            <v>3381</v>
          </cell>
          <cell r="D217" t="str">
            <v>McFarland</v>
          </cell>
        </row>
        <row r="218">
          <cell r="C218">
            <v>3409</v>
          </cell>
          <cell r="D218" t="str">
            <v>Medford Area</v>
          </cell>
        </row>
        <row r="219">
          <cell r="C219">
            <v>3427</v>
          </cell>
          <cell r="D219" t="str">
            <v>Mellen</v>
          </cell>
        </row>
        <row r="220">
          <cell r="C220">
            <v>3428</v>
          </cell>
          <cell r="D220" t="str">
            <v>Melrose-Mindoro</v>
          </cell>
        </row>
        <row r="221">
          <cell r="C221">
            <v>3430</v>
          </cell>
          <cell r="D221" t="str">
            <v>Menasha</v>
          </cell>
        </row>
        <row r="222">
          <cell r="C222">
            <v>3434</v>
          </cell>
          <cell r="D222" t="str">
            <v>Menominee Indian</v>
          </cell>
        </row>
        <row r="223">
          <cell r="C223">
            <v>3437</v>
          </cell>
          <cell r="D223" t="str">
            <v>Menomonee Falls</v>
          </cell>
        </row>
        <row r="224">
          <cell r="C224">
            <v>3444</v>
          </cell>
          <cell r="D224" t="str">
            <v>Menomonie Area</v>
          </cell>
        </row>
        <row r="225">
          <cell r="C225">
            <v>3479</v>
          </cell>
          <cell r="D225" t="str">
            <v>Mequon-Thiensville</v>
          </cell>
        </row>
        <row r="226">
          <cell r="C226">
            <v>3484</v>
          </cell>
          <cell r="D226" t="str">
            <v>Mercer</v>
          </cell>
        </row>
        <row r="227">
          <cell r="C227">
            <v>3500</v>
          </cell>
          <cell r="D227" t="str">
            <v>Merrill Area</v>
          </cell>
        </row>
        <row r="228">
          <cell r="C228">
            <v>3510</v>
          </cell>
          <cell r="D228" t="str">
            <v>Swallow</v>
          </cell>
        </row>
        <row r="229">
          <cell r="C229">
            <v>3514</v>
          </cell>
          <cell r="D229" t="str">
            <v>North Lake</v>
          </cell>
        </row>
        <row r="230">
          <cell r="C230">
            <v>3528</v>
          </cell>
          <cell r="D230" t="str">
            <v>Merton Community</v>
          </cell>
        </row>
        <row r="231">
          <cell r="C231">
            <v>3542</v>
          </cell>
          <cell r="D231" t="str">
            <v>Stone Bank School District</v>
          </cell>
        </row>
        <row r="232">
          <cell r="C232">
            <v>3549</v>
          </cell>
          <cell r="D232" t="str">
            <v>Middleton-Cross Plains</v>
          </cell>
        </row>
        <row r="233">
          <cell r="C233">
            <v>3612</v>
          </cell>
          <cell r="D233" t="str">
            <v>Milton</v>
          </cell>
        </row>
        <row r="234">
          <cell r="C234">
            <v>3619</v>
          </cell>
          <cell r="D234" t="str">
            <v>Milwaukee</v>
          </cell>
        </row>
        <row r="235">
          <cell r="C235">
            <v>3633</v>
          </cell>
          <cell r="D235" t="str">
            <v>Mineral Point</v>
          </cell>
        </row>
        <row r="236">
          <cell r="C236">
            <v>3640</v>
          </cell>
          <cell r="D236" t="str">
            <v>Minocqua J1</v>
          </cell>
        </row>
        <row r="237">
          <cell r="C237">
            <v>3647</v>
          </cell>
          <cell r="D237" t="str">
            <v>Lakeland UHS</v>
          </cell>
        </row>
        <row r="238">
          <cell r="C238">
            <v>3654</v>
          </cell>
          <cell r="D238" t="str">
            <v>Northwood</v>
          </cell>
        </row>
        <row r="239">
          <cell r="C239">
            <v>3661</v>
          </cell>
          <cell r="D239" t="str">
            <v>Mishicot</v>
          </cell>
        </row>
        <row r="240">
          <cell r="C240">
            <v>3668</v>
          </cell>
          <cell r="D240" t="str">
            <v>Mondovi</v>
          </cell>
        </row>
        <row r="241">
          <cell r="C241">
            <v>3675</v>
          </cell>
          <cell r="D241" t="str">
            <v>Monona Grove</v>
          </cell>
        </row>
        <row r="242">
          <cell r="C242">
            <v>3682</v>
          </cell>
          <cell r="D242" t="str">
            <v>Monroe</v>
          </cell>
        </row>
        <row r="243">
          <cell r="C243">
            <v>3689</v>
          </cell>
          <cell r="D243" t="str">
            <v>Montello</v>
          </cell>
        </row>
        <row r="244">
          <cell r="C244">
            <v>3696</v>
          </cell>
          <cell r="D244" t="str">
            <v>Monticello</v>
          </cell>
        </row>
        <row r="245">
          <cell r="C245">
            <v>3787</v>
          </cell>
          <cell r="D245" t="str">
            <v>Mosinee</v>
          </cell>
        </row>
        <row r="246">
          <cell r="C246">
            <v>3794</v>
          </cell>
          <cell r="D246" t="str">
            <v>Mount Horeb Area</v>
          </cell>
        </row>
        <row r="247">
          <cell r="C247">
            <v>3822</v>
          </cell>
          <cell r="D247" t="str">
            <v>Mukwonago</v>
          </cell>
        </row>
        <row r="248">
          <cell r="C248">
            <v>3850</v>
          </cell>
          <cell r="D248" t="str">
            <v>Riverdale</v>
          </cell>
        </row>
        <row r="249">
          <cell r="C249">
            <v>3857</v>
          </cell>
          <cell r="D249" t="str">
            <v>Muskego-Norway</v>
          </cell>
        </row>
        <row r="250">
          <cell r="C250">
            <v>3862</v>
          </cell>
          <cell r="D250" t="str">
            <v>Lake Country</v>
          </cell>
        </row>
        <row r="251">
          <cell r="C251">
            <v>3871</v>
          </cell>
          <cell r="D251" t="str">
            <v>Necedah Area</v>
          </cell>
        </row>
        <row r="252">
          <cell r="C252">
            <v>3892</v>
          </cell>
          <cell r="D252" t="str">
            <v>Neenah</v>
          </cell>
        </row>
        <row r="253">
          <cell r="C253">
            <v>3899</v>
          </cell>
          <cell r="D253" t="str">
            <v>Neillsville</v>
          </cell>
        </row>
        <row r="254">
          <cell r="C254">
            <v>3906</v>
          </cell>
          <cell r="D254" t="str">
            <v>Nekoosa</v>
          </cell>
        </row>
        <row r="255">
          <cell r="C255">
            <v>3913</v>
          </cell>
          <cell r="D255" t="str">
            <v>Neosho J3</v>
          </cell>
        </row>
        <row r="256">
          <cell r="C256">
            <v>3920</v>
          </cell>
          <cell r="D256" t="str">
            <v>New Auburn</v>
          </cell>
        </row>
        <row r="257">
          <cell r="C257">
            <v>3925</v>
          </cell>
          <cell r="D257" t="str">
            <v>New Berlin</v>
          </cell>
        </row>
        <row r="258">
          <cell r="C258">
            <v>3934</v>
          </cell>
          <cell r="D258" t="str">
            <v>New Glarus</v>
          </cell>
        </row>
        <row r="259">
          <cell r="C259">
            <v>3941</v>
          </cell>
          <cell r="D259" t="str">
            <v>New Holstein</v>
          </cell>
        </row>
        <row r="260">
          <cell r="C260">
            <v>3948</v>
          </cell>
          <cell r="D260" t="str">
            <v>New Lisbon</v>
          </cell>
        </row>
        <row r="261">
          <cell r="C261">
            <v>3955</v>
          </cell>
          <cell r="D261" t="str">
            <v>New London</v>
          </cell>
        </row>
        <row r="262">
          <cell r="C262">
            <v>3962</v>
          </cell>
          <cell r="D262" t="str">
            <v>New Richmond</v>
          </cell>
        </row>
        <row r="263">
          <cell r="C263">
            <v>3969</v>
          </cell>
          <cell r="D263" t="str">
            <v>Niagara</v>
          </cell>
        </row>
        <row r="264">
          <cell r="C264">
            <v>3976</v>
          </cell>
          <cell r="D264" t="str">
            <v>Norris</v>
          </cell>
        </row>
        <row r="265">
          <cell r="C265">
            <v>3983</v>
          </cell>
          <cell r="D265" t="str">
            <v>North Fond Du Lac</v>
          </cell>
        </row>
        <row r="266">
          <cell r="C266">
            <v>3990</v>
          </cell>
          <cell r="D266" t="str">
            <v>Norwalk-Ontario-Wilton</v>
          </cell>
        </row>
        <row r="267">
          <cell r="C267">
            <v>4011</v>
          </cell>
          <cell r="D267" t="str">
            <v>Norway J7</v>
          </cell>
        </row>
        <row r="268">
          <cell r="C268">
            <v>4018</v>
          </cell>
          <cell r="D268" t="str">
            <v>Oak Creek-Franklin</v>
          </cell>
        </row>
        <row r="269">
          <cell r="C269">
            <v>4025</v>
          </cell>
          <cell r="D269" t="str">
            <v>Oakfield</v>
          </cell>
        </row>
        <row r="270">
          <cell r="C270">
            <v>4060</v>
          </cell>
          <cell r="D270" t="str">
            <v>Oconomowoc Area</v>
          </cell>
        </row>
        <row r="271">
          <cell r="C271">
            <v>4067</v>
          </cell>
          <cell r="D271" t="str">
            <v>Oconto</v>
          </cell>
        </row>
        <row r="272">
          <cell r="C272">
            <v>4074</v>
          </cell>
          <cell r="D272" t="str">
            <v>Oconto Falls</v>
          </cell>
        </row>
        <row r="273">
          <cell r="C273">
            <v>4088</v>
          </cell>
          <cell r="D273" t="str">
            <v>Omro</v>
          </cell>
        </row>
        <row r="274">
          <cell r="C274">
            <v>4095</v>
          </cell>
          <cell r="D274" t="str">
            <v>Onalaska</v>
          </cell>
        </row>
        <row r="275">
          <cell r="C275">
            <v>4137</v>
          </cell>
          <cell r="D275" t="str">
            <v>Oostburg</v>
          </cell>
        </row>
        <row r="276">
          <cell r="C276">
            <v>4144</v>
          </cell>
          <cell r="D276" t="str">
            <v>Oregon</v>
          </cell>
        </row>
        <row r="277">
          <cell r="C277">
            <v>4151</v>
          </cell>
          <cell r="D277" t="str">
            <v>Parkview</v>
          </cell>
        </row>
        <row r="278">
          <cell r="C278">
            <v>4165</v>
          </cell>
          <cell r="D278" t="str">
            <v>Osceola</v>
          </cell>
        </row>
        <row r="279">
          <cell r="C279">
            <v>4179</v>
          </cell>
          <cell r="D279" t="str">
            <v>Oshkosh Area</v>
          </cell>
        </row>
        <row r="280">
          <cell r="C280">
            <v>4186</v>
          </cell>
          <cell r="D280" t="str">
            <v>Osseo-Fairchild</v>
          </cell>
        </row>
        <row r="281">
          <cell r="C281">
            <v>4207</v>
          </cell>
          <cell r="D281" t="str">
            <v>Owen-Withee</v>
          </cell>
        </row>
        <row r="282">
          <cell r="C282">
            <v>4221</v>
          </cell>
          <cell r="D282" t="str">
            <v>Palmyra-Eagle Area</v>
          </cell>
        </row>
        <row r="283">
          <cell r="C283">
            <v>4228</v>
          </cell>
          <cell r="D283" t="str">
            <v>Pardeeville Area</v>
          </cell>
        </row>
        <row r="284">
          <cell r="C284">
            <v>4235</v>
          </cell>
          <cell r="D284" t="str">
            <v>Paris J1</v>
          </cell>
        </row>
        <row r="285">
          <cell r="C285">
            <v>4242</v>
          </cell>
          <cell r="D285" t="str">
            <v>Park Falls</v>
          </cell>
        </row>
        <row r="286">
          <cell r="C286">
            <v>4263</v>
          </cell>
          <cell r="D286" t="str">
            <v>Beecher-Dunbar-Pembine</v>
          </cell>
        </row>
        <row r="287">
          <cell r="C287">
            <v>4270</v>
          </cell>
          <cell r="D287" t="str">
            <v>Pepin Area</v>
          </cell>
        </row>
        <row r="288">
          <cell r="C288">
            <v>4305</v>
          </cell>
          <cell r="D288" t="str">
            <v>Peshtigo</v>
          </cell>
        </row>
        <row r="289">
          <cell r="C289">
            <v>4312</v>
          </cell>
          <cell r="D289" t="str">
            <v>Pewaukee</v>
          </cell>
        </row>
        <row r="290">
          <cell r="C290">
            <v>4330</v>
          </cell>
          <cell r="D290" t="str">
            <v>Phelps</v>
          </cell>
        </row>
        <row r="291">
          <cell r="C291">
            <v>4347</v>
          </cell>
          <cell r="D291" t="str">
            <v>Phillips</v>
          </cell>
        </row>
        <row r="292">
          <cell r="C292">
            <v>4368</v>
          </cell>
          <cell r="D292" t="str">
            <v>Pittsville</v>
          </cell>
        </row>
        <row r="293">
          <cell r="C293">
            <v>4375</v>
          </cell>
          <cell r="D293" t="str">
            <v>Tri-County Area</v>
          </cell>
        </row>
        <row r="294">
          <cell r="C294">
            <v>4389</v>
          </cell>
          <cell r="D294" t="str">
            <v>Platteville</v>
          </cell>
        </row>
        <row r="295">
          <cell r="C295">
            <v>4459</v>
          </cell>
          <cell r="D295" t="str">
            <v>Plum City</v>
          </cell>
        </row>
        <row r="296">
          <cell r="C296">
            <v>4473</v>
          </cell>
          <cell r="D296" t="str">
            <v>Plymouth</v>
          </cell>
        </row>
        <row r="297">
          <cell r="C297">
            <v>4501</v>
          </cell>
          <cell r="D297" t="str">
            <v>Portage Community</v>
          </cell>
        </row>
        <row r="298">
          <cell r="C298">
            <v>4508</v>
          </cell>
          <cell r="D298" t="str">
            <v>Port Edwards</v>
          </cell>
        </row>
        <row r="299">
          <cell r="C299">
            <v>4515</v>
          </cell>
          <cell r="D299" t="str">
            <v>Port Washington-Saukville</v>
          </cell>
        </row>
        <row r="300">
          <cell r="C300">
            <v>4522</v>
          </cell>
          <cell r="D300" t="str">
            <v>South Shore</v>
          </cell>
        </row>
        <row r="301">
          <cell r="C301">
            <v>4529</v>
          </cell>
          <cell r="D301" t="str">
            <v>Potosi</v>
          </cell>
        </row>
        <row r="302">
          <cell r="C302">
            <v>4536</v>
          </cell>
          <cell r="D302" t="str">
            <v>Poynette</v>
          </cell>
        </row>
        <row r="303">
          <cell r="C303">
            <v>4543</v>
          </cell>
          <cell r="D303" t="str">
            <v>Prairie Du Chien Area</v>
          </cell>
        </row>
        <row r="304">
          <cell r="C304">
            <v>4557</v>
          </cell>
          <cell r="D304" t="str">
            <v>Prairie Farm</v>
          </cell>
        </row>
        <row r="305">
          <cell r="C305">
            <v>4571</v>
          </cell>
          <cell r="D305" t="str">
            <v>Prentice</v>
          </cell>
        </row>
        <row r="306">
          <cell r="C306">
            <v>4578</v>
          </cell>
          <cell r="D306" t="str">
            <v>Prescott</v>
          </cell>
        </row>
        <row r="307">
          <cell r="C307">
            <v>4606</v>
          </cell>
          <cell r="D307" t="str">
            <v>Princeton</v>
          </cell>
        </row>
        <row r="308">
          <cell r="C308">
            <v>4613</v>
          </cell>
          <cell r="D308" t="str">
            <v>Pulaski Community</v>
          </cell>
        </row>
        <row r="309">
          <cell r="C309">
            <v>4620</v>
          </cell>
          <cell r="D309" t="str">
            <v>Racine</v>
          </cell>
        </row>
        <row r="310">
          <cell r="C310">
            <v>4627</v>
          </cell>
          <cell r="D310" t="str">
            <v>Randall J1</v>
          </cell>
        </row>
        <row r="311">
          <cell r="C311">
            <v>4634</v>
          </cell>
          <cell r="D311" t="str">
            <v>Randolph</v>
          </cell>
        </row>
        <row r="312">
          <cell r="C312">
            <v>4641</v>
          </cell>
          <cell r="D312" t="str">
            <v>Random Lake</v>
          </cell>
        </row>
        <row r="313">
          <cell r="C313">
            <v>4686</v>
          </cell>
          <cell r="D313" t="str">
            <v>Raymond #14</v>
          </cell>
        </row>
        <row r="314">
          <cell r="C314">
            <v>4690</v>
          </cell>
          <cell r="D314" t="str">
            <v>North Cape</v>
          </cell>
        </row>
        <row r="315">
          <cell r="C315">
            <v>4753</v>
          </cell>
          <cell r="D315" t="str">
            <v>Reedsburg</v>
          </cell>
        </row>
        <row r="316">
          <cell r="C316">
            <v>4760</v>
          </cell>
          <cell r="D316" t="str">
            <v>Reedsville</v>
          </cell>
        </row>
        <row r="317">
          <cell r="C317">
            <v>4781</v>
          </cell>
          <cell r="D317" t="str">
            <v>Rhinelander</v>
          </cell>
        </row>
        <row r="318">
          <cell r="C318">
            <v>4795</v>
          </cell>
          <cell r="D318" t="str">
            <v>Rib Lake</v>
          </cell>
        </row>
        <row r="319">
          <cell r="C319">
            <v>4802</v>
          </cell>
          <cell r="D319" t="str">
            <v>Rice Lake Area</v>
          </cell>
        </row>
        <row r="320">
          <cell r="C320">
            <v>4820</v>
          </cell>
          <cell r="D320" t="str">
            <v>Richfield J1</v>
          </cell>
        </row>
        <row r="321">
          <cell r="C321">
            <v>4843</v>
          </cell>
          <cell r="D321" t="str">
            <v>Friess Lake</v>
          </cell>
        </row>
        <row r="322">
          <cell r="C322">
            <v>4851</v>
          </cell>
          <cell r="D322" t="str">
            <v>Richland</v>
          </cell>
        </row>
        <row r="323">
          <cell r="C323">
            <v>4865</v>
          </cell>
          <cell r="D323" t="str">
            <v>Rio Community</v>
          </cell>
        </row>
        <row r="324">
          <cell r="C324">
            <v>4872</v>
          </cell>
          <cell r="D324" t="str">
            <v>Ripon</v>
          </cell>
        </row>
        <row r="325">
          <cell r="C325">
            <v>4893</v>
          </cell>
          <cell r="D325" t="str">
            <v>River Falls</v>
          </cell>
        </row>
        <row r="326">
          <cell r="C326">
            <v>4904</v>
          </cell>
          <cell r="D326" t="str">
            <v>River Ridge</v>
          </cell>
        </row>
        <row r="327">
          <cell r="C327">
            <v>4956</v>
          </cell>
          <cell r="D327" t="str">
            <v>Rosendale-Brandon</v>
          </cell>
        </row>
        <row r="328">
          <cell r="C328">
            <v>4963</v>
          </cell>
          <cell r="D328" t="str">
            <v>Rosholt</v>
          </cell>
        </row>
        <row r="329">
          <cell r="C329">
            <v>4970</v>
          </cell>
          <cell r="D329" t="str">
            <v>D C Everest Area</v>
          </cell>
        </row>
        <row r="330">
          <cell r="C330">
            <v>4998</v>
          </cell>
          <cell r="D330" t="str">
            <v>Rubicon J6</v>
          </cell>
        </row>
        <row r="331">
          <cell r="C331">
            <v>5019</v>
          </cell>
          <cell r="D331" t="str">
            <v>Saint Croix Falls</v>
          </cell>
        </row>
        <row r="332">
          <cell r="C332">
            <v>5026</v>
          </cell>
          <cell r="D332" t="str">
            <v>Saint Francis</v>
          </cell>
        </row>
        <row r="333">
          <cell r="C333">
            <v>5054</v>
          </cell>
          <cell r="D333" t="str">
            <v>Central/Westosha UHS</v>
          </cell>
        </row>
        <row r="334">
          <cell r="C334">
            <v>5068</v>
          </cell>
          <cell r="D334" t="str">
            <v>Salem</v>
          </cell>
        </row>
        <row r="335">
          <cell r="C335">
            <v>5100</v>
          </cell>
          <cell r="D335" t="str">
            <v>Sauk Prairie</v>
          </cell>
        </row>
        <row r="336">
          <cell r="C336">
            <v>5124</v>
          </cell>
          <cell r="D336" t="str">
            <v>Seneca</v>
          </cell>
        </row>
        <row r="337">
          <cell r="C337">
            <v>5130</v>
          </cell>
          <cell r="D337" t="str">
            <v>Sevastopol</v>
          </cell>
        </row>
        <row r="338">
          <cell r="C338">
            <v>5138</v>
          </cell>
          <cell r="D338" t="str">
            <v>Seymour Community</v>
          </cell>
        </row>
        <row r="339">
          <cell r="C339">
            <v>5258</v>
          </cell>
          <cell r="D339" t="str">
            <v>Sharon J11</v>
          </cell>
        </row>
        <row r="340">
          <cell r="C340">
            <v>5264</v>
          </cell>
          <cell r="D340" t="str">
            <v>Shawano</v>
          </cell>
        </row>
        <row r="341">
          <cell r="C341">
            <v>5271</v>
          </cell>
          <cell r="D341" t="str">
            <v>Sheboygan Area</v>
          </cell>
        </row>
        <row r="342">
          <cell r="C342">
            <v>5278</v>
          </cell>
          <cell r="D342" t="str">
            <v>Sheboygan Falls</v>
          </cell>
        </row>
        <row r="343">
          <cell r="C343">
            <v>5306</v>
          </cell>
          <cell r="D343" t="str">
            <v>Shell Lake</v>
          </cell>
        </row>
        <row r="344">
          <cell r="C344">
            <v>5348</v>
          </cell>
          <cell r="D344" t="str">
            <v>Shiocton</v>
          </cell>
        </row>
        <row r="345">
          <cell r="C345">
            <v>5355</v>
          </cell>
          <cell r="D345" t="str">
            <v>Shorewood</v>
          </cell>
        </row>
        <row r="346">
          <cell r="C346">
            <v>5362</v>
          </cell>
          <cell r="D346" t="str">
            <v>Shullsburg</v>
          </cell>
        </row>
        <row r="347">
          <cell r="C347">
            <v>5369</v>
          </cell>
          <cell r="D347" t="str">
            <v>Silver Lake J1</v>
          </cell>
        </row>
        <row r="348">
          <cell r="C348">
            <v>5376</v>
          </cell>
          <cell r="D348" t="str">
            <v>Siren</v>
          </cell>
        </row>
        <row r="349">
          <cell r="C349">
            <v>5390</v>
          </cell>
          <cell r="D349" t="str">
            <v>Slinger</v>
          </cell>
        </row>
        <row r="350">
          <cell r="C350">
            <v>5397</v>
          </cell>
          <cell r="D350" t="str">
            <v>Solon Springs</v>
          </cell>
        </row>
        <row r="351">
          <cell r="C351">
            <v>5432</v>
          </cell>
          <cell r="D351" t="str">
            <v>Somerset</v>
          </cell>
        </row>
        <row r="352">
          <cell r="C352">
            <v>5439</v>
          </cell>
          <cell r="D352" t="str">
            <v>South Milwaukee</v>
          </cell>
        </row>
        <row r="353">
          <cell r="C353">
            <v>5457</v>
          </cell>
          <cell r="D353" t="str">
            <v>Southern Door County</v>
          </cell>
        </row>
        <row r="354">
          <cell r="C354">
            <v>5460</v>
          </cell>
          <cell r="D354" t="str">
            <v>Sparta Area</v>
          </cell>
        </row>
        <row r="355">
          <cell r="C355">
            <v>5467</v>
          </cell>
          <cell r="D355" t="str">
            <v>Spencer</v>
          </cell>
        </row>
        <row r="356">
          <cell r="C356">
            <v>5474</v>
          </cell>
          <cell r="D356" t="str">
            <v>Spooner</v>
          </cell>
        </row>
        <row r="357">
          <cell r="C357">
            <v>5523</v>
          </cell>
          <cell r="D357" t="str">
            <v>River Valley</v>
          </cell>
        </row>
        <row r="358">
          <cell r="C358">
            <v>5586</v>
          </cell>
          <cell r="D358" t="str">
            <v>Spring Valley</v>
          </cell>
        </row>
        <row r="359">
          <cell r="C359">
            <v>5593</v>
          </cell>
          <cell r="D359" t="str">
            <v>Stanley-Boyd Area</v>
          </cell>
        </row>
        <row r="360">
          <cell r="C360">
            <v>5607</v>
          </cell>
          <cell r="D360" t="str">
            <v>Stevens Point Area</v>
          </cell>
        </row>
        <row r="361">
          <cell r="C361">
            <v>5614</v>
          </cell>
          <cell r="D361" t="str">
            <v>Stockbridge</v>
          </cell>
        </row>
        <row r="362">
          <cell r="C362">
            <v>5621</v>
          </cell>
          <cell r="D362" t="str">
            <v>Stoughton Area</v>
          </cell>
        </row>
        <row r="363">
          <cell r="C363">
            <v>5628</v>
          </cell>
          <cell r="D363" t="str">
            <v>Stratford</v>
          </cell>
        </row>
        <row r="364">
          <cell r="C364">
            <v>5642</v>
          </cell>
          <cell r="D364" t="str">
            <v>Sturgeon Bay</v>
          </cell>
        </row>
        <row r="365">
          <cell r="C365">
            <v>5656</v>
          </cell>
          <cell r="D365" t="str">
            <v>Sun Prairie Area</v>
          </cell>
        </row>
        <row r="366">
          <cell r="C366">
            <v>5663</v>
          </cell>
          <cell r="D366" t="str">
            <v>Superior</v>
          </cell>
        </row>
        <row r="367">
          <cell r="C367">
            <v>5670</v>
          </cell>
          <cell r="D367" t="str">
            <v>Suring</v>
          </cell>
        </row>
        <row r="368">
          <cell r="C368">
            <v>5726</v>
          </cell>
          <cell r="D368" t="str">
            <v>Thorp</v>
          </cell>
        </row>
        <row r="369">
          <cell r="C369">
            <v>5733</v>
          </cell>
          <cell r="D369" t="str">
            <v>Three Lakes</v>
          </cell>
        </row>
        <row r="370">
          <cell r="C370">
            <v>5740</v>
          </cell>
          <cell r="D370" t="str">
            <v>Tigerton</v>
          </cell>
        </row>
        <row r="371">
          <cell r="C371">
            <v>5747</v>
          </cell>
          <cell r="D371" t="str">
            <v>Tomah Area</v>
          </cell>
        </row>
        <row r="372">
          <cell r="C372">
            <v>5754</v>
          </cell>
          <cell r="D372" t="str">
            <v>Tomahawk</v>
          </cell>
        </row>
        <row r="373">
          <cell r="C373">
            <v>5757</v>
          </cell>
          <cell r="D373" t="str">
            <v>Flambeau</v>
          </cell>
        </row>
        <row r="374">
          <cell r="C374">
            <v>5780</v>
          </cell>
          <cell r="D374" t="str">
            <v>Trevor-Wilmot Consolidated</v>
          </cell>
        </row>
        <row r="375">
          <cell r="C375">
            <v>5810</v>
          </cell>
          <cell r="D375" t="str">
            <v>Turtle Lake</v>
          </cell>
        </row>
        <row r="376">
          <cell r="C376">
            <v>5817</v>
          </cell>
          <cell r="D376" t="str">
            <v>Twin Lakes #4</v>
          </cell>
        </row>
        <row r="377">
          <cell r="C377">
            <v>5824</v>
          </cell>
          <cell r="D377" t="str">
            <v>Two Rivers</v>
          </cell>
        </row>
        <row r="378">
          <cell r="C378">
            <v>5852</v>
          </cell>
          <cell r="D378" t="str">
            <v>Union Grove UHS</v>
          </cell>
        </row>
        <row r="379">
          <cell r="C379">
            <v>5859</v>
          </cell>
          <cell r="D379" t="str">
            <v>Union Grove J1</v>
          </cell>
        </row>
        <row r="380">
          <cell r="C380">
            <v>5866</v>
          </cell>
          <cell r="D380" t="str">
            <v>Valders Area</v>
          </cell>
        </row>
        <row r="381">
          <cell r="C381">
            <v>5901</v>
          </cell>
          <cell r="D381" t="str">
            <v>Verona Area</v>
          </cell>
        </row>
        <row r="382">
          <cell r="C382">
            <v>5960</v>
          </cell>
          <cell r="D382" t="str">
            <v>Kickapoo Area</v>
          </cell>
        </row>
        <row r="383">
          <cell r="C383">
            <v>5985</v>
          </cell>
          <cell r="D383" t="str">
            <v>Viroqua Area</v>
          </cell>
        </row>
        <row r="384">
          <cell r="C384">
            <v>5992</v>
          </cell>
          <cell r="D384" t="str">
            <v>Wabeno Area</v>
          </cell>
        </row>
        <row r="385">
          <cell r="C385">
            <v>6013</v>
          </cell>
          <cell r="D385" t="str">
            <v>Big Foot UHS</v>
          </cell>
        </row>
        <row r="386">
          <cell r="C386">
            <v>6022</v>
          </cell>
          <cell r="D386" t="str">
            <v>Walworth J1</v>
          </cell>
        </row>
        <row r="387">
          <cell r="C387">
            <v>6027</v>
          </cell>
          <cell r="D387" t="str">
            <v>Washburn</v>
          </cell>
        </row>
        <row r="388">
          <cell r="C388">
            <v>6069</v>
          </cell>
          <cell r="D388" t="str">
            <v>Washington</v>
          </cell>
        </row>
        <row r="389">
          <cell r="C389">
            <v>6083</v>
          </cell>
          <cell r="D389" t="str">
            <v>Waterford UHS</v>
          </cell>
        </row>
        <row r="390">
          <cell r="C390">
            <v>6104</v>
          </cell>
          <cell r="D390" t="str">
            <v>Washington-Caldwell</v>
          </cell>
        </row>
        <row r="391">
          <cell r="C391">
            <v>6113</v>
          </cell>
          <cell r="D391" t="str">
            <v>Waterford Graded</v>
          </cell>
        </row>
        <row r="392">
          <cell r="C392">
            <v>6118</v>
          </cell>
          <cell r="D392" t="str">
            <v>Waterloo</v>
          </cell>
        </row>
        <row r="393">
          <cell r="C393">
            <v>6125</v>
          </cell>
          <cell r="D393" t="str">
            <v>Watertown</v>
          </cell>
        </row>
        <row r="394">
          <cell r="C394">
            <v>6174</v>
          </cell>
          <cell r="D394" t="str">
            <v>Waukesha</v>
          </cell>
        </row>
        <row r="395">
          <cell r="C395">
            <v>6181</v>
          </cell>
          <cell r="D395" t="str">
            <v>Waunakee Community</v>
          </cell>
        </row>
        <row r="396">
          <cell r="C396">
            <v>6195</v>
          </cell>
          <cell r="D396" t="str">
            <v>Waupaca</v>
          </cell>
        </row>
        <row r="397">
          <cell r="C397">
            <v>6216</v>
          </cell>
          <cell r="D397" t="str">
            <v>Waupun</v>
          </cell>
        </row>
        <row r="398">
          <cell r="C398">
            <v>6223</v>
          </cell>
          <cell r="D398" t="str">
            <v>Wausau</v>
          </cell>
        </row>
        <row r="399">
          <cell r="C399">
            <v>6230</v>
          </cell>
          <cell r="D399" t="str">
            <v>Wausaukee</v>
          </cell>
        </row>
        <row r="400">
          <cell r="C400">
            <v>6237</v>
          </cell>
          <cell r="D400" t="str">
            <v>Wautoma Area</v>
          </cell>
        </row>
        <row r="401">
          <cell r="C401">
            <v>6244</v>
          </cell>
          <cell r="D401" t="str">
            <v>Wauwatosa</v>
          </cell>
        </row>
        <row r="402">
          <cell r="C402">
            <v>6251</v>
          </cell>
          <cell r="D402" t="str">
            <v>Wauzeka-Steuben</v>
          </cell>
        </row>
        <row r="403">
          <cell r="C403">
            <v>6293</v>
          </cell>
          <cell r="D403" t="str">
            <v>Webster</v>
          </cell>
        </row>
        <row r="404">
          <cell r="C404">
            <v>6300</v>
          </cell>
          <cell r="D404" t="str">
            <v>West Allis</v>
          </cell>
        </row>
        <row r="405">
          <cell r="C405">
            <v>6307</v>
          </cell>
          <cell r="D405" t="str">
            <v>West Bend</v>
          </cell>
        </row>
        <row r="406">
          <cell r="C406">
            <v>6321</v>
          </cell>
          <cell r="D406" t="str">
            <v>Westby Area</v>
          </cell>
        </row>
        <row r="407">
          <cell r="C407">
            <v>6328</v>
          </cell>
          <cell r="D407" t="str">
            <v>West Depere</v>
          </cell>
        </row>
        <row r="408">
          <cell r="C408">
            <v>6335</v>
          </cell>
          <cell r="D408" t="str">
            <v>Westfield</v>
          </cell>
        </row>
        <row r="409">
          <cell r="C409">
            <v>6354</v>
          </cell>
          <cell r="D409" t="str">
            <v>Weston</v>
          </cell>
        </row>
        <row r="410">
          <cell r="C410">
            <v>6370</v>
          </cell>
          <cell r="D410" t="str">
            <v>West Salem</v>
          </cell>
        </row>
        <row r="411">
          <cell r="C411">
            <v>6384</v>
          </cell>
          <cell r="D411" t="str">
            <v>Weyauwega-Fremont</v>
          </cell>
        </row>
        <row r="412">
          <cell r="C412">
            <v>6412</v>
          </cell>
          <cell r="D412" t="str">
            <v>Wheatland J1</v>
          </cell>
        </row>
        <row r="413">
          <cell r="C413">
            <v>6419</v>
          </cell>
          <cell r="D413" t="str">
            <v>Whitefish Bay</v>
          </cell>
        </row>
        <row r="414">
          <cell r="C414">
            <v>6426</v>
          </cell>
          <cell r="D414" t="str">
            <v>Whitehall</v>
          </cell>
        </row>
        <row r="415">
          <cell r="C415">
            <v>6440</v>
          </cell>
          <cell r="D415" t="str">
            <v>White Lake</v>
          </cell>
        </row>
        <row r="416">
          <cell r="C416">
            <v>6461</v>
          </cell>
          <cell r="D416" t="str">
            <v>Whitewater</v>
          </cell>
        </row>
        <row r="417">
          <cell r="C417">
            <v>6470</v>
          </cell>
          <cell r="D417" t="str">
            <v>Whitnall</v>
          </cell>
        </row>
        <row r="418">
          <cell r="C418">
            <v>6475</v>
          </cell>
          <cell r="D418" t="str">
            <v>Wild Rose</v>
          </cell>
        </row>
        <row r="419">
          <cell r="C419">
            <v>6482</v>
          </cell>
          <cell r="D419" t="str">
            <v>Williams Bay</v>
          </cell>
        </row>
        <row r="420">
          <cell r="C420">
            <v>6545</v>
          </cell>
          <cell r="D420" t="str">
            <v>Wilmot UHS</v>
          </cell>
        </row>
        <row r="421">
          <cell r="C421">
            <v>6608</v>
          </cell>
          <cell r="D421" t="str">
            <v>Winneconne Community</v>
          </cell>
        </row>
        <row r="422">
          <cell r="C422">
            <v>6615</v>
          </cell>
          <cell r="D422" t="str">
            <v>Winter</v>
          </cell>
        </row>
        <row r="423">
          <cell r="C423">
            <v>6678</v>
          </cell>
          <cell r="D423" t="str">
            <v>Wisconsin Dells</v>
          </cell>
        </row>
        <row r="424">
          <cell r="C424">
            <v>6685</v>
          </cell>
          <cell r="D424" t="str">
            <v>Wisconsin Rapids</v>
          </cell>
        </row>
        <row r="425">
          <cell r="C425">
            <v>6692</v>
          </cell>
          <cell r="D425" t="str">
            <v>Wittenberg-Birnamwood</v>
          </cell>
        </row>
        <row r="426">
          <cell r="C426">
            <v>6713</v>
          </cell>
          <cell r="D426" t="str">
            <v>Wonewoc-Union Center</v>
          </cell>
        </row>
        <row r="427">
          <cell r="C427">
            <v>6720</v>
          </cell>
          <cell r="D427" t="str">
            <v>Woodruff J1</v>
          </cell>
        </row>
        <row r="428">
          <cell r="C428">
            <v>6734</v>
          </cell>
          <cell r="D428" t="str">
            <v>Wrightstown Community</v>
          </cell>
        </row>
        <row r="429">
          <cell r="C429">
            <v>6748</v>
          </cell>
          <cell r="D429" t="str">
            <v>Yorkville J2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pi.wi.gov/sfs/finances/budgeting/school-fees" TargetMode="External"/><Relationship Id="rId3" Type="http://schemas.openxmlformats.org/officeDocument/2006/relationships/hyperlink" Target="http://docs.legis.wisconsin.gov/code/admin_code/pi/17/05" TargetMode="External"/><Relationship Id="rId7" Type="http://schemas.openxmlformats.org/officeDocument/2006/relationships/hyperlink" Target="2021-Summer-Interim-Session-Guidelines-Spring-2021%20-%20Final.docx" TargetMode="External"/><Relationship Id="rId2" Type="http://schemas.openxmlformats.org/officeDocument/2006/relationships/hyperlink" Target="http://docs.legis.wisconsin.gov/code/admin_code/pi/17/03" TargetMode="External"/><Relationship Id="rId1" Type="http://schemas.openxmlformats.org/officeDocument/2006/relationships/hyperlink" Target="2021-Summer-Interim-Session-Guidelines-Spring-2021%20-%20Final.docx" TargetMode="External"/><Relationship Id="rId6" Type="http://schemas.openxmlformats.org/officeDocument/2006/relationships/hyperlink" Target="https://dpi.wi.gov/sites/default/files/imce/sfs/doc/ADMsummer%20membership2.docx" TargetMode="External"/><Relationship Id="rId11" Type="http://schemas.openxmlformats.org/officeDocument/2006/relationships/drawing" Target="../drawings/drawing1.xml"/><Relationship Id="rId5" Type="http://schemas.openxmlformats.org/officeDocument/2006/relationships/hyperlink" Target="https://dpi.wi.gov/sites/default/files/imce/sfs/doc/ADMsummer%20membership2.docx" TargetMode="External"/><Relationship Id="rId10" Type="http://schemas.openxmlformats.org/officeDocument/2006/relationships/printerSettings" Target="../printerSettings/printerSettings1.bin"/><Relationship Id="rId4" Type="http://schemas.openxmlformats.org/officeDocument/2006/relationships/hyperlink" Target="2021-Summer-Interim-Session-Guidelines-Spring-2021%20-%20Final.docx" TargetMode="External"/><Relationship Id="rId9" Type="http://schemas.openxmlformats.org/officeDocument/2006/relationships/hyperlink" Target="2021-Summer-Interim-Session-Guidelines-Spring-2021%20-%20Final.doc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2"/>
  <sheetViews>
    <sheetView tabSelected="1" topLeftCell="A154" zoomScaleNormal="100" workbookViewId="0">
      <selection activeCell="A157" sqref="A157"/>
    </sheetView>
  </sheetViews>
  <sheetFormatPr defaultRowHeight="15" x14ac:dyDescent="0.25"/>
  <cols>
    <col min="1" max="1" width="130.85546875" customWidth="1"/>
  </cols>
  <sheetData>
    <row r="1" spans="1:1" ht="15.75" x14ac:dyDescent="0.25">
      <c r="A1" s="321" t="s">
        <v>216</v>
      </c>
    </row>
    <row r="3" spans="1:1" ht="162.75" customHeight="1" x14ac:dyDescent="0.25">
      <c r="A3" s="322" t="s">
        <v>205</v>
      </c>
    </row>
    <row r="5" spans="1:1" ht="15.75" x14ac:dyDescent="0.25">
      <c r="A5" s="323" t="s">
        <v>206</v>
      </c>
    </row>
    <row r="6" spans="1:1" ht="172.5" customHeight="1" x14ac:dyDescent="0.25">
      <c r="A6" s="322" t="s">
        <v>207</v>
      </c>
    </row>
    <row r="7" spans="1:1" ht="31.5" x14ac:dyDescent="0.25">
      <c r="A7" s="322" t="s">
        <v>154</v>
      </c>
    </row>
    <row r="8" spans="1:1" ht="75" customHeight="1" x14ac:dyDescent="0.25">
      <c r="A8" s="322" t="s">
        <v>155</v>
      </c>
    </row>
    <row r="10" spans="1:1" ht="15.75" x14ac:dyDescent="0.25">
      <c r="A10" s="324" t="s">
        <v>156</v>
      </c>
    </row>
    <row r="11" spans="1:1" ht="47.25" x14ac:dyDescent="0.25">
      <c r="A11" s="322" t="s">
        <v>157</v>
      </c>
    </row>
    <row r="12" spans="1:1" x14ac:dyDescent="0.25">
      <c r="A12" s="335" t="s">
        <v>217</v>
      </c>
    </row>
    <row r="13" spans="1:1" ht="15.75" x14ac:dyDescent="0.25">
      <c r="A13" s="322"/>
    </row>
    <row r="14" spans="1:1" ht="15.75" x14ac:dyDescent="0.25">
      <c r="A14" s="322" t="s">
        <v>158</v>
      </c>
    </row>
    <row r="15" spans="1:1" ht="69" customHeight="1" x14ac:dyDescent="0.25">
      <c r="A15" s="322" t="s">
        <v>159</v>
      </c>
    </row>
    <row r="16" spans="1:1" ht="15.75" x14ac:dyDescent="0.25">
      <c r="A16" s="322"/>
    </row>
    <row r="17" spans="1:1" ht="15.75" x14ac:dyDescent="0.25">
      <c r="A17" s="322" t="s">
        <v>160</v>
      </c>
    </row>
    <row r="18" spans="1:1" ht="15.75" x14ac:dyDescent="0.25">
      <c r="A18" s="322"/>
    </row>
    <row r="19" spans="1:1" ht="15.75" x14ac:dyDescent="0.25">
      <c r="A19" s="322" t="s">
        <v>161</v>
      </c>
    </row>
    <row r="21" spans="1:1" ht="15.75" x14ac:dyDescent="0.25">
      <c r="A21" s="325" t="s">
        <v>162</v>
      </c>
    </row>
    <row r="22" spans="1:1" x14ac:dyDescent="0.25">
      <c r="A22" s="326" t="s">
        <v>163</v>
      </c>
    </row>
    <row r="23" spans="1:1" x14ac:dyDescent="0.25">
      <c r="A23" s="326" t="s">
        <v>164</v>
      </c>
    </row>
    <row r="25" spans="1:1" ht="15.75" x14ac:dyDescent="0.25">
      <c r="A25" s="322" t="s">
        <v>165</v>
      </c>
    </row>
    <row r="27" spans="1:1" ht="31.5" x14ac:dyDescent="0.25">
      <c r="A27" s="325" t="s">
        <v>166</v>
      </c>
    </row>
    <row r="28" spans="1:1" x14ac:dyDescent="0.25">
      <c r="A28" s="336" t="s">
        <v>218</v>
      </c>
    </row>
    <row r="30" spans="1:1" ht="15.75" x14ac:dyDescent="0.25">
      <c r="A30" s="325" t="s">
        <v>167</v>
      </c>
    </row>
    <row r="31" spans="1:1" ht="15.75" x14ac:dyDescent="0.25">
      <c r="A31" s="327" t="s">
        <v>168</v>
      </c>
    </row>
    <row r="32" spans="1:1" x14ac:dyDescent="0.25">
      <c r="A32" s="326" t="s">
        <v>169</v>
      </c>
    </row>
    <row r="33" spans="1:1" x14ac:dyDescent="0.25">
      <c r="A33" s="328"/>
    </row>
    <row r="34" spans="1:1" ht="15.75" x14ac:dyDescent="0.25">
      <c r="A34" s="325" t="s">
        <v>170</v>
      </c>
    </row>
    <row r="36" spans="1:1" ht="31.5" x14ac:dyDescent="0.25">
      <c r="A36" s="322" t="s">
        <v>171</v>
      </c>
    </row>
    <row r="38" spans="1:1" ht="31.5" x14ac:dyDescent="0.25">
      <c r="A38" s="322" t="s">
        <v>172</v>
      </c>
    </row>
    <row r="40" spans="1:1" ht="78.75" x14ac:dyDescent="0.25">
      <c r="A40" s="322" t="s">
        <v>173</v>
      </c>
    </row>
    <row r="43" spans="1:1" ht="15.75" x14ac:dyDescent="0.25">
      <c r="A43" s="322" t="s">
        <v>174</v>
      </c>
    </row>
    <row r="101" spans="1:1" ht="15.75" x14ac:dyDescent="0.25">
      <c r="A101" s="322" t="s">
        <v>175</v>
      </c>
    </row>
    <row r="102" spans="1:1" ht="15.75" x14ac:dyDescent="0.25">
      <c r="A102" s="322"/>
    </row>
    <row r="103" spans="1:1" ht="63" x14ac:dyDescent="0.25">
      <c r="A103" s="322" t="s">
        <v>176</v>
      </c>
    </row>
    <row r="105" spans="1:1" ht="15.75" x14ac:dyDescent="0.25">
      <c r="A105" s="325" t="s">
        <v>177</v>
      </c>
    </row>
    <row r="106" spans="1:1" x14ac:dyDescent="0.25">
      <c r="A106" s="326" t="s">
        <v>169</v>
      </c>
    </row>
    <row r="107" spans="1:1" ht="117" customHeight="1" x14ac:dyDescent="0.25">
      <c r="A107" s="322" t="s">
        <v>178</v>
      </c>
    </row>
    <row r="108" spans="1:1" ht="15.75" x14ac:dyDescent="0.25">
      <c r="A108" s="322" t="s">
        <v>179</v>
      </c>
    </row>
    <row r="109" spans="1:1" ht="15.75" x14ac:dyDescent="0.25">
      <c r="A109" s="322" t="s">
        <v>180</v>
      </c>
    </row>
    <row r="123" spans="1:1" ht="31.5" x14ac:dyDescent="0.25">
      <c r="A123" s="322" t="s">
        <v>181</v>
      </c>
    </row>
    <row r="124" spans="1:1" ht="15.75" x14ac:dyDescent="0.25">
      <c r="A124" s="322"/>
    </row>
    <row r="125" spans="1:1" ht="50.25" customHeight="1" x14ac:dyDescent="0.25">
      <c r="A125" s="322" t="s">
        <v>182</v>
      </c>
    </row>
    <row r="126" spans="1:1" ht="15.75" x14ac:dyDescent="0.25">
      <c r="A126" s="322"/>
    </row>
    <row r="127" spans="1:1" ht="34.5" customHeight="1" x14ac:dyDescent="0.25">
      <c r="A127" s="322" t="s">
        <v>183</v>
      </c>
    </row>
    <row r="129" spans="1:1" ht="15.75" x14ac:dyDescent="0.25">
      <c r="A129" s="323" t="s">
        <v>184</v>
      </c>
    </row>
    <row r="130" spans="1:1" ht="78.75" x14ac:dyDescent="0.25">
      <c r="A130" s="322" t="s">
        <v>185</v>
      </c>
    </row>
    <row r="132" spans="1:1" ht="15.75" x14ac:dyDescent="0.25">
      <c r="A132" s="323" t="s">
        <v>186</v>
      </c>
    </row>
    <row r="133" spans="1:1" ht="63" x14ac:dyDescent="0.25">
      <c r="A133" s="325" t="s">
        <v>187</v>
      </c>
    </row>
    <row r="134" spans="1:1" x14ac:dyDescent="0.25">
      <c r="A134" s="337" t="s">
        <v>218</v>
      </c>
    </row>
    <row r="136" spans="1:1" ht="15.75" x14ac:dyDescent="0.25">
      <c r="A136" s="325" t="s">
        <v>188</v>
      </c>
    </row>
    <row r="137" spans="1:1" ht="47.25" x14ac:dyDescent="0.25">
      <c r="A137" s="329" t="s">
        <v>189</v>
      </c>
    </row>
    <row r="138" spans="1:1" ht="15.75" x14ac:dyDescent="0.25">
      <c r="A138" s="325"/>
    </row>
    <row r="139" spans="1:1" ht="15.75" x14ac:dyDescent="0.25">
      <c r="A139" s="325" t="s">
        <v>190</v>
      </c>
    </row>
    <row r="140" spans="1:1" ht="31.5" x14ac:dyDescent="0.25">
      <c r="A140" s="325" t="s">
        <v>191</v>
      </c>
    </row>
    <row r="141" spans="1:1" ht="15.75" x14ac:dyDescent="0.25">
      <c r="A141" s="325"/>
    </row>
    <row r="142" spans="1:1" ht="53.25" customHeight="1" x14ac:dyDescent="0.25">
      <c r="A142" s="325" t="s">
        <v>192</v>
      </c>
    </row>
    <row r="144" spans="1:1" ht="18.75" x14ac:dyDescent="0.25">
      <c r="A144" s="330" t="s">
        <v>193</v>
      </c>
    </row>
    <row r="145" spans="1:1" x14ac:dyDescent="0.25">
      <c r="A145" s="331"/>
    </row>
    <row r="146" spans="1:1" ht="37.5" customHeight="1" x14ac:dyDescent="0.25">
      <c r="A146" s="334" t="s">
        <v>204</v>
      </c>
    </row>
    <row r="147" spans="1:1" x14ac:dyDescent="0.25">
      <c r="A147" s="331"/>
    </row>
    <row r="148" spans="1:1" ht="70.5" customHeight="1" x14ac:dyDescent="0.25">
      <c r="A148" s="325" t="s">
        <v>194</v>
      </c>
    </row>
    <row r="149" spans="1:1" x14ac:dyDescent="0.25">
      <c r="A149" s="332" t="s">
        <v>195</v>
      </c>
    </row>
    <row r="150" spans="1:1" ht="44.25" customHeight="1" x14ac:dyDescent="0.25">
      <c r="A150" s="325" t="s">
        <v>196</v>
      </c>
    </row>
    <row r="152" spans="1:1" ht="133.5" customHeight="1" x14ac:dyDescent="0.25">
      <c r="A152" s="325" t="s">
        <v>197</v>
      </c>
    </row>
    <row r="154" spans="1:1" ht="15.75" x14ac:dyDescent="0.25">
      <c r="A154" s="323" t="s">
        <v>198</v>
      </c>
    </row>
    <row r="155" spans="1:1" ht="103.5" customHeight="1" x14ac:dyDescent="0.25">
      <c r="A155" s="322" t="s">
        <v>199</v>
      </c>
    </row>
    <row r="156" spans="1:1" ht="63" x14ac:dyDescent="0.25">
      <c r="A156" s="322" t="s">
        <v>200</v>
      </c>
    </row>
    <row r="157" spans="1:1" x14ac:dyDescent="0.25">
      <c r="A157" s="335" t="s">
        <v>218</v>
      </c>
    </row>
    <row r="158" spans="1:1" x14ac:dyDescent="0.25">
      <c r="A158" s="333"/>
    </row>
    <row r="159" spans="1:1" ht="15.75" x14ac:dyDescent="0.25">
      <c r="A159" s="325" t="s">
        <v>201</v>
      </c>
    </row>
    <row r="161" spans="1:1" ht="95.25" customHeight="1" x14ac:dyDescent="0.25">
      <c r="A161" s="322" t="s">
        <v>202</v>
      </c>
    </row>
    <row r="162" spans="1:1" ht="66" customHeight="1" x14ac:dyDescent="0.25">
      <c r="A162" s="325" t="s">
        <v>203</v>
      </c>
    </row>
  </sheetData>
  <hyperlinks>
    <hyperlink ref="A12" r:id="rId1" xr:uid="{00000000-0004-0000-0000-000000000000}"/>
    <hyperlink ref="A22" r:id="rId2" display="http://docs.legis.wisconsin.gov/code/admin_code/pi/17/03" xr:uid="{00000000-0004-0000-0000-000001000000}"/>
    <hyperlink ref="A23" r:id="rId3" display="http://docs.legis.wisconsin.gov/code/admin_code/pi/17/05" xr:uid="{00000000-0004-0000-0000-000002000000}"/>
    <hyperlink ref="A28" r:id="rId4" xr:uid="{00000000-0004-0000-0000-000003000000}"/>
    <hyperlink ref="A32" r:id="rId5" display="https://dpi.wi.gov/sites/default/files/imce/sfs/doc/ADMsummer membership2.docx" xr:uid="{00000000-0004-0000-0000-000004000000}"/>
    <hyperlink ref="A106" r:id="rId6" display="https://dpi.wi.gov/sites/default/files/imce/sfs/doc/ADMsummer membership2.docx" xr:uid="{00000000-0004-0000-0000-000005000000}"/>
    <hyperlink ref="A134" r:id="rId7" xr:uid="{00000000-0004-0000-0000-000006000000}"/>
    <hyperlink ref="A149" r:id="rId8" display="https://dpi.wi.gov/sfs/finances/budgeting/school-fees" xr:uid="{00000000-0004-0000-0000-000007000000}"/>
    <hyperlink ref="A157" r:id="rId9" xr:uid="{00000000-0004-0000-0000-000008000000}"/>
  </hyperlinks>
  <pageMargins left="0.7" right="0.7" top="0.75" bottom="0.75" header="0.3" footer="0.3"/>
  <pageSetup scale="80" orientation="portrait" r:id="rId10"/>
  <headerFooter>
    <oddFooter>Page &amp;P of &amp;N</oddFooter>
  </headerFooter>
  <rowBreaks count="3" manualBreakCount="3">
    <brk id="23" man="1"/>
    <brk id="57" man="1"/>
    <brk id="140" man="1"/>
  </rowBreaks>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42"/>
  <sheetViews>
    <sheetView workbookViewId="0">
      <selection activeCell="K11" sqref="K11"/>
    </sheetView>
  </sheetViews>
  <sheetFormatPr defaultRowHeight="12" x14ac:dyDescent="0.2"/>
  <cols>
    <col min="1" max="1" width="12.5703125" style="16" customWidth="1"/>
    <col min="2" max="2" width="9.140625" style="5"/>
    <col min="3" max="3" width="8.42578125" style="5" customWidth="1"/>
    <col min="4" max="4" width="11.140625" style="5" customWidth="1"/>
    <col min="5" max="5" width="6.5703125" style="5" customWidth="1"/>
    <col min="6" max="6" width="13.42578125" style="5" customWidth="1"/>
    <col min="7" max="7" width="8.140625" style="5" customWidth="1"/>
    <col min="8" max="8" width="2.42578125" style="5" customWidth="1"/>
    <col min="9" max="9" width="8.7109375" style="5" customWidth="1"/>
    <col min="10" max="10" width="9.7109375" style="5" customWidth="1"/>
    <col min="11" max="11" width="9.140625" style="5"/>
    <col min="12" max="12" width="9.28515625" style="9" customWidth="1"/>
    <col min="13" max="13" width="11.28515625" style="9" customWidth="1"/>
    <col min="14" max="14" width="13.7109375" style="5" customWidth="1"/>
    <col min="15" max="16384" width="9.140625" style="5"/>
  </cols>
  <sheetData>
    <row r="1" spans="1:14" ht="12" customHeight="1" x14ac:dyDescent="0.2">
      <c r="B1" s="5" t="s">
        <v>1</v>
      </c>
      <c r="I1" s="366" t="s">
        <v>107</v>
      </c>
      <c r="J1" s="366"/>
      <c r="K1" s="366"/>
      <c r="L1" s="366"/>
      <c r="M1" s="366"/>
      <c r="N1" s="366"/>
    </row>
    <row r="2" spans="1:14" ht="12" customHeight="1" x14ac:dyDescent="0.2">
      <c r="B2" s="54" t="s">
        <v>40</v>
      </c>
      <c r="I2" s="366" t="s">
        <v>95</v>
      </c>
      <c r="J2" s="366"/>
      <c r="K2" s="366"/>
      <c r="L2" s="366"/>
      <c r="M2" s="366"/>
      <c r="N2" s="366"/>
    </row>
    <row r="3" spans="1:14" ht="12" customHeight="1" x14ac:dyDescent="0.2">
      <c r="B3" s="5" t="s">
        <v>116</v>
      </c>
      <c r="I3" s="366" t="s">
        <v>44</v>
      </c>
      <c r="J3" s="366"/>
      <c r="K3" s="366"/>
      <c r="L3" s="366"/>
      <c r="M3" s="366"/>
      <c r="N3" s="366"/>
    </row>
    <row r="4" spans="1:14" ht="12" customHeight="1" x14ac:dyDescent="0.2">
      <c r="I4" s="366" t="s">
        <v>120</v>
      </c>
      <c r="J4" s="366"/>
      <c r="K4" s="366"/>
      <c r="L4" s="366"/>
      <c r="M4" s="366"/>
      <c r="N4" s="366"/>
    </row>
    <row r="5" spans="1:14" ht="7.5" customHeight="1" x14ac:dyDescent="0.2"/>
    <row r="6" spans="1:14" ht="14.25" customHeight="1" x14ac:dyDescent="0.2">
      <c r="B6" s="368" t="s">
        <v>68</v>
      </c>
      <c r="C6" s="368"/>
      <c r="D6" s="42" t="s">
        <v>35</v>
      </c>
      <c r="E6" s="42"/>
      <c r="F6" s="195"/>
      <c r="G6" s="5" t="s">
        <v>41</v>
      </c>
    </row>
    <row r="7" spans="1:14" ht="17.25" customHeight="1" x14ac:dyDescent="0.2">
      <c r="B7" s="57" t="s">
        <v>50</v>
      </c>
      <c r="C7" s="55"/>
      <c r="D7" s="5" t="s">
        <v>4</v>
      </c>
      <c r="E7" s="195"/>
      <c r="F7" s="5" t="s">
        <v>127</v>
      </c>
      <c r="G7" s="195"/>
    </row>
    <row r="8" spans="1:14" ht="6" customHeight="1" thickBot="1" x14ac:dyDescent="0.25">
      <c r="B8" s="57"/>
      <c r="C8" s="58"/>
      <c r="E8" s="56"/>
      <c r="G8" s="56"/>
    </row>
    <row r="9" spans="1:14" ht="24" customHeight="1" thickTop="1" x14ac:dyDescent="0.2">
      <c r="A9" s="94" t="s">
        <v>80</v>
      </c>
      <c r="B9" s="369"/>
      <c r="C9" s="370"/>
      <c r="D9" s="370"/>
      <c r="E9" s="370"/>
      <c r="F9" s="95" t="s">
        <v>69</v>
      </c>
      <c r="G9" s="162"/>
      <c r="H9" s="96"/>
      <c r="I9" s="345" t="s">
        <v>62</v>
      </c>
      <c r="J9" s="346"/>
      <c r="K9" s="347"/>
      <c r="L9" s="347"/>
      <c r="M9" s="347"/>
      <c r="N9" s="347"/>
    </row>
    <row r="10" spans="1:14" ht="14.25" customHeight="1" x14ac:dyDescent="0.2">
      <c r="A10" s="371" t="s">
        <v>61</v>
      </c>
      <c r="B10" s="371"/>
      <c r="C10" s="371"/>
      <c r="D10" s="371"/>
      <c r="E10" s="371"/>
      <c r="F10" s="371"/>
      <c r="G10" s="372"/>
    </row>
    <row r="11" spans="1:14" ht="15" customHeight="1" x14ac:dyDescent="0.2">
      <c r="A11" s="376" t="s">
        <v>57</v>
      </c>
      <c r="B11" s="376"/>
      <c r="C11" s="352"/>
      <c r="D11" s="352"/>
      <c r="E11" s="352"/>
      <c r="F11" s="352"/>
      <c r="G11" s="353"/>
    </row>
    <row r="12" spans="1:14" ht="15" customHeight="1" x14ac:dyDescent="0.2">
      <c r="A12" s="375" t="s">
        <v>58</v>
      </c>
      <c r="B12" s="375"/>
      <c r="C12" s="354"/>
      <c r="D12" s="354"/>
      <c r="E12" s="354"/>
      <c r="F12" s="354"/>
      <c r="G12" s="355"/>
    </row>
    <row r="13" spans="1:14" ht="15.75" customHeight="1" x14ac:dyDescent="0.2">
      <c r="A13" s="375" t="s">
        <v>59</v>
      </c>
      <c r="B13" s="375"/>
      <c r="C13" s="354"/>
      <c r="D13" s="354"/>
      <c r="E13" s="354"/>
      <c r="F13" s="354"/>
      <c r="G13" s="355"/>
    </row>
    <row r="14" spans="1:14" ht="15.75" customHeight="1" x14ac:dyDescent="0.2">
      <c r="A14" s="351" t="s">
        <v>60</v>
      </c>
      <c r="B14" s="351"/>
      <c r="C14" s="364"/>
      <c r="D14" s="364"/>
      <c r="E14" s="364"/>
      <c r="F14" s="364"/>
      <c r="G14" s="365"/>
    </row>
    <row r="15" spans="1:14" ht="7.5" customHeight="1" thickBot="1" x14ac:dyDescent="0.25">
      <c r="A15" s="349"/>
      <c r="B15" s="349"/>
      <c r="C15" s="349"/>
      <c r="D15" s="349"/>
      <c r="E15" s="349"/>
      <c r="F15" s="349"/>
      <c r="G15" s="349"/>
      <c r="H15" s="349"/>
      <c r="I15" s="349"/>
      <c r="J15" s="349"/>
      <c r="K15" s="349"/>
      <c r="L15" s="349"/>
      <c r="M15" s="349"/>
      <c r="N15" s="349"/>
    </row>
    <row r="16" spans="1:14" ht="18" customHeight="1" thickTop="1" x14ac:dyDescent="0.2">
      <c r="A16" s="348" t="s">
        <v>0</v>
      </c>
      <c r="B16" s="348"/>
      <c r="C16" s="348"/>
      <c r="D16" s="348"/>
      <c r="E16" s="348"/>
      <c r="F16" s="348"/>
      <c r="G16" s="348"/>
      <c r="H16" s="348"/>
      <c r="I16" s="348"/>
      <c r="J16" s="348"/>
      <c r="K16" s="348"/>
      <c r="L16" s="348"/>
      <c r="M16" s="348"/>
      <c r="N16" s="348"/>
    </row>
    <row r="17" spans="1:24" ht="24.75" customHeight="1" x14ac:dyDescent="0.2">
      <c r="A17" s="373" t="s">
        <v>90</v>
      </c>
      <c r="B17" s="373"/>
      <c r="C17" s="373"/>
      <c r="D17" s="373"/>
      <c r="E17" s="373"/>
      <c r="F17" s="373"/>
      <c r="G17" s="373"/>
      <c r="H17" s="373"/>
      <c r="I17" s="373"/>
      <c r="J17" s="373"/>
      <c r="K17" s="373"/>
      <c r="L17" s="373"/>
      <c r="M17" s="373"/>
      <c r="N17" s="373"/>
    </row>
    <row r="18" spans="1:24" x14ac:dyDescent="0.2">
      <c r="A18" s="374"/>
      <c r="B18" s="374"/>
      <c r="C18" s="374"/>
      <c r="D18" s="374"/>
      <c r="E18" s="374"/>
      <c r="F18" s="374"/>
      <c r="G18" s="374"/>
      <c r="H18" s="374"/>
      <c r="I18" s="374"/>
      <c r="J18" s="374"/>
      <c r="K18" s="374"/>
      <c r="L18" s="374"/>
      <c r="M18" s="374"/>
      <c r="N18" s="374"/>
    </row>
    <row r="19" spans="1:24" ht="6.75" customHeight="1" x14ac:dyDescent="0.2">
      <c r="A19" s="367"/>
      <c r="B19" s="367"/>
      <c r="C19" s="367"/>
      <c r="D19" s="367"/>
      <c r="E19" s="367"/>
      <c r="F19" s="367"/>
      <c r="G19" s="367"/>
    </row>
    <row r="20" spans="1:24" ht="15" customHeight="1" x14ac:dyDescent="0.2">
      <c r="A20" s="3" t="s">
        <v>47</v>
      </c>
      <c r="B20" s="3"/>
      <c r="C20" s="3"/>
      <c r="D20" s="3"/>
      <c r="E20" s="3"/>
      <c r="F20" s="6"/>
      <c r="G20" s="192"/>
      <c r="I20" s="41" t="s">
        <v>63</v>
      </c>
      <c r="J20" s="125"/>
      <c r="K20" s="12"/>
      <c r="L20" s="13"/>
      <c r="M20" s="13"/>
      <c r="N20" s="14"/>
      <c r="R20" s="51"/>
      <c r="S20" s="51"/>
      <c r="T20" s="51"/>
      <c r="U20" s="51"/>
      <c r="V20" s="51"/>
      <c r="W20" s="51"/>
      <c r="X20" s="51"/>
    </row>
    <row r="21" spans="1:24" ht="15" customHeight="1" x14ac:dyDescent="0.2">
      <c r="A21" s="4" t="s">
        <v>2</v>
      </c>
      <c r="B21" s="4"/>
      <c r="C21" s="4"/>
      <c r="D21" s="4"/>
      <c r="E21" s="4"/>
      <c r="F21" s="7"/>
      <c r="G21" s="192"/>
      <c r="I21" s="15" t="s">
        <v>43</v>
      </c>
      <c r="J21" s="15"/>
      <c r="K21" s="114"/>
      <c r="L21" s="17"/>
      <c r="M21" s="17"/>
      <c r="N21" s="18"/>
    </row>
    <row r="22" spans="1:24" ht="15" customHeight="1" x14ac:dyDescent="0.2">
      <c r="A22" s="4" t="s">
        <v>3</v>
      </c>
      <c r="B22" s="4"/>
      <c r="C22" s="4"/>
      <c r="D22" s="4"/>
      <c r="E22" s="4"/>
      <c r="F22" s="8"/>
      <c r="G22" s="192"/>
      <c r="I22" s="15" t="s">
        <v>38</v>
      </c>
      <c r="J22" s="15"/>
      <c r="K22" s="114"/>
      <c r="L22" s="17"/>
      <c r="M22" s="17"/>
      <c r="N22" s="18"/>
    </row>
    <row r="23" spans="1:24" ht="15" customHeight="1" x14ac:dyDescent="0.2">
      <c r="A23" s="4" t="s">
        <v>48</v>
      </c>
      <c r="B23" s="4"/>
      <c r="C23" s="4"/>
      <c r="D23" s="4"/>
      <c r="E23" s="4"/>
      <c r="F23" s="8"/>
      <c r="G23" s="193"/>
      <c r="I23" s="15" t="s">
        <v>118</v>
      </c>
      <c r="J23" s="15"/>
      <c r="K23" s="114"/>
      <c r="L23" s="17"/>
      <c r="M23" s="17"/>
      <c r="N23" s="18"/>
    </row>
    <row r="24" spans="1:24" ht="15" customHeight="1" x14ac:dyDescent="0.2">
      <c r="A24" s="92" t="s">
        <v>79</v>
      </c>
      <c r="B24" s="10"/>
      <c r="C24" s="10"/>
      <c r="D24" s="10"/>
      <c r="E24" s="10"/>
      <c r="F24" s="10"/>
      <c r="G24" s="194"/>
      <c r="I24" s="15" t="s">
        <v>121</v>
      </c>
      <c r="J24" s="114"/>
      <c r="K24" s="114"/>
      <c r="L24" s="17"/>
      <c r="M24" s="17"/>
      <c r="N24" s="133"/>
    </row>
    <row r="25" spans="1:24" ht="15" customHeight="1" x14ac:dyDescent="0.2">
      <c r="A25" s="93" t="s">
        <v>42</v>
      </c>
      <c r="B25" s="10"/>
      <c r="C25" s="10"/>
      <c r="D25" s="10"/>
      <c r="E25" s="10"/>
      <c r="F25" s="10"/>
      <c r="G25" s="194"/>
      <c r="I25" s="147" t="s">
        <v>119</v>
      </c>
      <c r="J25" s="148"/>
      <c r="K25" s="148"/>
      <c r="L25" s="148"/>
      <c r="M25" s="148"/>
      <c r="N25" s="149"/>
      <c r="O25" s="51"/>
    </row>
    <row r="26" spans="1:24" ht="4.5" customHeight="1" thickBot="1" x14ac:dyDescent="0.25"/>
    <row r="27" spans="1:24" ht="18" customHeight="1" thickTop="1" thickBot="1" x14ac:dyDescent="0.25">
      <c r="A27" s="350" t="s">
        <v>78</v>
      </c>
      <c r="B27" s="350"/>
      <c r="C27" s="350"/>
      <c r="D27" s="350"/>
      <c r="E27" s="350"/>
      <c r="F27" s="350"/>
      <c r="G27" s="350"/>
      <c r="H27" s="350"/>
      <c r="I27" s="350"/>
      <c r="J27" s="350"/>
      <c r="K27" s="350"/>
      <c r="L27" s="350"/>
      <c r="M27" s="350"/>
      <c r="N27" s="350"/>
    </row>
    <row r="28" spans="1:24" ht="15.75" thickBot="1" x14ac:dyDescent="0.3">
      <c r="A28" s="137" t="s">
        <v>51</v>
      </c>
      <c r="B28" s="138"/>
      <c r="C28" s="138"/>
      <c r="D28" s="138"/>
      <c r="E28" s="138"/>
      <c r="F28" s="139"/>
      <c r="G28" s="140"/>
      <c r="H28" s="141"/>
      <c r="I28" s="142"/>
      <c r="J28" s="138"/>
      <c r="K28" s="138"/>
      <c r="L28" s="143"/>
      <c r="M28" s="144"/>
      <c r="N28" s="138"/>
    </row>
    <row r="29" spans="1:24" x14ac:dyDescent="0.2">
      <c r="A29" s="19" t="s">
        <v>113</v>
      </c>
      <c r="B29" s="19"/>
      <c r="C29" s="19"/>
      <c r="D29" s="19"/>
      <c r="E29" s="19"/>
      <c r="F29" s="19"/>
      <c r="G29" s="19"/>
      <c r="H29" s="19"/>
      <c r="I29" s="19"/>
      <c r="J29" s="19"/>
      <c r="K29" s="19"/>
      <c r="L29" s="19"/>
      <c r="M29" s="136"/>
      <c r="N29" s="171">
        <f>'1804 W2 Academic Courses'!M2</f>
        <v>0</v>
      </c>
    </row>
    <row r="30" spans="1:24" ht="12.75" thickBot="1" x14ac:dyDescent="0.25">
      <c r="A30" s="125" t="s">
        <v>114</v>
      </c>
      <c r="B30" s="134"/>
      <c r="C30" s="134"/>
      <c r="D30" s="134"/>
      <c r="E30" s="134"/>
      <c r="F30" s="134"/>
      <c r="G30" s="134"/>
      <c r="H30" s="134"/>
      <c r="I30" s="134"/>
      <c r="J30" s="134"/>
      <c r="K30" s="134"/>
      <c r="L30" s="134"/>
      <c r="M30" s="135"/>
      <c r="N30" s="171">
        <f>'1804 W2 Academic Courses'!O2</f>
        <v>0</v>
      </c>
    </row>
    <row r="31" spans="1:24" ht="12.75" thickBot="1" x14ac:dyDescent="0.25">
      <c r="A31" s="137" t="s">
        <v>55</v>
      </c>
      <c r="B31" s="138"/>
      <c r="C31" s="138"/>
      <c r="D31" s="138"/>
      <c r="E31" s="138"/>
      <c r="F31" s="138"/>
      <c r="G31" s="138"/>
      <c r="H31" s="138"/>
      <c r="I31" s="138"/>
      <c r="J31" s="138"/>
      <c r="K31" s="138"/>
      <c r="L31" s="138"/>
      <c r="M31" s="138"/>
      <c r="N31" s="172"/>
    </row>
    <row r="32" spans="1:24" ht="15" customHeight="1" x14ac:dyDescent="0.2">
      <c r="A32" s="356" t="s">
        <v>64</v>
      </c>
      <c r="B32" s="357"/>
      <c r="C32" s="357"/>
      <c r="D32" s="357"/>
      <c r="E32" s="357"/>
      <c r="F32" s="357"/>
      <c r="G32" s="357"/>
      <c r="H32" s="357"/>
      <c r="I32" s="357"/>
      <c r="J32" s="357"/>
      <c r="K32" s="357"/>
      <c r="L32" s="357"/>
      <c r="M32" s="360" t="s">
        <v>110</v>
      </c>
      <c r="N32" s="362" t="s">
        <v>5</v>
      </c>
    </row>
    <row r="33" spans="1:15" ht="17.25" customHeight="1" x14ac:dyDescent="0.2">
      <c r="A33" s="358"/>
      <c r="B33" s="359"/>
      <c r="C33" s="359"/>
      <c r="D33" s="359"/>
      <c r="E33" s="359"/>
      <c r="F33" s="359"/>
      <c r="G33" s="359"/>
      <c r="H33" s="359"/>
      <c r="I33" s="359"/>
      <c r="J33" s="359"/>
      <c r="K33" s="359"/>
      <c r="L33" s="359"/>
      <c r="M33" s="361"/>
      <c r="N33" s="363"/>
    </row>
    <row r="34" spans="1:15" ht="15" customHeight="1" x14ac:dyDescent="0.2">
      <c r="A34" s="150" t="s">
        <v>115</v>
      </c>
      <c r="B34" s="49"/>
      <c r="C34" s="49"/>
      <c r="D34" s="49"/>
      <c r="E34" s="49"/>
      <c r="F34" s="97"/>
      <c r="G34" s="10"/>
      <c r="H34" s="10"/>
      <c r="I34" s="10"/>
      <c r="J34" s="10"/>
      <c r="K34" s="10"/>
      <c r="L34" s="11"/>
      <c r="M34" s="198"/>
      <c r="N34" s="173">
        <f>'1804 W2 7-12Online Courses'!M2</f>
        <v>0</v>
      </c>
    </row>
    <row r="35" spans="1:15" ht="15" customHeight="1" x14ac:dyDescent="0.2">
      <c r="A35" s="150" t="s">
        <v>52</v>
      </c>
      <c r="B35" s="49"/>
      <c r="C35" s="49"/>
      <c r="D35" s="49"/>
      <c r="E35" s="49"/>
      <c r="F35" s="49"/>
      <c r="G35" s="97"/>
      <c r="H35" s="10"/>
      <c r="I35" s="10"/>
      <c r="J35" s="10"/>
      <c r="K35" s="10"/>
      <c r="L35" s="52"/>
      <c r="M35" s="199"/>
      <c r="N35" s="174"/>
    </row>
    <row r="36" spans="1:15" ht="15" customHeight="1" x14ac:dyDescent="0.2">
      <c r="A36" s="150" t="s">
        <v>53</v>
      </c>
      <c r="B36" s="49"/>
      <c r="C36" s="49"/>
      <c r="D36" s="49"/>
      <c r="E36" s="49"/>
      <c r="F36" s="49"/>
      <c r="G36" s="97"/>
      <c r="H36" s="10"/>
      <c r="I36" s="10"/>
      <c r="J36" s="10"/>
      <c r="K36" s="10"/>
      <c r="L36" s="88"/>
      <c r="M36" s="200"/>
      <c r="N36" s="173">
        <f>'1804 W2 7-12Online Courses'!O2</f>
        <v>0</v>
      </c>
    </row>
    <row r="37" spans="1:15" ht="15" customHeight="1" thickBot="1" x14ac:dyDescent="0.25">
      <c r="A37" s="338" t="s">
        <v>117</v>
      </c>
      <c r="B37" s="339"/>
      <c r="C37" s="339"/>
      <c r="D37" s="339"/>
      <c r="E37" s="339"/>
      <c r="F37" s="339"/>
      <c r="G37" s="340"/>
      <c r="H37" s="341"/>
      <c r="I37" s="341"/>
      <c r="J37" s="341"/>
      <c r="K37" s="341"/>
      <c r="L37" s="342"/>
      <c r="M37" s="343"/>
      <c r="N37" s="344">
        <f>SUM(N34:N36)</f>
        <v>0</v>
      </c>
    </row>
    <row r="38" spans="1:15" s="16" customFormat="1" ht="15" customHeight="1" thickBot="1" x14ac:dyDescent="0.25">
      <c r="A38" s="43" t="s">
        <v>91</v>
      </c>
      <c r="B38" s="114"/>
      <c r="C38" s="114"/>
      <c r="D38" s="114"/>
      <c r="E38" s="114"/>
      <c r="F38" s="114"/>
      <c r="G38" s="314" t="s">
        <v>150</v>
      </c>
      <c r="H38" s="114"/>
      <c r="I38" s="114"/>
      <c r="J38" s="114"/>
      <c r="K38" s="114"/>
      <c r="L38" s="114"/>
      <c r="M38" s="116"/>
    </row>
    <row r="39" spans="1:15" ht="15" customHeight="1" x14ac:dyDescent="0.2">
      <c r="A39" s="117" t="s">
        <v>92</v>
      </c>
      <c r="B39" s="118"/>
      <c r="C39" s="118"/>
      <c r="D39" s="118"/>
      <c r="E39" s="118"/>
      <c r="F39" s="118"/>
      <c r="G39" s="118"/>
      <c r="H39" s="118"/>
      <c r="I39" s="118"/>
      <c r="J39" s="118"/>
      <c r="K39" s="118"/>
      <c r="L39" s="119"/>
      <c r="M39" s="119"/>
      <c r="N39" s="201"/>
      <c r="O39" s="16"/>
    </row>
    <row r="40" spans="1:15" ht="15" customHeight="1" x14ac:dyDescent="0.2">
      <c r="A40" s="120" t="s">
        <v>93</v>
      </c>
      <c r="B40" s="10"/>
      <c r="C40" s="10"/>
      <c r="D40" s="10"/>
      <c r="E40" s="10"/>
      <c r="F40" s="10"/>
      <c r="G40" s="10"/>
      <c r="H40" s="10"/>
      <c r="I40" s="10"/>
      <c r="J40" s="10"/>
      <c r="K40" s="10"/>
      <c r="L40" s="91"/>
      <c r="M40" s="91"/>
      <c r="N40" s="202"/>
      <c r="O40" s="16"/>
    </row>
    <row r="41" spans="1:15" ht="15" customHeight="1" thickBot="1" x14ac:dyDescent="0.25">
      <c r="A41" s="121" t="s">
        <v>94</v>
      </c>
      <c r="B41" s="122"/>
      <c r="C41" s="122"/>
      <c r="D41" s="122"/>
      <c r="E41" s="122"/>
      <c r="F41" s="122"/>
      <c r="G41" s="122"/>
      <c r="H41" s="122"/>
      <c r="I41" s="122"/>
      <c r="J41" s="122"/>
      <c r="K41" s="122"/>
      <c r="L41" s="123"/>
      <c r="M41" s="123"/>
      <c r="N41" s="203"/>
      <c r="O41" s="16"/>
    </row>
    <row r="42" spans="1:15" x14ac:dyDescent="0.2">
      <c r="B42" s="16"/>
      <c r="C42" s="16"/>
      <c r="D42" s="16"/>
      <c r="E42" s="16"/>
      <c r="F42" s="16"/>
      <c r="G42" s="16"/>
      <c r="H42" s="16"/>
      <c r="I42" s="16"/>
      <c r="J42" s="16"/>
      <c r="K42" s="16"/>
      <c r="L42" s="17"/>
      <c r="M42" s="17"/>
      <c r="N42" s="16"/>
      <c r="O42" s="16"/>
    </row>
  </sheetData>
  <mergeCells count="25">
    <mergeCell ref="A32:L33"/>
    <mergeCell ref="M32:M33"/>
    <mergeCell ref="N32:N33"/>
    <mergeCell ref="C14:G14"/>
    <mergeCell ref="I1:N1"/>
    <mergeCell ref="I2:N2"/>
    <mergeCell ref="I3:N3"/>
    <mergeCell ref="I4:N4"/>
    <mergeCell ref="A19:G19"/>
    <mergeCell ref="B6:C6"/>
    <mergeCell ref="B9:E9"/>
    <mergeCell ref="A10:G10"/>
    <mergeCell ref="A17:N18"/>
    <mergeCell ref="A12:B12"/>
    <mergeCell ref="A11:B11"/>
    <mergeCell ref="A13:B13"/>
    <mergeCell ref="I9:J9"/>
    <mergeCell ref="K9:N9"/>
    <mergeCell ref="A16:N16"/>
    <mergeCell ref="A15:N15"/>
    <mergeCell ref="A27:N27"/>
    <mergeCell ref="A14:B14"/>
    <mergeCell ref="C11:G11"/>
    <mergeCell ref="C12:G12"/>
    <mergeCell ref="C13:G13"/>
  </mergeCells>
  <pageMargins left="0.5" right="0.5" top="0.5" bottom="0.5" header="0.3" footer="0.3"/>
  <pageSetup scale="9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2"/>
  <sheetViews>
    <sheetView zoomScale="115" zoomScaleNormal="115" workbookViewId="0">
      <selection activeCell="A9" sqref="A9"/>
    </sheetView>
  </sheetViews>
  <sheetFormatPr defaultRowHeight="12" x14ac:dyDescent="0.2"/>
  <cols>
    <col min="1" max="1" width="12.5703125" style="114" customWidth="1"/>
    <col min="2" max="2" width="9.140625" style="253"/>
    <col min="3" max="3" width="8.42578125" style="253" customWidth="1"/>
    <col min="4" max="4" width="11.140625" style="253" customWidth="1"/>
    <col min="5" max="5" width="6.5703125" style="253" customWidth="1"/>
    <col min="6" max="6" width="13.42578125" style="253" customWidth="1"/>
    <col min="7" max="7" width="8.140625" style="253" customWidth="1"/>
    <col min="8" max="8" width="2.42578125" style="253" customWidth="1"/>
    <col min="9" max="9" width="8.7109375" style="253" customWidth="1"/>
    <col min="10" max="10" width="9.7109375" style="253" customWidth="1"/>
    <col min="11" max="11" width="9.140625" style="253"/>
    <col min="12" max="12" width="9.28515625" style="9" customWidth="1"/>
    <col min="13" max="13" width="12.5703125" style="9" customWidth="1"/>
    <col min="14" max="14" width="13.7109375" style="253" customWidth="1"/>
    <col min="15" max="16384" width="9.140625" style="253"/>
  </cols>
  <sheetData>
    <row r="1" spans="1:14" ht="12" customHeight="1" x14ac:dyDescent="0.2">
      <c r="B1" s="253" t="s">
        <v>1</v>
      </c>
      <c r="I1" s="366" t="s">
        <v>107</v>
      </c>
      <c r="J1" s="366"/>
      <c r="K1" s="366"/>
      <c r="L1" s="366"/>
      <c r="M1" s="366"/>
      <c r="N1" s="366"/>
    </row>
    <row r="2" spans="1:14" ht="12" customHeight="1" x14ac:dyDescent="0.2">
      <c r="B2" s="54" t="s">
        <v>40</v>
      </c>
      <c r="I2" s="366" t="s">
        <v>95</v>
      </c>
      <c r="J2" s="366"/>
      <c r="K2" s="366"/>
      <c r="L2" s="366"/>
      <c r="M2" s="366"/>
      <c r="N2" s="366"/>
    </row>
    <row r="3" spans="1:14" ht="12" customHeight="1" x14ac:dyDescent="0.2">
      <c r="B3" s="54" t="s">
        <v>144</v>
      </c>
      <c r="I3" s="366" t="s">
        <v>44</v>
      </c>
      <c r="J3" s="366"/>
      <c r="K3" s="366"/>
      <c r="L3" s="366"/>
      <c r="M3" s="366"/>
      <c r="N3" s="366"/>
    </row>
    <row r="4" spans="1:14" ht="12" customHeight="1" x14ac:dyDescent="0.2">
      <c r="B4" s="253" t="s">
        <v>143</v>
      </c>
      <c r="I4" s="366" t="s">
        <v>120</v>
      </c>
      <c r="J4" s="366"/>
      <c r="K4" s="366"/>
      <c r="L4" s="366"/>
      <c r="M4" s="366"/>
      <c r="N4" s="366"/>
    </row>
    <row r="5" spans="1:14" ht="7.5" customHeight="1" x14ac:dyDescent="0.2">
      <c r="A5" s="233"/>
      <c r="B5" s="306"/>
      <c r="C5" s="306"/>
      <c r="D5" s="306"/>
      <c r="E5" s="306"/>
      <c r="F5" s="306"/>
      <c r="G5" s="306"/>
      <c r="H5" s="306"/>
      <c r="I5" s="306"/>
      <c r="J5" s="306"/>
      <c r="K5" s="306"/>
      <c r="L5" s="318"/>
      <c r="M5" s="318"/>
      <c r="N5" s="306"/>
    </row>
    <row r="6" spans="1:14" ht="14.25" customHeight="1" x14ac:dyDescent="0.2">
      <c r="A6" s="233"/>
      <c r="B6" s="377" t="s">
        <v>68</v>
      </c>
      <c r="C6" s="377"/>
      <c r="D6" s="304" t="s">
        <v>35</v>
      </c>
      <c r="E6" s="304"/>
      <c r="F6" s="315">
        <f>'1804 W1'!F6</f>
        <v>0</v>
      </c>
      <c r="G6" s="306" t="s">
        <v>41</v>
      </c>
      <c r="H6" s="306"/>
      <c r="I6" s="306"/>
      <c r="J6" s="306"/>
      <c r="K6" s="306"/>
      <c r="L6" s="318"/>
      <c r="M6" s="318"/>
      <c r="N6" s="306"/>
    </row>
    <row r="7" spans="1:14" ht="17.25" customHeight="1" x14ac:dyDescent="0.2">
      <c r="A7" s="233"/>
      <c r="B7" s="307" t="s">
        <v>50</v>
      </c>
      <c r="C7" s="308"/>
      <c r="D7" s="306" t="s">
        <v>4</v>
      </c>
      <c r="E7" s="305">
        <f>'1804 W1'!E7</f>
        <v>0</v>
      </c>
      <c r="F7" s="306" t="s">
        <v>127</v>
      </c>
      <c r="G7" s="315">
        <f>'1804 W1'!G7</f>
        <v>0</v>
      </c>
      <c r="H7" s="306"/>
      <c r="I7" s="306"/>
      <c r="J7" s="306"/>
      <c r="K7" s="306"/>
      <c r="L7" s="318"/>
      <c r="M7" s="318"/>
      <c r="N7" s="306"/>
    </row>
    <row r="8" spans="1:14" ht="6" customHeight="1" thickBot="1" x14ac:dyDescent="0.25">
      <c r="A8" s="233"/>
      <c r="B8" s="307"/>
      <c r="C8" s="308"/>
      <c r="D8" s="306"/>
      <c r="E8" s="305"/>
      <c r="F8" s="306"/>
      <c r="G8" s="305"/>
      <c r="H8" s="306"/>
      <c r="I8" s="306"/>
      <c r="J8" s="306"/>
      <c r="K8" s="306"/>
      <c r="L8" s="318"/>
      <c r="M8" s="318"/>
      <c r="N8" s="306"/>
    </row>
    <row r="9" spans="1:14" ht="24" customHeight="1" thickTop="1" x14ac:dyDescent="0.2">
      <c r="A9" s="94" t="s">
        <v>80</v>
      </c>
      <c r="B9" s="378">
        <f>'1804 W1'!B9:E9</f>
        <v>0</v>
      </c>
      <c r="C9" s="379"/>
      <c r="D9" s="379"/>
      <c r="E9" s="379"/>
      <c r="F9" s="95" t="s">
        <v>69</v>
      </c>
      <c r="G9" s="319">
        <f>'1804 W1'!G9</f>
        <v>0</v>
      </c>
      <c r="H9" s="320"/>
      <c r="I9" s="380" t="s">
        <v>62</v>
      </c>
      <c r="J9" s="381"/>
      <c r="K9" s="382">
        <f>'1804 W1'!K9:N9</f>
        <v>0</v>
      </c>
      <c r="L9" s="382"/>
      <c r="M9" s="382"/>
      <c r="N9" s="382"/>
    </row>
    <row r="10" spans="1:14" ht="14.25" customHeight="1" x14ac:dyDescent="0.2">
      <c r="A10" s="371" t="s">
        <v>61</v>
      </c>
      <c r="B10" s="371"/>
      <c r="C10" s="371"/>
      <c r="D10" s="371"/>
      <c r="E10" s="371"/>
      <c r="F10" s="371"/>
      <c r="G10" s="372"/>
      <c r="J10" s="316"/>
      <c r="K10" s="316"/>
      <c r="L10" s="316"/>
      <c r="M10" s="316"/>
      <c r="N10" s="317"/>
    </row>
    <row r="11" spans="1:14" ht="15" customHeight="1" x14ac:dyDescent="0.2">
      <c r="A11" s="376" t="s">
        <v>57</v>
      </c>
      <c r="B11" s="376"/>
      <c r="C11" s="352"/>
      <c r="D11" s="352"/>
      <c r="E11" s="352"/>
      <c r="F11" s="352"/>
      <c r="G11" s="353"/>
      <c r="I11" s="383" t="s">
        <v>151</v>
      </c>
      <c r="J11" s="384"/>
      <c r="K11" s="384"/>
      <c r="L11" s="384"/>
      <c r="M11" s="384"/>
      <c r="N11" s="385"/>
    </row>
    <row r="12" spans="1:14" ht="15" customHeight="1" x14ac:dyDescent="0.2">
      <c r="A12" s="375" t="s">
        <v>58</v>
      </c>
      <c r="B12" s="375"/>
      <c r="C12" s="354"/>
      <c r="D12" s="354"/>
      <c r="E12" s="354"/>
      <c r="F12" s="354"/>
      <c r="G12" s="355"/>
      <c r="I12" s="386"/>
      <c r="J12" s="387"/>
      <c r="K12" s="387"/>
      <c r="L12" s="387"/>
      <c r="M12" s="387"/>
      <c r="N12" s="388"/>
    </row>
    <row r="13" spans="1:14" ht="15.75" customHeight="1" x14ac:dyDescent="0.2">
      <c r="A13" s="375" t="s">
        <v>59</v>
      </c>
      <c r="B13" s="375"/>
      <c r="C13" s="354"/>
      <c r="D13" s="354"/>
      <c r="E13" s="354"/>
      <c r="F13" s="354"/>
      <c r="G13" s="355"/>
      <c r="I13" s="386"/>
      <c r="J13" s="387"/>
      <c r="K13" s="387"/>
      <c r="L13" s="387"/>
      <c r="M13" s="387"/>
      <c r="N13" s="388"/>
    </row>
    <row r="14" spans="1:14" ht="15.75" customHeight="1" x14ac:dyDescent="0.2">
      <c r="A14" s="351" t="s">
        <v>60</v>
      </c>
      <c r="B14" s="351"/>
      <c r="C14" s="364"/>
      <c r="D14" s="364"/>
      <c r="E14" s="364"/>
      <c r="F14" s="364"/>
      <c r="G14" s="365"/>
      <c r="I14" s="389"/>
      <c r="J14" s="390"/>
      <c r="K14" s="390"/>
      <c r="L14" s="390"/>
      <c r="M14" s="390"/>
      <c r="N14" s="391"/>
    </row>
    <row r="15" spans="1:14" ht="7.5" customHeight="1" thickBot="1" x14ac:dyDescent="0.25">
      <c r="A15" s="349"/>
      <c r="B15" s="349"/>
      <c r="C15" s="349"/>
      <c r="D15" s="349"/>
      <c r="E15" s="349"/>
      <c r="F15" s="349"/>
      <c r="G15" s="349"/>
      <c r="H15" s="349"/>
      <c r="I15" s="349"/>
      <c r="J15" s="349"/>
      <c r="K15" s="349"/>
      <c r="L15" s="349"/>
      <c r="M15" s="349"/>
      <c r="N15" s="349"/>
    </row>
    <row r="16" spans="1:14" ht="18" customHeight="1" thickTop="1" x14ac:dyDescent="0.2">
      <c r="A16" s="348" t="s">
        <v>0</v>
      </c>
      <c r="B16" s="348"/>
      <c r="C16" s="348"/>
      <c r="D16" s="348"/>
      <c r="E16" s="348"/>
      <c r="F16" s="348"/>
      <c r="G16" s="348"/>
      <c r="H16" s="348"/>
      <c r="I16" s="348"/>
      <c r="J16" s="348"/>
      <c r="K16" s="348"/>
      <c r="L16" s="348"/>
      <c r="M16" s="348"/>
      <c r="N16" s="348"/>
    </row>
    <row r="17" spans="1:24" ht="24.75" customHeight="1" x14ac:dyDescent="0.2">
      <c r="A17" s="373" t="s">
        <v>90</v>
      </c>
      <c r="B17" s="373"/>
      <c r="C17" s="373"/>
      <c r="D17" s="373"/>
      <c r="E17" s="373"/>
      <c r="F17" s="373"/>
      <c r="G17" s="373"/>
      <c r="H17" s="373"/>
      <c r="I17" s="373"/>
      <c r="J17" s="373"/>
      <c r="K17" s="373"/>
      <c r="L17" s="373"/>
      <c r="M17" s="373"/>
      <c r="N17" s="373"/>
    </row>
    <row r="18" spans="1:24" x14ac:dyDescent="0.2">
      <c r="A18" s="374"/>
      <c r="B18" s="374"/>
      <c r="C18" s="374"/>
      <c r="D18" s="374"/>
      <c r="E18" s="374"/>
      <c r="F18" s="374"/>
      <c r="G18" s="374"/>
      <c r="H18" s="374"/>
      <c r="I18" s="374"/>
      <c r="J18" s="374"/>
      <c r="K18" s="374"/>
      <c r="L18" s="374"/>
      <c r="M18" s="374"/>
      <c r="N18" s="374"/>
    </row>
    <row r="19" spans="1:24" ht="6.75" customHeight="1" x14ac:dyDescent="0.2">
      <c r="A19" s="367"/>
      <c r="B19" s="367"/>
      <c r="C19" s="367"/>
      <c r="D19" s="367"/>
      <c r="E19" s="367"/>
      <c r="F19" s="367"/>
      <c r="G19" s="367"/>
    </row>
    <row r="20" spans="1:24" ht="15" customHeight="1" x14ac:dyDescent="0.2">
      <c r="A20" s="3" t="s">
        <v>47</v>
      </c>
      <c r="B20" s="3"/>
      <c r="C20" s="3"/>
      <c r="D20" s="3"/>
      <c r="E20" s="3"/>
      <c r="F20" s="6"/>
      <c r="G20" s="192"/>
      <c r="I20" s="41" t="s">
        <v>63</v>
      </c>
      <c r="J20" s="125"/>
      <c r="K20" s="12"/>
      <c r="L20" s="13"/>
      <c r="M20" s="13"/>
      <c r="N20" s="14"/>
      <c r="R20" s="51"/>
      <c r="S20" s="51"/>
      <c r="T20" s="51"/>
      <c r="U20" s="51"/>
      <c r="V20" s="51"/>
      <c r="W20" s="51"/>
      <c r="X20" s="51"/>
    </row>
    <row r="21" spans="1:24" ht="15" customHeight="1" x14ac:dyDescent="0.2">
      <c r="A21" s="4" t="s">
        <v>2</v>
      </c>
      <c r="B21" s="4"/>
      <c r="C21" s="4"/>
      <c r="D21" s="4"/>
      <c r="E21" s="4"/>
      <c r="F21" s="254"/>
      <c r="G21" s="192"/>
      <c r="I21" s="15" t="s">
        <v>43</v>
      </c>
      <c r="J21" s="15"/>
      <c r="K21" s="114"/>
      <c r="L21" s="17"/>
      <c r="M21" s="17"/>
      <c r="N21" s="18"/>
    </row>
    <row r="22" spans="1:24" ht="15" customHeight="1" x14ac:dyDescent="0.2">
      <c r="A22" s="4" t="s">
        <v>3</v>
      </c>
      <c r="B22" s="4"/>
      <c r="C22" s="4"/>
      <c r="D22" s="4"/>
      <c r="E22" s="4"/>
      <c r="F22" s="8"/>
      <c r="G22" s="192"/>
      <c r="I22" s="15" t="s">
        <v>38</v>
      </c>
      <c r="J22" s="15"/>
      <c r="K22" s="114"/>
      <c r="L22" s="17"/>
      <c r="M22" s="17"/>
      <c r="N22" s="18"/>
    </row>
    <row r="23" spans="1:24" ht="15" customHeight="1" x14ac:dyDescent="0.2">
      <c r="A23" s="4" t="s">
        <v>48</v>
      </c>
      <c r="B23" s="4"/>
      <c r="C23" s="4"/>
      <c r="D23" s="4"/>
      <c r="E23" s="4"/>
      <c r="F23" s="8"/>
      <c r="G23" s="193"/>
      <c r="I23" s="15" t="s">
        <v>118</v>
      </c>
      <c r="J23" s="15"/>
      <c r="K23" s="114"/>
      <c r="L23" s="17"/>
      <c r="M23" s="17"/>
      <c r="N23" s="18"/>
    </row>
    <row r="24" spans="1:24" ht="15" customHeight="1" x14ac:dyDescent="0.2">
      <c r="A24" s="92" t="s">
        <v>79</v>
      </c>
      <c r="B24" s="10"/>
      <c r="C24" s="10"/>
      <c r="D24" s="10"/>
      <c r="E24" s="10"/>
      <c r="F24" s="10"/>
      <c r="G24" s="194"/>
      <c r="I24" s="15" t="s">
        <v>121</v>
      </c>
      <c r="J24" s="114"/>
      <c r="K24" s="114"/>
      <c r="L24" s="17"/>
      <c r="M24" s="17"/>
      <c r="N24" s="133"/>
    </row>
    <row r="25" spans="1:24" ht="15" customHeight="1" x14ac:dyDescent="0.2">
      <c r="A25" s="93" t="s">
        <v>42</v>
      </c>
      <c r="B25" s="10"/>
      <c r="C25" s="10"/>
      <c r="D25" s="10"/>
      <c r="E25" s="10"/>
      <c r="F25" s="10"/>
      <c r="G25" s="194"/>
      <c r="I25" s="147" t="s">
        <v>119</v>
      </c>
      <c r="J25" s="148"/>
      <c r="K25" s="148"/>
      <c r="L25" s="148"/>
      <c r="M25" s="148"/>
      <c r="N25" s="149"/>
      <c r="O25" s="51"/>
    </row>
    <row r="26" spans="1:24" ht="4.5" customHeight="1" thickBot="1" x14ac:dyDescent="0.25"/>
    <row r="27" spans="1:24" ht="18" customHeight="1" thickTop="1" thickBot="1" x14ac:dyDescent="0.25">
      <c r="A27" s="350" t="s">
        <v>78</v>
      </c>
      <c r="B27" s="350"/>
      <c r="C27" s="350"/>
      <c r="D27" s="350"/>
      <c r="E27" s="350"/>
      <c r="F27" s="350"/>
      <c r="G27" s="350"/>
      <c r="H27" s="350"/>
      <c r="I27" s="350"/>
      <c r="J27" s="350"/>
      <c r="K27" s="350"/>
      <c r="L27" s="350"/>
      <c r="M27" s="350"/>
      <c r="N27" s="350"/>
    </row>
    <row r="28" spans="1:24" ht="15.75" thickBot="1" x14ac:dyDescent="0.3">
      <c r="A28" s="137" t="s">
        <v>51</v>
      </c>
      <c r="B28" s="138"/>
      <c r="C28" s="138"/>
      <c r="D28" s="138"/>
      <c r="E28" s="138"/>
      <c r="F28" s="139"/>
      <c r="G28" s="140"/>
      <c r="H28" s="141"/>
      <c r="I28" s="142"/>
      <c r="J28" s="138"/>
      <c r="K28" s="138"/>
      <c r="L28" s="143"/>
      <c r="M28" s="144"/>
      <c r="N28" s="138"/>
    </row>
    <row r="29" spans="1:24" x14ac:dyDescent="0.2">
      <c r="A29" s="19" t="s">
        <v>145</v>
      </c>
      <c r="B29" s="19"/>
      <c r="C29" s="19"/>
      <c r="D29" s="19"/>
      <c r="E29" s="19"/>
      <c r="F29" s="19"/>
      <c r="G29" s="19"/>
      <c r="H29" s="19"/>
      <c r="I29" s="19"/>
      <c r="J29" s="19"/>
      <c r="K29" s="19"/>
      <c r="L29" s="19"/>
      <c r="M29" s="136"/>
      <c r="N29" s="171">
        <f>'1804 W2 Academic Courses'!S3</f>
        <v>0</v>
      </c>
    </row>
    <row r="30" spans="1:24" ht="12.75" thickBot="1" x14ac:dyDescent="0.25">
      <c r="A30" s="286"/>
      <c r="B30" s="287"/>
      <c r="C30" s="287"/>
      <c r="D30" s="287"/>
      <c r="E30" s="287"/>
      <c r="F30" s="287"/>
      <c r="G30" s="287"/>
      <c r="H30" s="287"/>
      <c r="I30" s="287"/>
      <c r="J30" s="287"/>
      <c r="K30" s="287"/>
      <c r="L30" s="287"/>
      <c r="M30" s="288"/>
      <c r="N30" s="289"/>
    </row>
    <row r="31" spans="1:24" ht="12.75" thickBot="1" x14ac:dyDescent="0.25">
      <c r="A31" s="137" t="s">
        <v>55</v>
      </c>
      <c r="B31" s="138"/>
      <c r="C31" s="138"/>
      <c r="D31" s="138"/>
      <c r="E31" s="138"/>
      <c r="F31" s="138"/>
      <c r="G31" s="138"/>
      <c r="H31" s="138"/>
      <c r="I31" s="138"/>
      <c r="J31" s="138"/>
      <c r="K31" s="138"/>
      <c r="L31" s="138"/>
      <c r="M31" s="138"/>
      <c r="N31" s="172"/>
    </row>
    <row r="32" spans="1:24" ht="15" customHeight="1" x14ac:dyDescent="0.2">
      <c r="A32" s="356" t="s">
        <v>64</v>
      </c>
      <c r="B32" s="357"/>
      <c r="C32" s="357"/>
      <c r="D32" s="357"/>
      <c r="E32" s="357"/>
      <c r="F32" s="357"/>
      <c r="G32" s="357"/>
      <c r="H32" s="357"/>
      <c r="I32" s="357"/>
      <c r="J32" s="357"/>
      <c r="K32" s="357"/>
      <c r="L32" s="357"/>
      <c r="M32" s="360" t="s">
        <v>110</v>
      </c>
      <c r="N32" s="362" t="s">
        <v>5</v>
      </c>
    </row>
    <row r="33" spans="1:15" ht="17.25" customHeight="1" x14ac:dyDescent="0.2">
      <c r="A33" s="358"/>
      <c r="B33" s="359"/>
      <c r="C33" s="359"/>
      <c r="D33" s="359"/>
      <c r="E33" s="359"/>
      <c r="F33" s="359"/>
      <c r="G33" s="359"/>
      <c r="H33" s="359"/>
      <c r="I33" s="359"/>
      <c r="J33" s="359"/>
      <c r="K33" s="359"/>
      <c r="L33" s="359"/>
      <c r="M33" s="361"/>
      <c r="N33" s="363"/>
    </row>
    <row r="34" spans="1:15" ht="15" customHeight="1" x14ac:dyDescent="0.2">
      <c r="A34" s="292" t="s">
        <v>146</v>
      </c>
      <c r="B34" s="293"/>
      <c r="C34" s="293"/>
      <c r="D34" s="293"/>
      <c r="E34" s="293"/>
      <c r="F34" s="125"/>
      <c r="G34" s="12"/>
      <c r="H34" s="12"/>
      <c r="I34" s="12"/>
      <c r="J34" s="12"/>
      <c r="K34" s="12"/>
      <c r="L34" s="294"/>
      <c r="M34" s="295"/>
      <c r="N34" s="296">
        <f>'1804 W2 7-12Online Courses'!S3</f>
        <v>0</v>
      </c>
    </row>
    <row r="35" spans="1:15" ht="15" customHeight="1" x14ac:dyDescent="0.2">
      <c r="A35" s="290"/>
      <c r="B35" s="291"/>
      <c r="C35" s="291"/>
      <c r="D35" s="291"/>
      <c r="E35" s="291"/>
      <c r="F35" s="291"/>
      <c r="G35" s="291"/>
      <c r="H35" s="291"/>
      <c r="I35" s="291"/>
      <c r="J35" s="291"/>
      <c r="K35" s="291"/>
      <c r="L35" s="297"/>
      <c r="M35" s="298"/>
      <c r="N35" s="299"/>
    </row>
    <row r="36" spans="1:15" ht="15" customHeight="1" x14ac:dyDescent="0.2">
      <c r="A36" s="290"/>
      <c r="B36" s="291"/>
      <c r="C36" s="291"/>
      <c r="D36" s="291"/>
      <c r="E36" s="291"/>
      <c r="F36" s="291"/>
      <c r="G36" s="291"/>
      <c r="H36" s="291"/>
      <c r="I36" s="291"/>
      <c r="J36" s="291"/>
      <c r="K36" s="291"/>
      <c r="L36" s="291"/>
      <c r="M36" s="300"/>
      <c r="N36" s="301"/>
    </row>
    <row r="37" spans="1:15" ht="15" customHeight="1" x14ac:dyDescent="0.2">
      <c r="A37" s="290"/>
      <c r="B37" s="291"/>
      <c r="C37" s="291"/>
      <c r="D37" s="291"/>
      <c r="E37" s="291"/>
      <c r="F37" s="291"/>
      <c r="G37" s="291"/>
      <c r="H37" s="291"/>
      <c r="I37" s="291"/>
      <c r="J37" s="291"/>
      <c r="K37" s="291"/>
      <c r="L37" s="302"/>
      <c r="M37" s="303"/>
      <c r="N37" s="301"/>
    </row>
    <row r="38" spans="1:15" s="114" customFormat="1" ht="15" customHeight="1" thickBot="1" x14ac:dyDescent="0.25">
      <c r="A38" s="43"/>
      <c r="M38" s="116"/>
    </row>
    <row r="39" spans="1:15" ht="15" customHeight="1" x14ac:dyDescent="0.2">
      <c r="A39" s="313"/>
      <c r="B39" s="310"/>
      <c r="C39" s="310"/>
      <c r="D39" s="310"/>
      <c r="E39" s="310"/>
      <c r="F39" s="310"/>
      <c r="G39" s="310"/>
      <c r="H39" s="310"/>
      <c r="I39" s="310"/>
      <c r="J39" s="310"/>
      <c r="K39" s="310"/>
      <c r="L39" s="311"/>
      <c r="M39" s="311"/>
      <c r="N39" s="312"/>
      <c r="O39" s="114"/>
    </row>
    <row r="40" spans="1:15" ht="15" customHeight="1" x14ac:dyDescent="0.2">
      <c r="A40" s="120" t="s">
        <v>147</v>
      </c>
      <c r="B40" s="10"/>
      <c r="C40" s="10"/>
      <c r="D40" s="10"/>
      <c r="E40" s="10"/>
      <c r="F40" s="10"/>
      <c r="G40" s="10"/>
      <c r="H40" s="10"/>
      <c r="I40" s="10"/>
      <c r="J40" s="10"/>
      <c r="K40" s="10"/>
      <c r="L40" s="91"/>
      <c r="M40" s="91"/>
      <c r="N40" s="202"/>
      <c r="O40" s="114"/>
    </row>
    <row r="41" spans="1:15" ht="15" customHeight="1" thickBot="1" x14ac:dyDescent="0.25">
      <c r="A41" s="121" t="s">
        <v>148</v>
      </c>
      <c r="B41" s="122"/>
      <c r="C41" s="122"/>
      <c r="D41" s="122"/>
      <c r="E41" s="122"/>
      <c r="F41" s="122"/>
      <c r="G41" s="122"/>
      <c r="H41" s="122"/>
      <c r="I41" s="122"/>
      <c r="J41" s="122"/>
      <c r="K41" s="122"/>
      <c r="L41" s="123"/>
      <c r="M41" s="123"/>
      <c r="N41" s="203"/>
      <c r="O41" s="114"/>
    </row>
    <row r="42" spans="1:15" x14ac:dyDescent="0.2">
      <c r="B42" s="114"/>
      <c r="C42" s="114"/>
      <c r="D42" s="114"/>
      <c r="E42" s="114"/>
      <c r="F42" s="114"/>
      <c r="G42" s="114"/>
      <c r="H42" s="114"/>
      <c r="I42" s="114"/>
      <c r="J42" s="114"/>
      <c r="K42" s="114"/>
      <c r="L42" s="17"/>
      <c r="M42" s="17"/>
      <c r="N42" s="114"/>
      <c r="O42" s="114"/>
    </row>
  </sheetData>
  <mergeCells count="26">
    <mergeCell ref="A27:N27"/>
    <mergeCell ref="A32:L33"/>
    <mergeCell ref="M32:M33"/>
    <mergeCell ref="N32:N33"/>
    <mergeCell ref="A14:B14"/>
    <mergeCell ref="C14:G14"/>
    <mergeCell ref="A15:N15"/>
    <mergeCell ref="A16:N16"/>
    <mergeCell ref="A17:N18"/>
    <mergeCell ref="A19:G19"/>
    <mergeCell ref="A13:B13"/>
    <mergeCell ref="C13:G13"/>
    <mergeCell ref="I1:N1"/>
    <mergeCell ref="I2:N2"/>
    <mergeCell ref="I3:N3"/>
    <mergeCell ref="I4:N4"/>
    <mergeCell ref="B6:C6"/>
    <mergeCell ref="B9:E9"/>
    <mergeCell ref="I9:J9"/>
    <mergeCell ref="K9:N9"/>
    <mergeCell ref="I11:N14"/>
    <mergeCell ref="A10:G10"/>
    <mergeCell ref="A11:B11"/>
    <mergeCell ref="C11:G11"/>
    <mergeCell ref="A12:B12"/>
    <mergeCell ref="C12:G12"/>
  </mergeCells>
  <pageMargins left="0.7" right="0.7" top="0.75" bottom="0.75" header="0.3" footer="0.3"/>
  <pageSetup scale="8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314"/>
  <sheetViews>
    <sheetView zoomScaleNormal="100" workbookViewId="0">
      <selection activeCell="M23" sqref="M23"/>
    </sheetView>
  </sheetViews>
  <sheetFormatPr defaultRowHeight="12" x14ac:dyDescent="0.2"/>
  <cols>
    <col min="1" max="1" width="41.85546875" style="35" customWidth="1"/>
    <col min="2" max="2" width="6.42578125" style="2" customWidth="1"/>
    <col min="3" max="3" width="6.85546875" style="2" customWidth="1"/>
    <col min="4" max="4" width="5.42578125" style="2" customWidth="1"/>
    <col min="5" max="5" width="7.28515625" style="2" customWidth="1"/>
    <col min="6" max="6" width="7.42578125" style="2" customWidth="1"/>
    <col min="7" max="7" width="7.5703125" style="2" customWidth="1"/>
    <col min="8" max="8" width="6.85546875" style="2" customWidth="1"/>
    <col min="9" max="9" width="10.7109375" style="2" customWidth="1"/>
    <col min="10" max="10" width="7.7109375" style="2" customWidth="1"/>
    <col min="11" max="11" width="8" style="2" customWidth="1"/>
    <col min="12" max="12" width="7.7109375" style="2" customWidth="1"/>
    <col min="13" max="13" width="10.7109375" style="2" customWidth="1"/>
    <col min="14" max="14" width="7.7109375" style="2" customWidth="1"/>
    <col min="15" max="15" width="10.7109375" style="2" customWidth="1"/>
    <col min="16" max="16" width="9.140625" style="1"/>
    <col min="17" max="17" width="12.28515625" style="25" bestFit="1" customWidth="1"/>
    <col min="18" max="18" width="16" style="25" customWidth="1"/>
    <col min="19" max="19" width="13.42578125" style="25" customWidth="1"/>
    <col min="20" max="16384" width="9.140625" style="1"/>
  </cols>
  <sheetData>
    <row r="1" spans="1:19" s="102" customFormat="1" ht="23.25" customHeight="1" thickTop="1" thickBot="1" x14ac:dyDescent="0.25">
      <c r="A1" s="165" t="s">
        <v>28</v>
      </c>
      <c r="B1" s="196" t="s">
        <v>36</v>
      </c>
      <c r="C1" s="166"/>
      <c r="D1" s="170">
        <f>'1804 W1'!F6</f>
        <v>0</v>
      </c>
      <c r="E1" s="197" t="s">
        <v>29</v>
      </c>
      <c r="F1" s="166"/>
      <c r="G1" s="166"/>
      <c r="H1" s="402" t="s">
        <v>4</v>
      </c>
      <c r="I1" s="402"/>
      <c r="J1" s="170">
        <f>'1804 W1'!E7</f>
        <v>0</v>
      </c>
      <c r="K1" s="167" t="s">
        <v>26</v>
      </c>
      <c r="L1" s="166"/>
      <c r="M1" s="170">
        <f>'1804 W1'!G7</f>
        <v>0</v>
      </c>
      <c r="N1" s="168"/>
      <c r="O1" s="169" t="s">
        <v>18</v>
      </c>
      <c r="Q1" s="267" t="s">
        <v>128</v>
      </c>
      <c r="R1" s="268"/>
      <c r="S1" s="272"/>
    </row>
    <row r="2" spans="1:19" ht="24.75" customHeight="1" thickBot="1" x14ac:dyDescent="0.25">
      <c r="A2" s="163" t="str">
        <f>'1804 W1'!A9</f>
        <v>District Name</v>
      </c>
      <c r="B2" s="408">
        <f>'1804 W1'!B9:E9</f>
        <v>0</v>
      </c>
      <c r="C2" s="409"/>
      <c r="D2" s="409"/>
      <c r="E2" s="409"/>
      <c r="F2" s="409"/>
      <c r="G2" s="407" t="str">
        <f>'1804 W1'!I9</f>
        <v>School Name Interim Only</v>
      </c>
      <c r="H2" s="407"/>
      <c r="I2" s="412">
        <f>'1804 W1'!K9</f>
        <v>0</v>
      </c>
      <c r="J2" s="412"/>
      <c r="K2" s="412"/>
      <c r="L2" s="163" t="s">
        <v>108</v>
      </c>
      <c r="M2" s="285">
        <f>SUM(M14:M313)</f>
        <v>0</v>
      </c>
      <c r="N2" s="164" t="s">
        <v>109</v>
      </c>
      <c r="O2" s="285">
        <f>SUM(O14:O313)</f>
        <v>0</v>
      </c>
      <c r="Q2" s="269" t="s">
        <v>129</v>
      </c>
      <c r="R2" s="270"/>
      <c r="S2" s="271"/>
    </row>
    <row r="3" spans="1:19" ht="17.25" customHeight="1" thickTop="1" thickBot="1" x14ac:dyDescent="0.25">
      <c r="A3" s="104"/>
      <c r="B3" s="104"/>
      <c r="C3" s="103" t="s">
        <v>54</v>
      </c>
      <c r="D3" s="104"/>
      <c r="E3" s="104"/>
      <c r="F3" s="104"/>
      <c r="G3" s="104"/>
      <c r="H3" s="104"/>
      <c r="I3" s="105"/>
      <c r="J3" s="106"/>
      <c r="K3" s="403" t="s">
        <v>56</v>
      </c>
      <c r="L3" s="404"/>
      <c r="M3" s="404"/>
      <c r="N3" s="404"/>
      <c r="O3" s="107"/>
      <c r="P3" s="2"/>
      <c r="Q3" s="279"/>
      <c r="R3" s="278" t="s">
        <v>141</v>
      </c>
      <c r="S3" s="309">
        <f>SUM(S14:S313)</f>
        <v>0</v>
      </c>
    </row>
    <row r="4" spans="1:19" s="22" customFormat="1" ht="15.75" thickTop="1" x14ac:dyDescent="0.25">
      <c r="A4" s="98" t="s">
        <v>19</v>
      </c>
      <c r="B4" s="405" t="s">
        <v>67</v>
      </c>
      <c r="C4" s="406"/>
      <c r="D4" s="31" t="s">
        <v>7</v>
      </c>
      <c r="E4" s="284" t="s">
        <v>8</v>
      </c>
      <c r="F4" s="31" t="s">
        <v>9</v>
      </c>
      <c r="G4" s="405" t="s">
        <v>10</v>
      </c>
      <c r="H4" s="410"/>
      <c r="I4" s="411"/>
      <c r="J4" s="397" t="s">
        <v>11</v>
      </c>
      <c r="K4" s="398"/>
      <c r="L4" s="399" t="s">
        <v>12</v>
      </c>
      <c r="M4" s="400"/>
      <c r="N4" s="399" t="s">
        <v>13</v>
      </c>
      <c r="O4" s="401"/>
      <c r="Q4" s="281"/>
      <c r="R4" s="255" t="s">
        <v>130</v>
      </c>
      <c r="S4" s="277"/>
    </row>
    <row r="5" spans="1:19" s="22" customFormat="1" ht="15" x14ac:dyDescent="0.25">
      <c r="A5" s="413" t="s">
        <v>66</v>
      </c>
      <c r="B5" s="21"/>
      <c r="C5" s="20"/>
      <c r="D5" s="31"/>
      <c r="E5" s="31"/>
      <c r="F5" s="31"/>
      <c r="G5" s="415" t="s">
        <v>20</v>
      </c>
      <c r="H5" s="416"/>
      <c r="I5" s="417"/>
      <c r="J5" s="392" t="s">
        <v>21</v>
      </c>
      <c r="K5" s="418"/>
      <c r="L5" s="418"/>
      <c r="M5" s="418"/>
      <c r="N5" s="418"/>
      <c r="O5" s="418"/>
      <c r="Q5" s="273"/>
      <c r="S5" s="274"/>
    </row>
    <row r="6" spans="1:19" s="25" customFormat="1" ht="14.25" customHeight="1" x14ac:dyDescent="0.2">
      <c r="A6" s="414"/>
      <c r="B6" s="24"/>
      <c r="C6" s="23"/>
      <c r="D6" s="62"/>
      <c r="E6" s="62"/>
      <c r="F6" s="62"/>
      <c r="G6" s="420" t="s">
        <v>22</v>
      </c>
      <c r="H6" s="421"/>
      <c r="I6" s="422"/>
      <c r="J6" s="419"/>
      <c r="K6" s="418"/>
      <c r="L6" s="418"/>
      <c r="M6" s="418"/>
      <c r="N6" s="418"/>
      <c r="O6" s="418"/>
      <c r="Q6" s="392" t="s">
        <v>131</v>
      </c>
      <c r="R6" s="393"/>
      <c r="S6" s="394"/>
    </row>
    <row r="7" spans="1:19" s="25" customFormat="1" ht="9.75" customHeight="1" x14ac:dyDescent="0.2">
      <c r="A7" s="414"/>
      <c r="B7" s="24"/>
      <c r="C7" s="23"/>
      <c r="D7" s="62"/>
      <c r="E7" s="62"/>
      <c r="F7" s="62"/>
      <c r="G7" s="423"/>
      <c r="H7" s="421"/>
      <c r="I7" s="422"/>
      <c r="J7" s="419"/>
      <c r="K7" s="418"/>
      <c r="L7" s="418"/>
      <c r="M7" s="418"/>
      <c r="N7" s="418"/>
      <c r="O7" s="418"/>
      <c r="Q7" s="392"/>
      <c r="R7" s="393"/>
      <c r="S7" s="394"/>
    </row>
    <row r="8" spans="1:19" s="25" customFormat="1" ht="11.25" customHeight="1" x14ac:dyDescent="0.2">
      <c r="A8" s="414"/>
      <c r="B8" s="24"/>
      <c r="C8" s="23"/>
      <c r="D8" s="62"/>
      <c r="E8" s="62"/>
      <c r="F8" s="62"/>
      <c r="G8" s="423"/>
      <c r="H8" s="421"/>
      <c r="I8" s="422"/>
      <c r="J8" s="424" t="s">
        <v>65</v>
      </c>
      <c r="K8" s="425"/>
      <c r="L8" s="425"/>
      <c r="M8" s="425"/>
      <c r="N8" s="425"/>
      <c r="O8" s="425"/>
      <c r="Q8" s="392"/>
      <c r="R8" s="393"/>
      <c r="S8" s="394"/>
    </row>
    <row r="9" spans="1:19" s="25" customFormat="1" ht="15" x14ac:dyDescent="0.2">
      <c r="A9" s="414"/>
      <c r="B9" s="426"/>
      <c r="C9" s="427"/>
      <c r="D9" s="62"/>
      <c r="E9" s="62"/>
      <c r="F9" s="62"/>
      <c r="G9" s="423"/>
      <c r="H9" s="421"/>
      <c r="I9" s="422"/>
      <c r="J9" s="424"/>
      <c r="K9" s="425"/>
      <c r="L9" s="425"/>
      <c r="M9" s="425"/>
      <c r="N9" s="425"/>
      <c r="O9" s="425"/>
      <c r="Q9" s="392"/>
      <c r="R9" s="393"/>
      <c r="S9" s="394"/>
    </row>
    <row r="10" spans="1:19" s="25" customFormat="1" ht="15" x14ac:dyDescent="0.25">
      <c r="A10" s="414"/>
      <c r="B10" s="24"/>
      <c r="C10" s="23"/>
      <c r="D10" s="62"/>
      <c r="E10" s="32"/>
      <c r="F10" s="62"/>
      <c r="G10" s="423"/>
      <c r="H10" s="421"/>
      <c r="I10" s="421"/>
      <c r="J10" s="428" t="s">
        <v>39</v>
      </c>
      <c r="K10" s="429"/>
      <c r="L10" s="420" t="s">
        <v>23</v>
      </c>
      <c r="M10" s="421"/>
      <c r="N10" s="421"/>
      <c r="O10" s="421"/>
      <c r="Q10" s="392"/>
      <c r="R10" s="393"/>
      <c r="S10" s="394"/>
    </row>
    <row r="11" spans="1:19" s="25" customFormat="1" ht="39.75" customHeight="1" x14ac:dyDescent="0.25">
      <c r="A11" s="414"/>
      <c r="D11" s="62"/>
      <c r="E11" s="395" t="s">
        <v>101</v>
      </c>
      <c r="F11" s="62"/>
      <c r="G11" s="423"/>
      <c r="H11" s="421"/>
      <c r="I11" s="421"/>
      <c r="J11" s="430"/>
      <c r="K11" s="431"/>
      <c r="L11" s="395" t="s">
        <v>17</v>
      </c>
      <c r="M11" s="432"/>
      <c r="N11" s="395" t="s">
        <v>152</v>
      </c>
      <c r="O11" s="433"/>
      <c r="Q11" s="256" t="s">
        <v>132</v>
      </c>
      <c r="R11" s="257" t="s">
        <v>133</v>
      </c>
      <c r="S11" s="258" t="s">
        <v>134</v>
      </c>
    </row>
    <row r="12" spans="1:19" s="25" customFormat="1" ht="12.75" customHeight="1" x14ac:dyDescent="0.2">
      <c r="A12" s="101"/>
      <c r="B12" s="24" t="s">
        <v>14</v>
      </c>
      <c r="C12" s="29" t="s">
        <v>15</v>
      </c>
      <c r="D12" s="395" t="s">
        <v>84</v>
      </c>
      <c r="E12" s="395"/>
      <c r="F12" s="62"/>
      <c r="G12" s="26" t="s">
        <v>14</v>
      </c>
      <c r="H12" s="28" t="s">
        <v>15</v>
      </c>
      <c r="I12" s="24" t="s">
        <v>16</v>
      </c>
      <c r="J12" s="33" t="s">
        <v>14</v>
      </c>
      <c r="K12" s="27" t="s">
        <v>15</v>
      </c>
      <c r="L12" s="26" t="s">
        <v>14</v>
      </c>
      <c r="M12" s="24" t="s">
        <v>15</v>
      </c>
      <c r="N12" s="26" t="s">
        <v>14</v>
      </c>
      <c r="O12" s="24" t="s">
        <v>15</v>
      </c>
      <c r="Q12" s="259" t="s">
        <v>135</v>
      </c>
      <c r="R12" s="260" t="s">
        <v>136</v>
      </c>
      <c r="S12" s="261" t="s">
        <v>137</v>
      </c>
    </row>
    <row r="13" spans="1:19" s="25" customFormat="1" ht="42.75" customHeight="1" x14ac:dyDescent="0.2">
      <c r="A13" s="81" t="s">
        <v>88</v>
      </c>
      <c r="B13" s="66" t="s">
        <v>83</v>
      </c>
      <c r="C13" s="100" t="s">
        <v>89</v>
      </c>
      <c r="D13" s="396"/>
      <c r="E13" s="396"/>
      <c r="F13" s="283" t="s">
        <v>70</v>
      </c>
      <c r="G13" s="63" t="s">
        <v>81</v>
      </c>
      <c r="H13" s="64" t="s">
        <v>82</v>
      </c>
      <c r="I13" s="65" t="s">
        <v>85</v>
      </c>
      <c r="J13" s="68" t="s">
        <v>17</v>
      </c>
      <c r="K13" s="99" t="s">
        <v>24</v>
      </c>
      <c r="L13" s="59" t="s">
        <v>86</v>
      </c>
      <c r="M13" s="65" t="s">
        <v>153</v>
      </c>
      <c r="N13" s="59" t="s">
        <v>86</v>
      </c>
      <c r="O13" s="65" t="s">
        <v>87</v>
      </c>
      <c r="Q13" s="262" t="s">
        <v>138</v>
      </c>
      <c r="R13" s="59" t="s">
        <v>139</v>
      </c>
      <c r="S13" s="263" t="s">
        <v>140</v>
      </c>
    </row>
    <row r="14" spans="1:19" s="2" customFormat="1" ht="12.95" customHeight="1" x14ac:dyDescent="0.2">
      <c r="A14" s="151"/>
      <c r="B14" s="175"/>
      <c r="C14" s="176"/>
      <c r="D14" s="177"/>
      <c r="E14" s="178"/>
      <c r="F14" s="177"/>
      <c r="G14" s="179"/>
      <c r="H14" s="179"/>
      <c r="I14" s="34" t="str">
        <f>IF(ISTEXT(G14),(IF(ISBLANK(H14),"days offered in 7b?","log")),IF(G14&gt;0,G14*H14,""))</f>
        <v/>
      </c>
      <c r="J14" s="180"/>
      <c r="K14" s="179"/>
      <c r="L14" s="124"/>
      <c r="M14" s="30" t="str">
        <f>IF(ISTEXT(G14),L14,IF(ISBLANK(G14),"",(IF(L14&gt;0,L14*I14,""))))</f>
        <v/>
      </c>
      <c r="N14" s="124"/>
      <c r="O14" s="36" t="str">
        <f>IF(ISTEXT(G14),N14,IF(ISBLANK(G14),"",(IF(N14&gt;0,N14*I14,""))))</f>
        <v/>
      </c>
      <c r="Q14" s="275"/>
      <c r="R14" s="264"/>
      <c r="S14" s="265" t="str">
        <f>IF(ISTEXT(G14),R14,IF(ISBLANK(G14),"",(IF(R14&gt;0,R14*I14,""))))</f>
        <v/>
      </c>
    </row>
    <row r="15" spans="1:19" s="2" customFormat="1" ht="12.95" customHeight="1" x14ac:dyDescent="0.2">
      <c r="A15" s="151"/>
      <c r="B15" s="175"/>
      <c r="C15" s="176"/>
      <c r="D15" s="177"/>
      <c r="E15" s="178"/>
      <c r="F15" s="177"/>
      <c r="G15" s="179"/>
      <c r="H15" s="179"/>
      <c r="I15" s="34" t="str">
        <f t="shared" ref="I15:I78" si="0">IF(ISTEXT(G15),(IF(ISBLANK(H15),"days offered in 7b?","log")),IF(G15&gt;0,G15*H15,""))</f>
        <v/>
      </c>
      <c r="J15" s="180"/>
      <c r="K15" s="179"/>
      <c r="L15" s="124"/>
      <c r="M15" s="30" t="str">
        <f t="shared" ref="M15:M78" si="1">IF(ISTEXT(G15),L15,IF(ISBLANK(G15),"",(IF(L15&gt;0,L15*I15,""))))</f>
        <v/>
      </c>
      <c r="N15" s="124"/>
      <c r="O15" s="36" t="str">
        <f t="shared" ref="O15:O78" si="2">IF(ISTEXT(G15),N15,IF(ISBLANK(G15),"",(IF(N15&gt;0,N15*I15,""))))</f>
        <v/>
      </c>
      <c r="Q15" s="275"/>
      <c r="R15" s="264"/>
      <c r="S15" s="265" t="str">
        <f t="shared" ref="S15:S78" si="3">IF(ISTEXT(G15),R15,IF(ISBLANK(G15),"",(IF(R15&gt;0,R15*I15,""))))</f>
        <v/>
      </c>
    </row>
    <row r="16" spans="1:19" s="2" customFormat="1" ht="12.95" customHeight="1" x14ac:dyDescent="0.2">
      <c r="A16" s="151"/>
      <c r="B16" s="175"/>
      <c r="C16" s="176"/>
      <c r="D16" s="177"/>
      <c r="E16" s="178"/>
      <c r="F16" s="177"/>
      <c r="G16" s="179"/>
      <c r="H16" s="179"/>
      <c r="I16" s="34" t="str">
        <f t="shared" si="0"/>
        <v/>
      </c>
      <c r="J16" s="180"/>
      <c r="K16" s="179"/>
      <c r="L16" s="124"/>
      <c r="M16" s="30" t="str">
        <f t="shared" si="1"/>
        <v/>
      </c>
      <c r="N16" s="124"/>
      <c r="O16" s="36" t="str">
        <f t="shared" si="2"/>
        <v/>
      </c>
      <c r="Q16" s="275"/>
      <c r="R16" s="264"/>
      <c r="S16" s="265" t="str">
        <f t="shared" si="3"/>
        <v/>
      </c>
    </row>
    <row r="17" spans="1:19" s="2" customFormat="1" ht="12.95" customHeight="1" x14ac:dyDescent="0.2">
      <c r="A17" s="151"/>
      <c r="B17" s="175"/>
      <c r="C17" s="176"/>
      <c r="D17" s="177"/>
      <c r="E17" s="178"/>
      <c r="F17" s="177"/>
      <c r="G17" s="179"/>
      <c r="H17" s="179"/>
      <c r="I17" s="34" t="str">
        <f t="shared" si="0"/>
        <v/>
      </c>
      <c r="J17" s="180"/>
      <c r="K17" s="179"/>
      <c r="L17" s="124"/>
      <c r="M17" s="30" t="str">
        <f t="shared" si="1"/>
        <v/>
      </c>
      <c r="N17" s="124"/>
      <c r="O17" s="36" t="str">
        <f t="shared" si="2"/>
        <v/>
      </c>
      <c r="Q17" s="275"/>
      <c r="R17" s="264"/>
      <c r="S17" s="265" t="str">
        <f t="shared" si="3"/>
        <v/>
      </c>
    </row>
    <row r="18" spans="1:19" s="2" customFormat="1" ht="12.95" customHeight="1" x14ac:dyDescent="0.2">
      <c r="A18" s="151"/>
      <c r="B18" s="175"/>
      <c r="C18" s="176"/>
      <c r="D18" s="177"/>
      <c r="E18" s="178"/>
      <c r="F18" s="177"/>
      <c r="G18" s="179"/>
      <c r="H18" s="179"/>
      <c r="I18" s="34" t="str">
        <f t="shared" si="0"/>
        <v/>
      </c>
      <c r="J18" s="180"/>
      <c r="K18" s="179"/>
      <c r="L18" s="124"/>
      <c r="M18" s="30" t="str">
        <f t="shared" si="1"/>
        <v/>
      </c>
      <c r="N18" s="124"/>
      <c r="O18" s="36" t="str">
        <f t="shared" si="2"/>
        <v/>
      </c>
      <c r="Q18" s="275"/>
      <c r="R18" s="264"/>
      <c r="S18" s="265" t="str">
        <f t="shared" si="3"/>
        <v/>
      </c>
    </row>
    <row r="19" spans="1:19" s="2" customFormat="1" ht="12.95" customHeight="1" x14ac:dyDescent="0.2">
      <c r="A19" s="151"/>
      <c r="B19" s="175"/>
      <c r="C19" s="176"/>
      <c r="D19" s="177"/>
      <c r="E19" s="178"/>
      <c r="F19" s="177"/>
      <c r="G19" s="179"/>
      <c r="H19" s="179"/>
      <c r="I19" s="34" t="str">
        <f t="shared" si="0"/>
        <v/>
      </c>
      <c r="J19" s="180"/>
      <c r="K19" s="179"/>
      <c r="L19" s="124"/>
      <c r="M19" s="30" t="str">
        <f t="shared" si="1"/>
        <v/>
      </c>
      <c r="N19" s="124"/>
      <c r="O19" s="36" t="str">
        <f t="shared" si="2"/>
        <v/>
      </c>
      <c r="Q19" s="275"/>
      <c r="R19" s="264"/>
      <c r="S19" s="265" t="str">
        <f t="shared" si="3"/>
        <v/>
      </c>
    </row>
    <row r="20" spans="1:19" s="2" customFormat="1" ht="12.95" customHeight="1" x14ac:dyDescent="0.2">
      <c r="A20" s="151"/>
      <c r="B20" s="175"/>
      <c r="C20" s="176"/>
      <c r="D20" s="177"/>
      <c r="E20" s="178"/>
      <c r="F20" s="177"/>
      <c r="G20" s="179"/>
      <c r="H20" s="179"/>
      <c r="I20" s="34" t="str">
        <f t="shared" si="0"/>
        <v/>
      </c>
      <c r="J20" s="180"/>
      <c r="K20" s="179"/>
      <c r="L20" s="124"/>
      <c r="M20" s="30" t="str">
        <f t="shared" si="1"/>
        <v/>
      </c>
      <c r="N20" s="124"/>
      <c r="O20" s="36" t="str">
        <f t="shared" si="2"/>
        <v/>
      </c>
      <c r="Q20" s="275"/>
      <c r="R20" s="264"/>
      <c r="S20" s="265" t="str">
        <f t="shared" si="3"/>
        <v/>
      </c>
    </row>
    <row r="21" spans="1:19" s="2" customFormat="1" ht="12.95" customHeight="1" x14ac:dyDescent="0.2">
      <c r="A21" s="151"/>
      <c r="B21" s="175"/>
      <c r="C21" s="176"/>
      <c r="D21" s="177"/>
      <c r="E21" s="178"/>
      <c r="F21" s="177"/>
      <c r="G21" s="179"/>
      <c r="H21" s="179"/>
      <c r="I21" s="34" t="str">
        <f t="shared" si="0"/>
        <v/>
      </c>
      <c r="J21" s="180"/>
      <c r="K21" s="179"/>
      <c r="L21" s="124"/>
      <c r="M21" s="30" t="str">
        <f t="shared" si="1"/>
        <v/>
      </c>
      <c r="N21" s="124"/>
      <c r="O21" s="36" t="str">
        <f t="shared" si="2"/>
        <v/>
      </c>
      <c r="Q21" s="275"/>
      <c r="R21" s="264"/>
      <c r="S21" s="265" t="str">
        <f t="shared" si="3"/>
        <v/>
      </c>
    </row>
    <row r="22" spans="1:19" s="2" customFormat="1" ht="12.95" customHeight="1" x14ac:dyDescent="0.2">
      <c r="A22" s="151"/>
      <c r="B22" s="175"/>
      <c r="C22" s="176"/>
      <c r="D22" s="177"/>
      <c r="E22" s="178"/>
      <c r="F22" s="177"/>
      <c r="G22" s="179"/>
      <c r="H22" s="179"/>
      <c r="I22" s="34" t="str">
        <f t="shared" si="0"/>
        <v/>
      </c>
      <c r="J22" s="180"/>
      <c r="K22" s="179"/>
      <c r="L22" s="124"/>
      <c r="M22" s="30" t="str">
        <f t="shared" si="1"/>
        <v/>
      </c>
      <c r="N22" s="124"/>
      <c r="O22" s="36" t="str">
        <f t="shared" si="2"/>
        <v/>
      </c>
      <c r="Q22" s="275"/>
      <c r="R22" s="264"/>
      <c r="S22" s="265" t="str">
        <f t="shared" si="3"/>
        <v/>
      </c>
    </row>
    <row r="23" spans="1:19" s="2" customFormat="1" ht="12.95" customHeight="1" x14ac:dyDescent="0.2">
      <c r="A23" s="151"/>
      <c r="B23" s="175"/>
      <c r="C23" s="176"/>
      <c r="D23" s="177"/>
      <c r="E23" s="178"/>
      <c r="F23" s="177"/>
      <c r="G23" s="179"/>
      <c r="H23" s="179"/>
      <c r="I23" s="34" t="str">
        <f t="shared" si="0"/>
        <v/>
      </c>
      <c r="J23" s="180"/>
      <c r="K23" s="179"/>
      <c r="L23" s="124"/>
      <c r="M23" s="30" t="str">
        <f t="shared" si="1"/>
        <v/>
      </c>
      <c r="N23" s="124"/>
      <c r="O23" s="36" t="str">
        <f t="shared" si="2"/>
        <v/>
      </c>
      <c r="Q23" s="275"/>
      <c r="R23" s="264"/>
      <c r="S23" s="265" t="str">
        <f t="shared" si="3"/>
        <v/>
      </c>
    </row>
    <row r="24" spans="1:19" s="2" customFormat="1" ht="12.95" customHeight="1" x14ac:dyDescent="0.2">
      <c r="A24" s="151"/>
      <c r="B24" s="175"/>
      <c r="C24" s="176"/>
      <c r="D24" s="177"/>
      <c r="E24" s="178"/>
      <c r="F24" s="177"/>
      <c r="G24" s="179"/>
      <c r="H24" s="179"/>
      <c r="I24" s="34" t="str">
        <f t="shared" si="0"/>
        <v/>
      </c>
      <c r="J24" s="180"/>
      <c r="K24" s="179"/>
      <c r="L24" s="124"/>
      <c r="M24" s="30" t="str">
        <f t="shared" si="1"/>
        <v/>
      </c>
      <c r="N24" s="124"/>
      <c r="O24" s="36" t="str">
        <f t="shared" si="2"/>
        <v/>
      </c>
      <c r="Q24" s="275"/>
      <c r="R24" s="264"/>
      <c r="S24" s="265" t="str">
        <f t="shared" si="3"/>
        <v/>
      </c>
    </row>
    <row r="25" spans="1:19" s="2" customFormat="1" ht="12.95" customHeight="1" x14ac:dyDescent="0.2">
      <c r="A25" s="151"/>
      <c r="B25" s="175"/>
      <c r="C25" s="176"/>
      <c r="D25" s="177"/>
      <c r="E25" s="178"/>
      <c r="F25" s="177"/>
      <c r="G25" s="179"/>
      <c r="H25" s="179"/>
      <c r="I25" s="34" t="str">
        <f t="shared" si="0"/>
        <v/>
      </c>
      <c r="J25" s="180"/>
      <c r="K25" s="179"/>
      <c r="L25" s="124"/>
      <c r="M25" s="30" t="str">
        <f t="shared" si="1"/>
        <v/>
      </c>
      <c r="N25" s="124"/>
      <c r="O25" s="36" t="str">
        <f t="shared" si="2"/>
        <v/>
      </c>
      <c r="Q25" s="275"/>
      <c r="R25" s="264"/>
      <c r="S25" s="265" t="str">
        <f t="shared" si="3"/>
        <v/>
      </c>
    </row>
    <row r="26" spans="1:19" s="2" customFormat="1" ht="12.95" customHeight="1" x14ac:dyDescent="0.2">
      <c r="A26" s="151"/>
      <c r="B26" s="175"/>
      <c r="C26" s="176"/>
      <c r="D26" s="177"/>
      <c r="E26" s="178"/>
      <c r="F26" s="177"/>
      <c r="G26" s="179"/>
      <c r="H26" s="179"/>
      <c r="I26" s="34" t="str">
        <f t="shared" si="0"/>
        <v/>
      </c>
      <c r="J26" s="180"/>
      <c r="K26" s="179"/>
      <c r="L26" s="124"/>
      <c r="M26" s="30" t="str">
        <f t="shared" si="1"/>
        <v/>
      </c>
      <c r="N26" s="124"/>
      <c r="O26" s="36" t="str">
        <f t="shared" si="2"/>
        <v/>
      </c>
      <c r="Q26" s="275"/>
      <c r="R26" s="264"/>
      <c r="S26" s="265" t="str">
        <f t="shared" si="3"/>
        <v/>
      </c>
    </row>
    <row r="27" spans="1:19" s="2" customFormat="1" ht="12.95" customHeight="1" x14ac:dyDescent="0.2">
      <c r="A27" s="151"/>
      <c r="B27" s="175"/>
      <c r="C27" s="176"/>
      <c r="D27" s="177"/>
      <c r="E27" s="178"/>
      <c r="F27" s="177"/>
      <c r="G27" s="179"/>
      <c r="H27" s="179"/>
      <c r="I27" s="34" t="str">
        <f t="shared" si="0"/>
        <v/>
      </c>
      <c r="J27" s="180"/>
      <c r="K27" s="179"/>
      <c r="L27" s="124"/>
      <c r="M27" s="30" t="str">
        <f t="shared" si="1"/>
        <v/>
      </c>
      <c r="N27" s="124"/>
      <c r="O27" s="36" t="str">
        <f t="shared" si="2"/>
        <v/>
      </c>
      <c r="Q27" s="275"/>
      <c r="R27" s="264"/>
      <c r="S27" s="265" t="str">
        <f t="shared" si="3"/>
        <v/>
      </c>
    </row>
    <row r="28" spans="1:19" s="2" customFormat="1" ht="12.95" customHeight="1" x14ac:dyDescent="0.2">
      <c r="A28" s="151"/>
      <c r="B28" s="175"/>
      <c r="C28" s="176"/>
      <c r="D28" s="177"/>
      <c r="E28" s="178"/>
      <c r="F28" s="177"/>
      <c r="G28" s="179"/>
      <c r="H28" s="179"/>
      <c r="I28" s="34" t="str">
        <f t="shared" si="0"/>
        <v/>
      </c>
      <c r="J28" s="180"/>
      <c r="K28" s="179"/>
      <c r="L28" s="124"/>
      <c r="M28" s="30" t="str">
        <f t="shared" si="1"/>
        <v/>
      </c>
      <c r="N28" s="124"/>
      <c r="O28" s="36" t="str">
        <f t="shared" si="2"/>
        <v/>
      </c>
      <c r="Q28" s="275"/>
      <c r="R28" s="264"/>
      <c r="S28" s="265" t="str">
        <f t="shared" si="3"/>
        <v/>
      </c>
    </row>
    <row r="29" spans="1:19" s="2" customFormat="1" ht="12.95" customHeight="1" x14ac:dyDescent="0.2">
      <c r="A29" s="151"/>
      <c r="B29" s="175"/>
      <c r="C29" s="176"/>
      <c r="D29" s="177"/>
      <c r="E29" s="178"/>
      <c r="F29" s="177"/>
      <c r="G29" s="179"/>
      <c r="H29" s="179"/>
      <c r="I29" s="34" t="str">
        <f t="shared" si="0"/>
        <v/>
      </c>
      <c r="J29" s="180"/>
      <c r="K29" s="179"/>
      <c r="L29" s="124"/>
      <c r="M29" s="30" t="str">
        <f t="shared" si="1"/>
        <v/>
      </c>
      <c r="N29" s="124"/>
      <c r="O29" s="36" t="str">
        <f t="shared" si="2"/>
        <v/>
      </c>
      <c r="Q29" s="275"/>
      <c r="R29" s="264"/>
      <c r="S29" s="265" t="str">
        <f t="shared" si="3"/>
        <v/>
      </c>
    </row>
    <row r="30" spans="1:19" s="2" customFormat="1" ht="12.95" customHeight="1" x14ac:dyDescent="0.2">
      <c r="A30" s="151"/>
      <c r="B30" s="175"/>
      <c r="C30" s="176"/>
      <c r="D30" s="177"/>
      <c r="E30" s="178"/>
      <c r="F30" s="177"/>
      <c r="G30" s="179"/>
      <c r="H30" s="179"/>
      <c r="I30" s="34" t="str">
        <f t="shared" si="0"/>
        <v/>
      </c>
      <c r="J30" s="180"/>
      <c r="K30" s="179"/>
      <c r="L30" s="124"/>
      <c r="M30" s="30" t="str">
        <f t="shared" si="1"/>
        <v/>
      </c>
      <c r="N30" s="124"/>
      <c r="O30" s="36" t="str">
        <f t="shared" si="2"/>
        <v/>
      </c>
      <c r="Q30" s="275"/>
      <c r="R30" s="264"/>
      <c r="S30" s="265" t="str">
        <f t="shared" si="3"/>
        <v/>
      </c>
    </row>
    <row r="31" spans="1:19" s="2" customFormat="1" ht="12.95" customHeight="1" x14ac:dyDescent="0.2">
      <c r="A31" s="151"/>
      <c r="B31" s="175"/>
      <c r="C31" s="176"/>
      <c r="D31" s="177"/>
      <c r="E31" s="178"/>
      <c r="F31" s="177"/>
      <c r="G31" s="179"/>
      <c r="H31" s="179"/>
      <c r="I31" s="34" t="str">
        <f t="shared" si="0"/>
        <v/>
      </c>
      <c r="J31" s="180"/>
      <c r="K31" s="179"/>
      <c r="L31" s="124"/>
      <c r="M31" s="30" t="str">
        <f t="shared" si="1"/>
        <v/>
      </c>
      <c r="N31" s="124"/>
      <c r="O31" s="36" t="str">
        <f t="shared" si="2"/>
        <v/>
      </c>
      <c r="Q31" s="275"/>
      <c r="R31" s="264"/>
      <c r="S31" s="265" t="str">
        <f t="shared" si="3"/>
        <v/>
      </c>
    </row>
    <row r="32" spans="1:19" s="2" customFormat="1" ht="12.95" customHeight="1" x14ac:dyDescent="0.2">
      <c r="A32" s="151"/>
      <c r="B32" s="175"/>
      <c r="C32" s="176"/>
      <c r="D32" s="177"/>
      <c r="E32" s="178"/>
      <c r="F32" s="177"/>
      <c r="G32" s="179"/>
      <c r="H32" s="179"/>
      <c r="I32" s="34" t="str">
        <f t="shared" si="0"/>
        <v/>
      </c>
      <c r="J32" s="180"/>
      <c r="K32" s="179"/>
      <c r="L32" s="124"/>
      <c r="M32" s="30" t="str">
        <f t="shared" si="1"/>
        <v/>
      </c>
      <c r="N32" s="124"/>
      <c r="O32" s="36" t="str">
        <f t="shared" si="2"/>
        <v/>
      </c>
      <c r="Q32" s="275"/>
      <c r="R32" s="264"/>
      <c r="S32" s="265" t="str">
        <f t="shared" si="3"/>
        <v/>
      </c>
    </row>
    <row r="33" spans="1:19" s="2" customFormat="1" ht="12.95" customHeight="1" x14ac:dyDescent="0.2">
      <c r="A33" s="151"/>
      <c r="B33" s="175"/>
      <c r="C33" s="176"/>
      <c r="D33" s="177"/>
      <c r="E33" s="178"/>
      <c r="F33" s="177"/>
      <c r="G33" s="179"/>
      <c r="H33" s="179"/>
      <c r="I33" s="34" t="str">
        <f t="shared" si="0"/>
        <v/>
      </c>
      <c r="J33" s="180"/>
      <c r="K33" s="179"/>
      <c r="L33" s="124"/>
      <c r="M33" s="30" t="str">
        <f t="shared" si="1"/>
        <v/>
      </c>
      <c r="N33" s="124"/>
      <c r="O33" s="36" t="str">
        <f t="shared" si="2"/>
        <v/>
      </c>
      <c r="Q33" s="275"/>
      <c r="R33" s="264"/>
      <c r="S33" s="265" t="str">
        <f t="shared" si="3"/>
        <v/>
      </c>
    </row>
    <row r="34" spans="1:19" s="2" customFormat="1" ht="12.95" customHeight="1" x14ac:dyDescent="0.2">
      <c r="A34" s="151"/>
      <c r="B34" s="175"/>
      <c r="C34" s="176"/>
      <c r="D34" s="177"/>
      <c r="E34" s="178"/>
      <c r="F34" s="177"/>
      <c r="G34" s="179"/>
      <c r="H34" s="179"/>
      <c r="I34" s="34" t="str">
        <f t="shared" si="0"/>
        <v/>
      </c>
      <c r="J34" s="180"/>
      <c r="K34" s="179"/>
      <c r="L34" s="124"/>
      <c r="M34" s="30" t="str">
        <f t="shared" si="1"/>
        <v/>
      </c>
      <c r="N34" s="124"/>
      <c r="O34" s="36" t="str">
        <f t="shared" si="2"/>
        <v/>
      </c>
      <c r="Q34" s="275"/>
      <c r="R34" s="264"/>
      <c r="S34" s="265" t="str">
        <f t="shared" si="3"/>
        <v/>
      </c>
    </row>
    <row r="35" spans="1:19" s="2" customFormat="1" ht="12.95" customHeight="1" x14ac:dyDescent="0.2">
      <c r="A35" s="151"/>
      <c r="B35" s="175"/>
      <c r="C35" s="176"/>
      <c r="D35" s="177"/>
      <c r="E35" s="178"/>
      <c r="F35" s="177"/>
      <c r="G35" s="179"/>
      <c r="H35" s="179"/>
      <c r="I35" s="34" t="str">
        <f t="shared" si="0"/>
        <v/>
      </c>
      <c r="J35" s="180"/>
      <c r="K35" s="179"/>
      <c r="L35" s="124"/>
      <c r="M35" s="30" t="str">
        <f t="shared" si="1"/>
        <v/>
      </c>
      <c r="N35" s="124"/>
      <c r="O35" s="36" t="str">
        <f t="shared" si="2"/>
        <v/>
      </c>
      <c r="Q35" s="275"/>
      <c r="R35" s="264"/>
      <c r="S35" s="265" t="str">
        <f t="shared" si="3"/>
        <v/>
      </c>
    </row>
    <row r="36" spans="1:19" s="2" customFormat="1" ht="12.95" customHeight="1" x14ac:dyDescent="0.2">
      <c r="A36" s="151"/>
      <c r="B36" s="175"/>
      <c r="C36" s="176"/>
      <c r="D36" s="177"/>
      <c r="E36" s="178"/>
      <c r="F36" s="177"/>
      <c r="G36" s="179"/>
      <c r="H36" s="179"/>
      <c r="I36" s="34" t="str">
        <f t="shared" si="0"/>
        <v/>
      </c>
      <c r="J36" s="180"/>
      <c r="K36" s="179"/>
      <c r="L36" s="124"/>
      <c r="M36" s="30" t="str">
        <f t="shared" si="1"/>
        <v/>
      </c>
      <c r="N36" s="124"/>
      <c r="O36" s="36" t="str">
        <f t="shared" si="2"/>
        <v/>
      </c>
      <c r="Q36" s="275"/>
      <c r="R36" s="264"/>
      <c r="S36" s="265" t="str">
        <f t="shared" si="3"/>
        <v/>
      </c>
    </row>
    <row r="37" spans="1:19" s="2" customFormat="1" ht="12.95" customHeight="1" x14ac:dyDescent="0.2">
      <c r="A37" s="151"/>
      <c r="B37" s="175"/>
      <c r="C37" s="176"/>
      <c r="D37" s="177"/>
      <c r="E37" s="178"/>
      <c r="F37" s="177"/>
      <c r="G37" s="179"/>
      <c r="H37" s="179"/>
      <c r="I37" s="34" t="str">
        <f t="shared" si="0"/>
        <v/>
      </c>
      <c r="J37" s="180"/>
      <c r="K37" s="179"/>
      <c r="L37" s="124"/>
      <c r="M37" s="30" t="str">
        <f t="shared" si="1"/>
        <v/>
      </c>
      <c r="N37" s="124"/>
      <c r="O37" s="36" t="str">
        <f t="shared" si="2"/>
        <v/>
      </c>
      <c r="Q37" s="275"/>
      <c r="R37" s="264"/>
      <c r="S37" s="265" t="str">
        <f t="shared" si="3"/>
        <v/>
      </c>
    </row>
    <row r="38" spans="1:19" s="2" customFormat="1" ht="12.95" customHeight="1" x14ac:dyDescent="0.2">
      <c r="A38" s="151"/>
      <c r="B38" s="175"/>
      <c r="C38" s="176"/>
      <c r="D38" s="177"/>
      <c r="E38" s="178"/>
      <c r="F38" s="177"/>
      <c r="G38" s="179"/>
      <c r="H38" s="179"/>
      <c r="I38" s="34" t="str">
        <f t="shared" si="0"/>
        <v/>
      </c>
      <c r="J38" s="180"/>
      <c r="K38" s="179"/>
      <c r="L38" s="124"/>
      <c r="M38" s="30" t="str">
        <f t="shared" si="1"/>
        <v/>
      </c>
      <c r="N38" s="124"/>
      <c r="O38" s="36" t="str">
        <f t="shared" si="2"/>
        <v/>
      </c>
      <c r="Q38" s="275"/>
      <c r="R38" s="264"/>
      <c r="S38" s="265" t="str">
        <f t="shared" si="3"/>
        <v/>
      </c>
    </row>
    <row r="39" spans="1:19" s="2" customFormat="1" ht="12.95" customHeight="1" x14ac:dyDescent="0.2">
      <c r="A39" s="151"/>
      <c r="B39" s="175"/>
      <c r="C39" s="176"/>
      <c r="D39" s="177"/>
      <c r="E39" s="178"/>
      <c r="F39" s="177"/>
      <c r="G39" s="179"/>
      <c r="H39" s="179"/>
      <c r="I39" s="34" t="str">
        <f t="shared" si="0"/>
        <v/>
      </c>
      <c r="J39" s="180"/>
      <c r="K39" s="179"/>
      <c r="L39" s="124"/>
      <c r="M39" s="30" t="str">
        <f t="shared" si="1"/>
        <v/>
      </c>
      <c r="N39" s="124"/>
      <c r="O39" s="36" t="str">
        <f t="shared" si="2"/>
        <v/>
      </c>
      <c r="Q39" s="275"/>
      <c r="R39" s="264"/>
      <c r="S39" s="265" t="str">
        <f t="shared" si="3"/>
        <v/>
      </c>
    </row>
    <row r="40" spans="1:19" s="2" customFormat="1" ht="12.95" customHeight="1" x14ac:dyDescent="0.2">
      <c r="A40" s="151"/>
      <c r="B40" s="175"/>
      <c r="C40" s="176"/>
      <c r="D40" s="177"/>
      <c r="E40" s="178"/>
      <c r="F40" s="177"/>
      <c r="G40" s="179"/>
      <c r="H40" s="179"/>
      <c r="I40" s="34" t="str">
        <f t="shared" si="0"/>
        <v/>
      </c>
      <c r="J40" s="180"/>
      <c r="K40" s="179"/>
      <c r="L40" s="124"/>
      <c r="M40" s="30" t="str">
        <f t="shared" si="1"/>
        <v/>
      </c>
      <c r="N40" s="124"/>
      <c r="O40" s="36" t="str">
        <f t="shared" si="2"/>
        <v/>
      </c>
      <c r="Q40" s="275"/>
      <c r="R40" s="264"/>
      <c r="S40" s="265" t="str">
        <f t="shared" si="3"/>
        <v/>
      </c>
    </row>
    <row r="41" spans="1:19" s="2" customFormat="1" ht="12.95" customHeight="1" x14ac:dyDescent="0.2">
      <c r="A41" s="151"/>
      <c r="B41" s="175"/>
      <c r="C41" s="176"/>
      <c r="D41" s="177"/>
      <c r="E41" s="178"/>
      <c r="F41" s="177"/>
      <c r="G41" s="179"/>
      <c r="H41" s="179"/>
      <c r="I41" s="34" t="str">
        <f t="shared" si="0"/>
        <v/>
      </c>
      <c r="J41" s="180"/>
      <c r="K41" s="179"/>
      <c r="L41" s="124"/>
      <c r="M41" s="30" t="str">
        <f t="shared" si="1"/>
        <v/>
      </c>
      <c r="N41" s="124"/>
      <c r="O41" s="36" t="str">
        <f t="shared" si="2"/>
        <v/>
      </c>
      <c r="Q41" s="275"/>
      <c r="R41" s="264"/>
      <c r="S41" s="265" t="str">
        <f t="shared" si="3"/>
        <v/>
      </c>
    </row>
    <row r="42" spans="1:19" s="2" customFormat="1" ht="12.95" customHeight="1" x14ac:dyDescent="0.2">
      <c r="A42" s="151"/>
      <c r="B42" s="175"/>
      <c r="C42" s="176"/>
      <c r="D42" s="177"/>
      <c r="E42" s="178"/>
      <c r="F42" s="177"/>
      <c r="G42" s="179"/>
      <c r="H42" s="179"/>
      <c r="I42" s="34" t="str">
        <f t="shared" si="0"/>
        <v/>
      </c>
      <c r="J42" s="180"/>
      <c r="K42" s="179"/>
      <c r="L42" s="124"/>
      <c r="M42" s="30" t="str">
        <f t="shared" si="1"/>
        <v/>
      </c>
      <c r="N42" s="124"/>
      <c r="O42" s="36" t="str">
        <f t="shared" si="2"/>
        <v/>
      </c>
      <c r="Q42" s="275"/>
      <c r="R42" s="264"/>
      <c r="S42" s="265" t="str">
        <f t="shared" si="3"/>
        <v/>
      </c>
    </row>
    <row r="43" spans="1:19" s="2" customFormat="1" ht="12.95" customHeight="1" x14ac:dyDescent="0.2">
      <c r="A43" s="151"/>
      <c r="B43" s="175"/>
      <c r="C43" s="176"/>
      <c r="D43" s="177"/>
      <c r="E43" s="178"/>
      <c r="F43" s="177"/>
      <c r="G43" s="179"/>
      <c r="H43" s="179"/>
      <c r="I43" s="34" t="str">
        <f t="shared" si="0"/>
        <v/>
      </c>
      <c r="J43" s="180"/>
      <c r="K43" s="179"/>
      <c r="L43" s="124"/>
      <c r="M43" s="30" t="str">
        <f t="shared" si="1"/>
        <v/>
      </c>
      <c r="N43" s="124"/>
      <c r="O43" s="36" t="str">
        <f t="shared" si="2"/>
        <v/>
      </c>
      <c r="Q43" s="275"/>
      <c r="R43" s="264"/>
      <c r="S43" s="265" t="str">
        <f t="shared" si="3"/>
        <v/>
      </c>
    </row>
    <row r="44" spans="1:19" s="2" customFormat="1" ht="12.95" customHeight="1" x14ac:dyDescent="0.2">
      <c r="A44" s="151"/>
      <c r="B44" s="175"/>
      <c r="C44" s="176"/>
      <c r="D44" s="177"/>
      <c r="E44" s="178"/>
      <c r="F44" s="177"/>
      <c r="G44" s="179"/>
      <c r="H44" s="179"/>
      <c r="I44" s="34" t="str">
        <f t="shared" si="0"/>
        <v/>
      </c>
      <c r="J44" s="180"/>
      <c r="K44" s="179"/>
      <c r="L44" s="124"/>
      <c r="M44" s="30" t="str">
        <f t="shared" si="1"/>
        <v/>
      </c>
      <c r="N44" s="124"/>
      <c r="O44" s="36" t="str">
        <f t="shared" si="2"/>
        <v/>
      </c>
      <c r="Q44" s="275"/>
      <c r="R44" s="264"/>
      <c r="S44" s="265" t="str">
        <f t="shared" si="3"/>
        <v/>
      </c>
    </row>
    <row r="45" spans="1:19" s="2" customFormat="1" ht="12.95" customHeight="1" x14ac:dyDescent="0.2">
      <c r="A45" s="151"/>
      <c r="B45" s="175"/>
      <c r="C45" s="176"/>
      <c r="D45" s="177"/>
      <c r="E45" s="178"/>
      <c r="F45" s="177"/>
      <c r="G45" s="179"/>
      <c r="H45" s="179"/>
      <c r="I45" s="34" t="str">
        <f t="shared" si="0"/>
        <v/>
      </c>
      <c r="J45" s="180"/>
      <c r="K45" s="179"/>
      <c r="L45" s="124"/>
      <c r="M45" s="30" t="str">
        <f t="shared" si="1"/>
        <v/>
      </c>
      <c r="N45" s="124"/>
      <c r="O45" s="36" t="str">
        <f t="shared" si="2"/>
        <v/>
      </c>
      <c r="Q45" s="275"/>
      <c r="R45" s="264"/>
      <c r="S45" s="265" t="str">
        <f t="shared" si="3"/>
        <v/>
      </c>
    </row>
    <row r="46" spans="1:19" s="2" customFormat="1" ht="12.95" customHeight="1" x14ac:dyDescent="0.2">
      <c r="A46" s="151"/>
      <c r="B46" s="175"/>
      <c r="C46" s="176"/>
      <c r="D46" s="177"/>
      <c r="E46" s="178"/>
      <c r="F46" s="177"/>
      <c r="G46" s="179"/>
      <c r="H46" s="179"/>
      <c r="I46" s="34" t="str">
        <f t="shared" si="0"/>
        <v/>
      </c>
      <c r="J46" s="180"/>
      <c r="K46" s="179"/>
      <c r="L46" s="124"/>
      <c r="M46" s="30" t="str">
        <f t="shared" si="1"/>
        <v/>
      </c>
      <c r="N46" s="124"/>
      <c r="O46" s="36" t="str">
        <f t="shared" si="2"/>
        <v/>
      </c>
      <c r="Q46" s="275"/>
      <c r="R46" s="264"/>
      <c r="S46" s="265" t="str">
        <f t="shared" si="3"/>
        <v/>
      </c>
    </row>
    <row r="47" spans="1:19" s="2" customFormat="1" ht="12.95" customHeight="1" x14ac:dyDescent="0.2">
      <c r="A47" s="151"/>
      <c r="B47" s="175"/>
      <c r="C47" s="176"/>
      <c r="D47" s="177"/>
      <c r="E47" s="178"/>
      <c r="F47" s="177"/>
      <c r="G47" s="179"/>
      <c r="H47" s="179"/>
      <c r="I47" s="34" t="str">
        <f t="shared" si="0"/>
        <v/>
      </c>
      <c r="J47" s="180"/>
      <c r="K47" s="179"/>
      <c r="L47" s="124"/>
      <c r="M47" s="30" t="str">
        <f t="shared" si="1"/>
        <v/>
      </c>
      <c r="N47" s="124"/>
      <c r="O47" s="36" t="str">
        <f t="shared" si="2"/>
        <v/>
      </c>
      <c r="Q47" s="275"/>
      <c r="R47" s="264"/>
      <c r="S47" s="265" t="str">
        <f t="shared" si="3"/>
        <v/>
      </c>
    </row>
    <row r="48" spans="1:19" s="2" customFormat="1" ht="12.95" customHeight="1" x14ac:dyDescent="0.2">
      <c r="A48" s="151"/>
      <c r="B48" s="175"/>
      <c r="C48" s="176"/>
      <c r="D48" s="177"/>
      <c r="E48" s="178"/>
      <c r="F48" s="177"/>
      <c r="G48" s="179"/>
      <c r="H48" s="179"/>
      <c r="I48" s="34" t="str">
        <f t="shared" si="0"/>
        <v/>
      </c>
      <c r="J48" s="180"/>
      <c r="K48" s="179"/>
      <c r="L48" s="124"/>
      <c r="M48" s="30" t="str">
        <f t="shared" si="1"/>
        <v/>
      </c>
      <c r="N48" s="124"/>
      <c r="O48" s="36" t="str">
        <f t="shared" si="2"/>
        <v/>
      </c>
      <c r="Q48" s="275"/>
      <c r="R48" s="264"/>
      <c r="S48" s="265" t="str">
        <f t="shared" si="3"/>
        <v/>
      </c>
    </row>
    <row r="49" spans="1:19" s="2" customFormat="1" ht="12.95" customHeight="1" x14ac:dyDescent="0.2">
      <c r="A49" s="151"/>
      <c r="B49" s="175"/>
      <c r="C49" s="176"/>
      <c r="D49" s="177"/>
      <c r="E49" s="178"/>
      <c r="F49" s="177"/>
      <c r="G49" s="179"/>
      <c r="H49" s="179"/>
      <c r="I49" s="34" t="str">
        <f t="shared" si="0"/>
        <v/>
      </c>
      <c r="J49" s="180"/>
      <c r="K49" s="179"/>
      <c r="L49" s="124"/>
      <c r="M49" s="30" t="str">
        <f t="shared" si="1"/>
        <v/>
      </c>
      <c r="N49" s="124"/>
      <c r="O49" s="36" t="str">
        <f t="shared" si="2"/>
        <v/>
      </c>
      <c r="Q49" s="275"/>
      <c r="R49" s="264"/>
      <c r="S49" s="265" t="str">
        <f t="shared" si="3"/>
        <v/>
      </c>
    </row>
    <row r="50" spans="1:19" s="2" customFormat="1" ht="12.95" customHeight="1" x14ac:dyDescent="0.2">
      <c r="A50" s="151"/>
      <c r="B50" s="175"/>
      <c r="C50" s="176"/>
      <c r="D50" s="177"/>
      <c r="E50" s="178"/>
      <c r="F50" s="177"/>
      <c r="G50" s="179"/>
      <c r="H50" s="179"/>
      <c r="I50" s="34" t="str">
        <f t="shared" si="0"/>
        <v/>
      </c>
      <c r="J50" s="180"/>
      <c r="K50" s="179"/>
      <c r="L50" s="124"/>
      <c r="M50" s="30" t="str">
        <f t="shared" si="1"/>
        <v/>
      </c>
      <c r="N50" s="124"/>
      <c r="O50" s="36" t="str">
        <f t="shared" si="2"/>
        <v/>
      </c>
      <c r="Q50" s="275"/>
      <c r="R50" s="264"/>
      <c r="S50" s="265" t="str">
        <f t="shared" si="3"/>
        <v/>
      </c>
    </row>
    <row r="51" spans="1:19" s="2" customFormat="1" ht="12.95" customHeight="1" x14ac:dyDescent="0.2">
      <c r="A51" s="151"/>
      <c r="B51" s="175"/>
      <c r="C51" s="176"/>
      <c r="D51" s="177"/>
      <c r="E51" s="178"/>
      <c r="F51" s="177"/>
      <c r="G51" s="179"/>
      <c r="H51" s="179"/>
      <c r="I51" s="34" t="str">
        <f t="shared" si="0"/>
        <v/>
      </c>
      <c r="J51" s="180"/>
      <c r="K51" s="179"/>
      <c r="L51" s="124"/>
      <c r="M51" s="30" t="str">
        <f t="shared" si="1"/>
        <v/>
      </c>
      <c r="N51" s="124"/>
      <c r="O51" s="36" t="str">
        <f t="shared" si="2"/>
        <v/>
      </c>
      <c r="Q51" s="275"/>
      <c r="R51" s="264"/>
      <c r="S51" s="265" t="str">
        <f t="shared" si="3"/>
        <v/>
      </c>
    </row>
    <row r="52" spans="1:19" s="2" customFormat="1" ht="12.95" customHeight="1" x14ac:dyDescent="0.2">
      <c r="A52" s="151"/>
      <c r="B52" s="175"/>
      <c r="C52" s="176"/>
      <c r="D52" s="177"/>
      <c r="E52" s="178"/>
      <c r="F52" s="177"/>
      <c r="G52" s="179"/>
      <c r="H52" s="179"/>
      <c r="I52" s="34" t="str">
        <f t="shared" si="0"/>
        <v/>
      </c>
      <c r="J52" s="180"/>
      <c r="K52" s="179"/>
      <c r="L52" s="124"/>
      <c r="M52" s="30" t="str">
        <f t="shared" si="1"/>
        <v/>
      </c>
      <c r="N52" s="124"/>
      <c r="O52" s="36" t="str">
        <f t="shared" si="2"/>
        <v/>
      </c>
      <c r="Q52" s="275"/>
      <c r="R52" s="264"/>
      <c r="S52" s="265" t="str">
        <f t="shared" si="3"/>
        <v/>
      </c>
    </row>
    <row r="53" spans="1:19" s="2" customFormat="1" ht="12.95" customHeight="1" x14ac:dyDescent="0.2">
      <c r="A53" s="151"/>
      <c r="B53" s="175"/>
      <c r="C53" s="176"/>
      <c r="D53" s="177"/>
      <c r="E53" s="178"/>
      <c r="F53" s="177"/>
      <c r="G53" s="179"/>
      <c r="H53" s="179"/>
      <c r="I53" s="34" t="str">
        <f t="shared" si="0"/>
        <v/>
      </c>
      <c r="J53" s="180"/>
      <c r="K53" s="179"/>
      <c r="L53" s="124"/>
      <c r="M53" s="30" t="str">
        <f t="shared" si="1"/>
        <v/>
      </c>
      <c r="N53" s="124"/>
      <c r="O53" s="36" t="str">
        <f t="shared" si="2"/>
        <v/>
      </c>
      <c r="Q53" s="275"/>
      <c r="R53" s="264"/>
      <c r="S53" s="265" t="str">
        <f t="shared" si="3"/>
        <v/>
      </c>
    </row>
    <row r="54" spans="1:19" s="2" customFormat="1" ht="12.95" customHeight="1" x14ac:dyDescent="0.2">
      <c r="A54" s="151"/>
      <c r="B54" s="175"/>
      <c r="C54" s="176"/>
      <c r="D54" s="177"/>
      <c r="E54" s="178"/>
      <c r="F54" s="177"/>
      <c r="G54" s="179"/>
      <c r="H54" s="179"/>
      <c r="I54" s="34" t="str">
        <f t="shared" si="0"/>
        <v/>
      </c>
      <c r="J54" s="180"/>
      <c r="K54" s="179"/>
      <c r="L54" s="124"/>
      <c r="M54" s="30" t="str">
        <f t="shared" si="1"/>
        <v/>
      </c>
      <c r="N54" s="124"/>
      <c r="O54" s="36" t="str">
        <f t="shared" si="2"/>
        <v/>
      </c>
      <c r="Q54" s="275"/>
      <c r="R54" s="264"/>
      <c r="S54" s="265" t="str">
        <f t="shared" si="3"/>
        <v/>
      </c>
    </row>
    <row r="55" spans="1:19" s="2" customFormat="1" ht="12.95" customHeight="1" x14ac:dyDescent="0.2">
      <c r="A55" s="151"/>
      <c r="B55" s="175"/>
      <c r="C55" s="176"/>
      <c r="D55" s="177"/>
      <c r="E55" s="178"/>
      <c r="F55" s="177"/>
      <c r="G55" s="179"/>
      <c r="H55" s="179"/>
      <c r="I55" s="34" t="str">
        <f t="shared" si="0"/>
        <v/>
      </c>
      <c r="J55" s="180"/>
      <c r="K55" s="179"/>
      <c r="L55" s="124"/>
      <c r="M55" s="30" t="str">
        <f t="shared" si="1"/>
        <v/>
      </c>
      <c r="N55" s="124"/>
      <c r="O55" s="36" t="str">
        <f t="shared" si="2"/>
        <v/>
      </c>
      <c r="Q55" s="275"/>
      <c r="R55" s="264"/>
      <c r="S55" s="265" t="str">
        <f t="shared" si="3"/>
        <v/>
      </c>
    </row>
    <row r="56" spans="1:19" s="2" customFormat="1" ht="12.95" customHeight="1" x14ac:dyDescent="0.2">
      <c r="A56" s="151"/>
      <c r="B56" s="175"/>
      <c r="C56" s="176"/>
      <c r="D56" s="177"/>
      <c r="E56" s="178"/>
      <c r="F56" s="177"/>
      <c r="G56" s="179"/>
      <c r="H56" s="179"/>
      <c r="I56" s="34" t="str">
        <f t="shared" si="0"/>
        <v/>
      </c>
      <c r="J56" s="180"/>
      <c r="K56" s="179"/>
      <c r="L56" s="124"/>
      <c r="M56" s="30" t="str">
        <f t="shared" si="1"/>
        <v/>
      </c>
      <c r="N56" s="124"/>
      <c r="O56" s="36" t="str">
        <f t="shared" si="2"/>
        <v/>
      </c>
      <c r="Q56" s="275"/>
      <c r="R56" s="264"/>
      <c r="S56" s="265" t="str">
        <f t="shared" si="3"/>
        <v/>
      </c>
    </row>
    <row r="57" spans="1:19" s="2" customFormat="1" ht="12.95" customHeight="1" x14ac:dyDescent="0.2">
      <c r="A57" s="151"/>
      <c r="B57" s="175"/>
      <c r="C57" s="176"/>
      <c r="D57" s="177"/>
      <c r="E57" s="178"/>
      <c r="F57" s="177"/>
      <c r="G57" s="179"/>
      <c r="H57" s="179"/>
      <c r="I57" s="34" t="str">
        <f t="shared" si="0"/>
        <v/>
      </c>
      <c r="J57" s="180"/>
      <c r="K57" s="179"/>
      <c r="L57" s="124"/>
      <c r="M57" s="30" t="str">
        <f t="shared" si="1"/>
        <v/>
      </c>
      <c r="N57" s="124"/>
      <c r="O57" s="36" t="str">
        <f t="shared" si="2"/>
        <v/>
      </c>
      <c r="Q57" s="275"/>
      <c r="R57" s="264"/>
      <c r="S57" s="265" t="str">
        <f t="shared" si="3"/>
        <v/>
      </c>
    </row>
    <row r="58" spans="1:19" s="2" customFormat="1" ht="12.95" customHeight="1" x14ac:dyDescent="0.2">
      <c r="A58" s="151"/>
      <c r="B58" s="175"/>
      <c r="C58" s="176"/>
      <c r="D58" s="177"/>
      <c r="E58" s="178"/>
      <c r="F58" s="177"/>
      <c r="G58" s="179"/>
      <c r="H58" s="179"/>
      <c r="I58" s="34" t="str">
        <f t="shared" si="0"/>
        <v/>
      </c>
      <c r="J58" s="180"/>
      <c r="K58" s="179"/>
      <c r="L58" s="124"/>
      <c r="M58" s="30" t="str">
        <f t="shared" si="1"/>
        <v/>
      </c>
      <c r="N58" s="124"/>
      <c r="O58" s="36" t="str">
        <f t="shared" si="2"/>
        <v/>
      </c>
      <c r="Q58" s="275"/>
      <c r="R58" s="264"/>
      <c r="S58" s="265" t="str">
        <f t="shared" si="3"/>
        <v/>
      </c>
    </row>
    <row r="59" spans="1:19" s="2" customFormat="1" ht="12.95" customHeight="1" x14ac:dyDescent="0.2">
      <c r="A59" s="151"/>
      <c r="B59" s="175"/>
      <c r="C59" s="176"/>
      <c r="D59" s="177"/>
      <c r="E59" s="178"/>
      <c r="F59" s="177"/>
      <c r="G59" s="179"/>
      <c r="H59" s="179"/>
      <c r="I59" s="34" t="str">
        <f t="shared" si="0"/>
        <v/>
      </c>
      <c r="J59" s="180"/>
      <c r="K59" s="179"/>
      <c r="L59" s="124"/>
      <c r="M59" s="30" t="str">
        <f t="shared" si="1"/>
        <v/>
      </c>
      <c r="N59" s="124"/>
      <c r="O59" s="36" t="str">
        <f t="shared" si="2"/>
        <v/>
      </c>
      <c r="Q59" s="275"/>
      <c r="R59" s="264"/>
      <c r="S59" s="265" t="str">
        <f t="shared" si="3"/>
        <v/>
      </c>
    </row>
    <row r="60" spans="1:19" s="2" customFormat="1" ht="12.95" customHeight="1" x14ac:dyDescent="0.2">
      <c r="A60" s="151"/>
      <c r="B60" s="175"/>
      <c r="C60" s="176"/>
      <c r="D60" s="177"/>
      <c r="E60" s="178"/>
      <c r="F60" s="177"/>
      <c r="G60" s="179"/>
      <c r="H60" s="179"/>
      <c r="I60" s="34" t="str">
        <f t="shared" si="0"/>
        <v/>
      </c>
      <c r="J60" s="180"/>
      <c r="K60" s="179"/>
      <c r="L60" s="124"/>
      <c r="M60" s="30" t="str">
        <f t="shared" si="1"/>
        <v/>
      </c>
      <c r="N60" s="124"/>
      <c r="O60" s="36" t="str">
        <f t="shared" si="2"/>
        <v/>
      </c>
      <c r="Q60" s="275"/>
      <c r="R60" s="264"/>
      <c r="S60" s="265" t="str">
        <f t="shared" si="3"/>
        <v/>
      </c>
    </row>
    <row r="61" spans="1:19" s="2" customFormat="1" ht="12.95" customHeight="1" x14ac:dyDescent="0.2">
      <c r="A61" s="151"/>
      <c r="B61" s="175"/>
      <c r="C61" s="176"/>
      <c r="D61" s="177"/>
      <c r="E61" s="178"/>
      <c r="F61" s="177"/>
      <c r="G61" s="179"/>
      <c r="H61" s="179"/>
      <c r="I61" s="34" t="str">
        <f t="shared" si="0"/>
        <v/>
      </c>
      <c r="J61" s="180"/>
      <c r="K61" s="179"/>
      <c r="L61" s="124"/>
      <c r="M61" s="30" t="str">
        <f t="shared" si="1"/>
        <v/>
      </c>
      <c r="N61" s="124"/>
      <c r="O61" s="36" t="str">
        <f t="shared" si="2"/>
        <v/>
      </c>
      <c r="Q61" s="275"/>
      <c r="R61" s="264"/>
      <c r="S61" s="265" t="str">
        <f t="shared" si="3"/>
        <v/>
      </c>
    </row>
    <row r="62" spans="1:19" s="2" customFormat="1" ht="12.95" customHeight="1" x14ac:dyDescent="0.2">
      <c r="A62" s="151"/>
      <c r="B62" s="175"/>
      <c r="C62" s="176"/>
      <c r="D62" s="177"/>
      <c r="E62" s="178"/>
      <c r="F62" s="177"/>
      <c r="G62" s="179"/>
      <c r="H62" s="179"/>
      <c r="I62" s="34" t="str">
        <f t="shared" si="0"/>
        <v/>
      </c>
      <c r="J62" s="180"/>
      <c r="K62" s="179"/>
      <c r="L62" s="124"/>
      <c r="M62" s="30" t="str">
        <f t="shared" si="1"/>
        <v/>
      </c>
      <c r="N62" s="124"/>
      <c r="O62" s="36" t="str">
        <f t="shared" si="2"/>
        <v/>
      </c>
      <c r="Q62" s="275"/>
      <c r="R62" s="264"/>
      <c r="S62" s="265" t="str">
        <f t="shared" si="3"/>
        <v/>
      </c>
    </row>
    <row r="63" spans="1:19" s="2" customFormat="1" ht="12.95" customHeight="1" x14ac:dyDescent="0.2">
      <c r="A63" s="151"/>
      <c r="B63" s="175"/>
      <c r="C63" s="176"/>
      <c r="D63" s="177"/>
      <c r="E63" s="178"/>
      <c r="F63" s="177"/>
      <c r="G63" s="179"/>
      <c r="H63" s="179"/>
      <c r="I63" s="34" t="str">
        <f t="shared" si="0"/>
        <v/>
      </c>
      <c r="J63" s="180"/>
      <c r="K63" s="179"/>
      <c r="L63" s="124"/>
      <c r="M63" s="30" t="str">
        <f t="shared" si="1"/>
        <v/>
      </c>
      <c r="N63" s="124"/>
      <c r="O63" s="36" t="str">
        <f t="shared" si="2"/>
        <v/>
      </c>
      <c r="Q63" s="275"/>
      <c r="R63" s="264"/>
      <c r="S63" s="265" t="str">
        <f t="shared" si="3"/>
        <v/>
      </c>
    </row>
    <row r="64" spans="1:19" s="2" customFormat="1" ht="12.95" customHeight="1" x14ac:dyDescent="0.2">
      <c r="A64" s="151"/>
      <c r="B64" s="175"/>
      <c r="C64" s="176"/>
      <c r="D64" s="177"/>
      <c r="E64" s="178"/>
      <c r="F64" s="177"/>
      <c r="G64" s="179"/>
      <c r="H64" s="179"/>
      <c r="I64" s="34" t="str">
        <f t="shared" si="0"/>
        <v/>
      </c>
      <c r="J64" s="180"/>
      <c r="K64" s="179"/>
      <c r="L64" s="124"/>
      <c r="M64" s="30" t="str">
        <f t="shared" si="1"/>
        <v/>
      </c>
      <c r="N64" s="124"/>
      <c r="O64" s="36" t="str">
        <f t="shared" si="2"/>
        <v/>
      </c>
      <c r="Q64" s="275"/>
      <c r="R64" s="264"/>
      <c r="S64" s="265" t="str">
        <f t="shared" si="3"/>
        <v/>
      </c>
    </row>
    <row r="65" spans="1:19" s="2" customFormat="1" ht="12.95" customHeight="1" x14ac:dyDescent="0.2">
      <c r="A65" s="151"/>
      <c r="B65" s="175"/>
      <c r="C65" s="176"/>
      <c r="D65" s="177"/>
      <c r="E65" s="178"/>
      <c r="F65" s="177"/>
      <c r="G65" s="179"/>
      <c r="H65" s="179"/>
      <c r="I65" s="34" t="str">
        <f t="shared" si="0"/>
        <v/>
      </c>
      <c r="J65" s="180"/>
      <c r="K65" s="179"/>
      <c r="L65" s="124"/>
      <c r="M65" s="30" t="str">
        <f t="shared" si="1"/>
        <v/>
      </c>
      <c r="N65" s="124"/>
      <c r="O65" s="36" t="str">
        <f t="shared" si="2"/>
        <v/>
      </c>
      <c r="Q65" s="275"/>
      <c r="R65" s="264"/>
      <c r="S65" s="265" t="str">
        <f t="shared" si="3"/>
        <v/>
      </c>
    </row>
    <row r="66" spans="1:19" s="2" customFormat="1" ht="12.95" customHeight="1" x14ac:dyDescent="0.2">
      <c r="A66" s="151"/>
      <c r="B66" s="175"/>
      <c r="C66" s="176"/>
      <c r="D66" s="177"/>
      <c r="E66" s="178"/>
      <c r="F66" s="177"/>
      <c r="G66" s="179"/>
      <c r="H66" s="179"/>
      <c r="I66" s="34" t="str">
        <f t="shared" si="0"/>
        <v/>
      </c>
      <c r="J66" s="180"/>
      <c r="K66" s="179"/>
      <c r="L66" s="124"/>
      <c r="M66" s="30" t="str">
        <f t="shared" si="1"/>
        <v/>
      </c>
      <c r="N66" s="124"/>
      <c r="O66" s="36" t="str">
        <f t="shared" si="2"/>
        <v/>
      </c>
      <c r="Q66" s="275"/>
      <c r="R66" s="264"/>
      <c r="S66" s="265" t="str">
        <f t="shared" si="3"/>
        <v/>
      </c>
    </row>
    <row r="67" spans="1:19" s="2" customFormat="1" ht="12.95" customHeight="1" x14ac:dyDescent="0.2">
      <c r="A67" s="151"/>
      <c r="B67" s="175"/>
      <c r="C67" s="176"/>
      <c r="D67" s="177"/>
      <c r="E67" s="178"/>
      <c r="F67" s="177"/>
      <c r="G67" s="179"/>
      <c r="H67" s="179"/>
      <c r="I67" s="34" t="str">
        <f t="shared" si="0"/>
        <v/>
      </c>
      <c r="J67" s="180"/>
      <c r="K67" s="179"/>
      <c r="L67" s="124"/>
      <c r="M67" s="30" t="str">
        <f t="shared" si="1"/>
        <v/>
      </c>
      <c r="N67" s="124"/>
      <c r="O67" s="36" t="str">
        <f t="shared" si="2"/>
        <v/>
      </c>
      <c r="Q67" s="275"/>
      <c r="R67" s="264"/>
      <c r="S67" s="265" t="str">
        <f t="shared" si="3"/>
        <v/>
      </c>
    </row>
    <row r="68" spans="1:19" s="2" customFormat="1" ht="12.95" customHeight="1" x14ac:dyDescent="0.2">
      <c r="A68" s="151"/>
      <c r="B68" s="175"/>
      <c r="C68" s="176"/>
      <c r="D68" s="177"/>
      <c r="E68" s="178"/>
      <c r="F68" s="177"/>
      <c r="G68" s="179"/>
      <c r="H68" s="179"/>
      <c r="I68" s="34" t="str">
        <f t="shared" si="0"/>
        <v/>
      </c>
      <c r="J68" s="180"/>
      <c r="K68" s="179"/>
      <c r="L68" s="124"/>
      <c r="M68" s="30" t="str">
        <f t="shared" si="1"/>
        <v/>
      </c>
      <c r="N68" s="124"/>
      <c r="O68" s="36" t="str">
        <f t="shared" si="2"/>
        <v/>
      </c>
      <c r="Q68" s="275"/>
      <c r="R68" s="264"/>
      <c r="S68" s="265" t="str">
        <f t="shared" si="3"/>
        <v/>
      </c>
    </row>
    <row r="69" spans="1:19" s="2" customFormat="1" ht="12.95" customHeight="1" x14ac:dyDescent="0.2">
      <c r="A69" s="151"/>
      <c r="B69" s="175"/>
      <c r="C69" s="176"/>
      <c r="D69" s="177"/>
      <c r="E69" s="178"/>
      <c r="F69" s="177"/>
      <c r="G69" s="179"/>
      <c r="H69" s="179"/>
      <c r="I69" s="34" t="str">
        <f t="shared" si="0"/>
        <v/>
      </c>
      <c r="J69" s="180"/>
      <c r="K69" s="179"/>
      <c r="L69" s="124"/>
      <c r="M69" s="30" t="str">
        <f t="shared" si="1"/>
        <v/>
      </c>
      <c r="N69" s="124"/>
      <c r="O69" s="36" t="str">
        <f t="shared" si="2"/>
        <v/>
      </c>
      <c r="Q69" s="275"/>
      <c r="R69" s="264"/>
      <c r="S69" s="265" t="str">
        <f t="shared" si="3"/>
        <v/>
      </c>
    </row>
    <row r="70" spans="1:19" s="2" customFormat="1" ht="12.95" customHeight="1" x14ac:dyDescent="0.2">
      <c r="A70" s="151"/>
      <c r="B70" s="175"/>
      <c r="C70" s="176"/>
      <c r="D70" s="177"/>
      <c r="E70" s="178"/>
      <c r="F70" s="177"/>
      <c r="G70" s="179"/>
      <c r="H70" s="179"/>
      <c r="I70" s="34" t="str">
        <f t="shared" si="0"/>
        <v/>
      </c>
      <c r="J70" s="180"/>
      <c r="K70" s="179"/>
      <c r="L70" s="124"/>
      <c r="M70" s="30" t="str">
        <f t="shared" si="1"/>
        <v/>
      </c>
      <c r="N70" s="124"/>
      <c r="O70" s="36" t="str">
        <f t="shared" si="2"/>
        <v/>
      </c>
      <c r="Q70" s="275"/>
      <c r="R70" s="264"/>
      <c r="S70" s="265" t="str">
        <f t="shared" si="3"/>
        <v/>
      </c>
    </row>
    <row r="71" spans="1:19" s="2" customFormat="1" ht="12.95" customHeight="1" x14ac:dyDescent="0.2">
      <c r="A71" s="151"/>
      <c r="B71" s="175"/>
      <c r="C71" s="176"/>
      <c r="D71" s="177"/>
      <c r="E71" s="178"/>
      <c r="F71" s="177"/>
      <c r="G71" s="179"/>
      <c r="H71" s="179"/>
      <c r="I71" s="34" t="str">
        <f t="shared" si="0"/>
        <v/>
      </c>
      <c r="J71" s="180"/>
      <c r="K71" s="179"/>
      <c r="L71" s="124"/>
      <c r="M71" s="30" t="str">
        <f t="shared" si="1"/>
        <v/>
      </c>
      <c r="N71" s="124"/>
      <c r="O71" s="36" t="str">
        <f t="shared" si="2"/>
        <v/>
      </c>
      <c r="Q71" s="275"/>
      <c r="R71" s="264"/>
      <c r="S71" s="265" t="str">
        <f t="shared" si="3"/>
        <v/>
      </c>
    </row>
    <row r="72" spans="1:19" s="2" customFormat="1" ht="12.95" customHeight="1" x14ac:dyDescent="0.2">
      <c r="A72" s="151"/>
      <c r="B72" s="175"/>
      <c r="C72" s="176"/>
      <c r="D72" s="177"/>
      <c r="E72" s="178"/>
      <c r="F72" s="177"/>
      <c r="G72" s="179"/>
      <c r="H72" s="179"/>
      <c r="I72" s="34" t="str">
        <f t="shared" si="0"/>
        <v/>
      </c>
      <c r="J72" s="180"/>
      <c r="K72" s="179"/>
      <c r="L72" s="124"/>
      <c r="M72" s="30" t="str">
        <f t="shared" si="1"/>
        <v/>
      </c>
      <c r="N72" s="124"/>
      <c r="O72" s="36" t="str">
        <f t="shared" si="2"/>
        <v/>
      </c>
      <c r="Q72" s="275"/>
      <c r="R72" s="264"/>
      <c r="S72" s="265" t="str">
        <f t="shared" si="3"/>
        <v/>
      </c>
    </row>
    <row r="73" spans="1:19" s="2" customFormat="1" ht="12.95" customHeight="1" x14ac:dyDescent="0.2">
      <c r="A73" s="151"/>
      <c r="B73" s="175"/>
      <c r="C73" s="176"/>
      <c r="D73" s="177"/>
      <c r="E73" s="178"/>
      <c r="F73" s="177"/>
      <c r="G73" s="179"/>
      <c r="H73" s="179"/>
      <c r="I73" s="34" t="str">
        <f t="shared" si="0"/>
        <v/>
      </c>
      <c r="J73" s="180"/>
      <c r="K73" s="179"/>
      <c r="L73" s="124"/>
      <c r="M73" s="30" t="str">
        <f t="shared" si="1"/>
        <v/>
      </c>
      <c r="N73" s="124"/>
      <c r="O73" s="36" t="str">
        <f t="shared" si="2"/>
        <v/>
      </c>
      <c r="Q73" s="275"/>
      <c r="R73" s="264"/>
      <c r="S73" s="265" t="str">
        <f t="shared" si="3"/>
        <v/>
      </c>
    </row>
    <row r="74" spans="1:19" s="2" customFormat="1" ht="12.95" customHeight="1" x14ac:dyDescent="0.2">
      <c r="A74" s="151"/>
      <c r="B74" s="175"/>
      <c r="C74" s="176"/>
      <c r="D74" s="177"/>
      <c r="E74" s="178"/>
      <c r="F74" s="177"/>
      <c r="G74" s="179"/>
      <c r="H74" s="179"/>
      <c r="I74" s="34" t="str">
        <f t="shared" si="0"/>
        <v/>
      </c>
      <c r="J74" s="180"/>
      <c r="K74" s="179"/>
      <c r="L74" s="124"/>
      <c r="M74" s="30" t="str">
        <f t="shared" si="1"/>
        <v/>
      </c>
      <c r="N74" s="124"/>
      <c r="O74" s="36" t="str">
        <f t="shared" si="2"/>
        <v/>
      </c>
      <c r="Q74" s="275"/>
      <c r="R74" s="264"/>
      <c r="S74" s="265" t="str">
        <f t="shared" si="3"/>
        <v/>
      </c>
    </row>
    <row r="75" spans="1:19" s="2" customFormat="1" ht="12.95" customHeight="1" x14ac:dyDescent="0.2">
      <c r="A75" s="151"/>
      <c r="B75" s="175"/>
      <c r="C75" s="176"/>
      <c r="D75" s="177"/>
      <c r="E75" s="178"/>
      <c r="F75" s="177"/>
      <c r="G75" s="179"/>
      <c r="H75" s="179"/>
      <c r="I75" s="34" t="str">
        <f t="shared" si="0"/>
        <v/>
      </c>
      <c r="J75" s="180"/>
      <c r="K75" s="179"/>
      <c r="L75" s="124"/>
      <c r="M75" s="30" t="str">
        <f t="shared" si="1"/>
        <v/>
      </c>
      <c r="N75" s="124"/>
      <c r="O75" s="36" t="str">
        <f t="shared" si="2"/>
        <v/>
      </c>
      <c r="Q75" s="275"/>
      <c r="R75" s="264"/>
      <c r="S75" s="265" t="str">
        <f t="shared" si="3"/>
        <v/>
      </c>
    </row>
    <row r="76" spans="1:19" s="2" customFormat="1" ht="12.95" customHeight="1" x14ac:dyDescent="0.2">
      <c r="A76" s="151"/>
      <c r="B76" s="175"/>
      <c r="C76" s="176"/>
      <c r="D76" s="177"/>
      <c r="E76" s="178"/>
      <c r="F76" s="177"/>
      <c r="G76" s="179"/>
      <c r="H76" s="179"/>
      <c r="I76" s="34" t="str">
        <f t="shared" si="0"/>
        <v/>
      </c>
      <c r="J76" s="180"/>
      <c r="K76" s="179"/>
      <c r="L76" s="124"/>
      <c r="M76" s="30" t="str">
        <f t="shared" si="1"/>
        <v/>
      </c>
      <c r="N76" s="124"/>
      <c r="O76" s="36" t="str">
        <f t="shared" si="2"/>
        <v/>
      </c>
      <c r="Q76" s="275"/>
      <c r="R76" s="264"/>
      <c r="S76" s="265" t="str">
        <f t="shared" si="3"/>
        <v/>
      </c>
    </row>
    <row r="77" spans="1:19" s="2" customFormat="1" ht="12.95" customHeight="1" x14ac:dyDescent="0.2">
      <c r="A77" s="151"/>
      <c r="B77" s="175"/>
      <c r="C77" s="176"/>
      <c r="D77" s="177"/>
      <c r="E77" s="178"/>
      <c r="F77" s="177"/>
      <c r="G77" s="179"/>
      <c r="H77" s="179"/>
      <c r="I77" s="34" t="str">
        <f t="shared" si="0"/>
        <v/>
      </c>
      <c r="J77" s="180"/>
      <c r="K77" s="179"/>
      <c r="L77" s="124"/>
      <c r="M77" s="30" t="str">
        <f t="shared" si="1"/>
        <v/>
      </c>
      <c r="N77" s="124"/>
      <c r="O77" s="36" t="str">
        <f t="shared" si="2"/>
        <v/>
      </c>
      <c r="Q77" s="275"/>
      <c r="R77" s="264"/>
      <c r="S77" s="265" t="str">
        <f t="shared" si="3"/>
        <v/>
      </c>
    </row>
    <row r="78" spans="1:19" s="2" customFormat="1" ht="12.95" customHeight="1" x14ac:dyDescent="0.2">
      <c r="A78" s="151"/>
      <c r="B78" s="175"/>
      <c r="C78" s="176"/>
      <c r="D78" s="177"/>
      <c r="E78" s="178"/>
      <c r="F78" s="177"/>
      <c r="G78" s="179"/>
      <c r="H78" s="179"/>
      <c r="I78" s="34" t="str">
        <f t="shared" si="0"/>
        <v/>
      </c>
      <c r="J78" s="180"/>
      <c r="K78" s="179"/>
      <c r="L78" s="124"/>
      <c r="M78" s="30" t="str">
        <f t="shared" si="1"/>
        <v/>
      </c>
      <c r="N78" s="124"/>
      <c r="O78" s="36" t="str">
        <f t="shared" si="2"/>
        <v/>
      </c>
      <c r="Q78" s="275"/>
      <c r="R78" s="264"/>
      <c r="S78" s="265" t="str">
        <f t="shared" si="3"/>
        <v/>
      </c>
    </row>
    <row r="79" spans="1:19" s="2" customFormat="1" ht="12.95" customHeight="1" x14ac:dyDescent="0.2">
      <c r="A79" s="151"/>
      <c r="B79" s="175"/>
      <c r="C79" s="176"/>
      <c r="D79" s="177"/>
      <c r="E79" s="178"/>
      <c r="F79" s="177"/>
      <c r="G79" s="179"/>
      <c r="H79" s="179"/>
      <c r="I79" s="34" t="str">
        <f t="shared" ref="I79:I142" si="4">IF(ISTEXT(G79),(IF(ISBLANK(H79),"days offered in 7b?","log")),IF(G79&gt;0,G79*H79,""))</f>
        <v/>
      </c>
      <c r="J79" s="180"/>
      <c r="K79" s="179"/>
      <c r="L79" s="124"/>
      <c r="M79" s="30" t="str">
        <f t="shared" ref="M79:M142" si="5">IF(ISTEXT(G79),L79,IF(ISBLANK(G79),"",(IF(L79&gt;0,L79*I79,""))))</f>
        <v/>
      </c>
      <c r="N79" s="124"/>
      <c r="O79" s="36" t="str">
        <f t="shared" ref="O79:O142" si="6">IF(ISTEXT(G79),N79,IF(ISBLANK(G79),"",(IF(N79&gt;0,N79*I79,""))))</f>
        <v/>
      </c>
      <c r="Q79" s="275"/>
      <c r="R79" s="264"/>
      <c r="S79" s="265" t="str">
        <f t="shared" ref="S79:S142" si="7">IF(ISTEXT(G79),R79,IF(ISBLANK(G79),"",(IF(R79&gt;0,R79*I79,""))))</f>
        <v/>
      </c>
    </row>
    <row r="80" spans="1:19" s="2" customFormat="1" ht="12.95" customHeight="1" x14ac:dyDescent="0.2">
      <c r="A80" s="151"/>
      <c r="B80" s="175"/>
      <c r="C80" s="176"/>
      <c r="D80" s="177"/>
      <c r="E80" s="178"/>
      <c r="F80" s="177"/>
      <c r="G80" s="179"/>
      <c r="H80" s="179"/>
      <c r="I80" s="34" t="str">
        <f t="shared" si="4"/>
        <v/>
      </c>
      <c r="J80" s="180"/>
      <c r="K80" s="179"/>
      <c r="L80" s="124"/>
      <c r="M80" s="30" t="str">
        <f t="shared" si="5"/>
        <v/>
      </c>
      <c r="N80" s="124"/>
      <c r="O80" s="36" t="str">
        <f t="shared" si="6"/>
        <v/>
      </c>
      <c r="Q80" s="275"/>
      <c r="R80" s="264"/>
      <c r="S80" s="265" t="str">
        <f t="shared" si="7"/>
        <v/>
      </c>
    </row>
    <row r="81" spans="1:19" s="2" customFormat="1" ht="12.95" customHeight="1" x14ac:dyDescent="0.2">
      <c r="A81" s="151"/>
      <c r="B81" s="175"/>
      <c r="C81" s="176"/>
      <c r="D81" s="177"/>
      <c r="E81" s="178"/>
      <c r="F81" s="177"/>
      <c r="G81" s="179"/>
      <c r="H81" s="179"/>
      <c r="I81" s="34" t="str">
        <f t="shared" si="4"/>
        <v/>
      </c>
      <c r="J81" s="180"/>
      <c r="K81" s="179"/>
      <c r="L81" s="124"/>
      <c r="M81" s="30" t="str">
        <f t="shared" si="5"/>
        <v/>
      </c>
      <c r="N81" s="124"/>
      <c r="O81" s="36" t="str">
        <f t="shared" si="6"/>
        <v/>
      </c>
      <c r="Q81" s="275"/>
      <c r="R81" s="264"/>
      <c r="S81" s="265" t="str">
        <f t="shared" si="7"/>
        <v/>
      </c>
    </row>
    <row r="82" spans="1:19" s="2" customFormat="1" ht="12.95" customHeight="1" x14ac:dyDescent="0.2">
      <c r="A82" s="151"/>
      <c r="B82" s="175"/>
      <c r="C82" s="176"/>
      <c r="D82" s="177"/>
      <c r="E82" s="178"/>
      <c r="F82" s="177"/>
      <c r="G82" s="179"/>
      <c r="H82" s="179"/>
      <c r="I82" s="34" t="str">
        <f t="shared" si="4"/>
        <v/>
      </c>
      <c r="J82" s="180"/>
      <c r="K82" s="179"/>
      <c r="L82" s="124"/>
      <c r="M82" s="30" t="str">
        <f t="shared" si="5"/>
        <v/>
      </c>
      <c r="N82" s="124"/>
      <c r="O82" s="36" t="str">
        <f t="shared" si="6"/>
        <v/>
      </c>
      <c r="Q82" s="275"/>
      <c r="R82" s="264"/>
      <c r="S82" s="265" t="str">
        <f t="shared" si="7"/>
        <v/>
      </c>
    </row>
    <row r="83" spans="1:19" s="2" customFormat="1" ht="12.95" customHeight="1" x14ac:dyDescent="0.2">
      <c r="A83" s="151"/>
      <c r="B83" s="175"/>
      <c r="C83" s="176"/>
      <c r="D83" s="177"/>
      <c r="E83" s="178"/>
      <c r="F83" s="177"/>
      <c r="G83" s="179"/>
      <c r="H83" s="179"/>
      <c r="I83" s="34" t="str">
        <f t="shared" si="4"/>
        <v/>
      </c>
      <c r="J83" s="180"/>
      <c r="K83" s="179"/>
      <c r="L83" s="124"/>
      <c r="M83" s="30" t="str">
        <f t="shared" si="5"/>
        <v/>
      </c>
      <c r="N83" s="124"/>
      <c r="O83" s="36" t="str">
        <f t="shared" si="6"/>
        <v/>
      </c>
      <c r="Q83" s="275"/>
      <c r="R83" s="264"/>
      <c r="S83" s="265" t="str">
        <f t="shared" si="7"/>
        <v/>
      </c>
    </row>
    <row r="84" spans="1:19" s="2" customFormat="1" ht="12.95" customHeight="1" x14ac:dyDescent="0.2">
      <c r="A84" s="151"/>
      <c r="B84" s="175"/>
      <c r="C84" s="176"/>
      <c r="D84" s="177"/>
      <c r="E84" s="178"/>
      <c r="F84" s="177"/>
      <c r="G84" s="179"/>
      <c r="H84" s="179"/>
      <c r="I84" s="34" t="str">
        <f t="shared" si="4"/>
        <v/>
      </c>
      <c r="J84" s="180"/>
      <c r="K84" s="179"/>
      <c r="L84" s="124"/>
      <c r="M84" s="30" t="str">
        <f t="shared" si="5"/>
        <v/>
      </c>
      <c r="N84" s="124"/>
      <c r="O84" s="36" t="str">
        <f t="shared" si="6"/>
        <v/>
      </c>
      <c r="Q84" s="275"/>
      <c r="R84" s="264"/>
      <c r="S84" s="265" t="str">
        <f t="shared" si="7"/>
        <v/>
      </c>
    </row>
    <row r="85" spans="1:19" s="2" customFormat="1" ht="12.95" customHeight="1" x14ac:dyDescent="0.2">
      <c r="A85" s="151"/>
      <c r="B85" s="175"/>
      <c r="C85" s="176"/>
      <c r="D85" s="177"/>
      <c r="E85" s="178"/>
      <c r="F85" s="177"/>
      <c r="G85" s="179"/>
      <c r="H85" s="179"/>
      <c r="I85" s="34" t="str">
        <f t="shared" si="4"/>
        <v/>
      </c>
      <c r="J85" s="180"/>
      <c r="K85" s="179"/>
      <c r="L85" s="124"/>
      <c r="M85" s="30" t="str">
        <f t="shared" si="5"/>
        <v/>
      </c>
      <c r="N85" s="124"/>
      <c r="O85" s="36" t="str">
        <f t="shared" si="6"/>
        <v/>
      </c>
      <c r="Q85" s="275"/>
      <c r="R85" s="264"/>
      <c r="S85" s="265" t="str">
        <f t="shared" si="7"/>
        <v/>
      </c>
    </row>
    <row r="86" spans="1:19" s="2" customFormat="1" ht="12.95" customHeight="1" x14ac:dyDescent="0.2">
      <c r="A86" s="151"/>
      <c r="B86" s="175"/>
      <c r="C86" s="176"/>
      <c r="D86" s="177"/>
      <c r="E86" s="178"/>
      <c r="F86" s="177"/>
      <c r="G86" s="179"/>
      <c r="H86" s="179"/>
      <c r="I86" s="34" t="str">
        <f t="shared" si="4"/>
        <v/>
      </c>
      <c r="J86" s="180"/>
      <c r="K86" s="179"/>
      <c r="L86" s="124"/>
      <c r="M86" s="30" t="str">
        <f t="shared" si="5"/>
        <v/>
      </c>
      <c r="N86" s="124"/>
      <c r="O86" s="36" t="str">
        <f t="shared" si="6"/>
        <v/>
      </c>
      <c r="Q86" s="275"/>
      <c r="R86" s="264"/>
      <c r="S86" s="265" t="str">
        <f t="shared" si="7"/>
        <v/>
      </c>
    </row>
    <row r="87" spans="1:19" s="2" customFormat="1" ht="12.95" customHeight="1" x14ac:dyDescent="0.2">
      <c r="A87" s="151"/>
      <c r="B87" s="175"/>
      <c r="C87" s="176"/>
      <c r="D87" s="177"/>
      <c r="E87" s="178"/>
      <c r="F87" s="177"/>
      <c r="G87" s="179"/>
      <c r="H87" s="179"/>
      <c r="I87" s="34" t="str">
        <f t="shared" si="4"/>
        <v/>
      </c>
      <c r="J87" s="180"/>
      <c r="K87" s="179"/>
      <c r="L87" s="124"/>
      <c r="M87" s="30" t="str">
        <f t="shared" si="5"/>
        <v/>
      </c>
      <c r="N87" s="124"/>
      <c r="O87" s="36" t="str">
        <f t="shared" si="6"/>
        <v/>
      </c>
      <c r="Q87" s="275"/>
      <c r="R87" s="264"/>
      <c r="S87" s="265" t="str">
        <f t="shared" si="7"/>
        <v/>
      </c>
    </row>
    <row r="88" spans="1:19" s="2" customFormat="1" ht="12.95" customHeight="1" x14ac:dyDescent="0.2">
      <c r="A88" s="151"/>
      <c r="B88" s="175"/>
      <c r="C88" s="176"/>
      <c r="D88" s="177"/>
      <c r="E88" s="178"/>
      <c r="F88" s="177"/>
      <c r="G88" s="179"/>
      <c r="H88" s="179"/>
      <c r="I88" s="34" t="str">
        <f t="shared" si="4"/>
        <v/>
      </c>
      <c r="J88" s="180"/>
      <c r="K88" s="179"/>
      <c r="L88" s="124"/>
      <c r="M88" s="30" t="str">
        <f t="shared" si="5"/>
        <v/>
      </c>
      <c r="N88" s="124"/>
      <c r="O88" s="36" t="str">
        <f t="shared" si="6"/>
        <v/>
      </c>
      <c r="Q88" s="275"/>
      <c r="R88" s="264"/>
      <c r="S88" s="265" t="str">
        <f t="shared" si="7"/>
        <v/>
      </c>
    </row>
    <row r="89" spans="1:19" s="2" customFormat="1" ht="12.95" customHeight="1" x14ac:dyDescent="0.2">
      <c r="A89" s="151"/>
      <c r="B89" s="175"/>
      <c r="C89" s="176"/>
      <c r="D89" s="177"/>
      <c r="E89" s="178"/>
      <c r="F89" s="177"/>
      <c r="G89" s="179"/>
      <c r="H89" s="179"/>
      <c r="I89" s="34" t="str">
        <f t="shared" si="4"/>
        <v/>
      </c>
      <c r="J89" s="180"/>
      <c r="K89" s="179"/>
      <c r="L89" s="124"/>
      <c r="M89" s="30" t="str">
        <f t="shared" si="5"/>
        <v/>
      </c>
      <c r="N89" s="124"/>
      <c r="O89" s="36" t="str">
        <f t="shared" si="6"/>
        <v/>
      </c>
      <c r="Q89" s="275"/>
      <c r="R89" s="264"/>
      <c r="S89" s="265" t="str">
        <f t="shared" si="7"/>
        <v/>
      </c>
    </row>
    <row r="90" spans="1:19" s="2" customFormat="1" ht="12.95" customHeight="1" x14ac:dyDescent="0.2">
      <c r="A90" s="151"/>
      <c r="B90" s="175"/>
      <c r="C90" s="176"/>
      <c r="D90" s="177"/>
      <c r="E90" s="178"/>
      <c r="F90" s="177"/>
      <c r="G90" s="179"/>
      <c r="H90" s="179"/>
      <c r="I90" s="34" t="str">
        <f t="shared" si="4"/>
        <v/>
      </c>
      <c r="J90" s="180"/>
      <c r="K90" s="179"/>
      <c r="L90" s="124"/>
      <c r="M90" s="30" t="str">
        <f t="shared" si="5"/>
        <v/>
      </c>
      <c r="N90" s="124"/>
      <c r="O90" s="36" t="str">
        <f t="shared" si="6"/>
        <v/>
      </c>
      <c r="Q90" s="275"/>
      <c r="R90" s="264"/>
      <c r="S90" s="265" t="str">
        <f t="shared" si="7"/>
        <v/>
      </c>
    </row>
    <row r="91" spans="1:19" s="2" customFormat="1" ht="12.95" customHeight="1" x14ac:dyDescent="0.2">
      <c r="A91" s="151"/>
      <c r="B91" s="175"/>
      <c r="C91" s="176"/>
      <c r="D91" s="177"/>
      <c r="E91" s="178"/>
      <c r="F91" s="177"/>
      <c r="G91" s="179"/>
      <c r="H91" s="179"/>
      <c r="I91" s="34" t="str">
        <f t="shared" si="4"/>
        <v/>
      </c>
      <c r="J91" s="180"/>
      <c r="K91" s="179"/>
      <c r="L91" s="124"/>
      <c r="M91" s="30" t="str">
        <f t="shared" si="5"/>
        <v/>
      </c>
      <c r="N91" s="124"/>
      <c r="O91" s="36" t="str">
        <f t="shared" si="6"/>
        <v/>
      </c>
      <c r="Q91" s="275"/>
      <c r="R91" s="264"/>
      <c r="S91" s="265" t="str">
        <f t="shared" si="7"/>
        <v/>
      </c>
    </row>
    <row r="92" spans="1:19" s="2" customFormat="1" ht="12.95" customHeight="1" x14ac:dyDescent="0.2">
      <c r="A92" s="151"/>
      <c r="B92" s="175"/>
      <c r="C92" s="176"/>
      <c r="D92" s="177"/>
      <c r="E92" s="178"/>
      <c r="F92" s="177"/>
      <c r="G92" s="179"/>
      <c r="H92" s="179"/>
      <c r="I92" s="34" t="str">
        <f t="shared" si="4"/>
        <v/>
      </c>
      <c r="J92" s="180"/>
      <c r="K92" s="179"/>
      <c r="L92" s="124"/>
      <c r="M92" s="30" t="str">
        <f t="shared" si="5"/>
        <v/>
      </c>
      <c r="N92" s="124"/>
      <c r="O92" s="36" t="str">
        <f t="shared" si="6"/>
        <v/>
      </c>
      <c r="Q92" s="275"/>
      <c r="R92" s="264"/>
      <c r="S92" s="265" t="str">
        <f t="shared" si="7"/>
        <v/>
      </c>
    </row>
    <row r="93" spans="1:19" s="2" customFormat="1" ht="12.95" customHeight="1" x14ac:dyDescent="0.2">
      <c r="A93" s="151"/>
      <c r="B93" s="175"/>
      <c r="C93" s="176"/>
      <c r="D93" s="177"/>
      <c r="E93" s="178"/>
      <c r="F93" s="177"/>
      <c r="G93" s="179"/>
      <c r="H93" s="179"/>
      <c r="I93" s="34" t="str">
        <f t="shared" si="4"/>
        <v/>
      </c>
      <c r="J93" s="180"/>
      <c r="K93" s="179"/>
      <c r="L93" s="124"/>
      <c r="M93" s="30" t="str">
        <f t="shared" si="5"/>
        <v/>
      </c>
      <c r="N93" s="124"/>
      <c r="O93" s="36" t="str">
        <f t="shared" si="6"/>
        <v/>
      </c>
      <c r="Q93" s="275"/>
      <c r="R93" s="264"/>
      <c r="S93" s="265" t="str">
        <f t="shared" si="7"/>
        <v/>
      </c>
    </row>
    <row r="94" spans="1:19" s="2" customFormat="1" ht="12.95" customHeight="1" x14ac:dyDescent="0.2">
      <c r="A94" s="151"/>
      <c r="B94" s="175"/>
      <c r="C94" s="176"/>
      <c r="D94" s="177"/>
      <c r="E94" s="178"/>
      <c r="F94" s="177"/>
      <c r="G94" s="179"/>
      <c r="H94" s="179"/>
      <c r="I94" s="34" t="str">
        <f t="shared" si="4"/>
        <v/>
      </c>
      <c r="J94" s="180"/>
      <c r="K94" s="179"/>
      <c r="L94" s="124"/>
      <c r="M94" s="30" t="str">
        <f t="shared" si="5"/>
        <v/>
      </c>
      <c r="N94" s="124"/>
      <c r="O94" s="36" t="str">
        <f t="shared" si="6"/>
        <v/>
      </c>
      <c r="Q94" s="275"/>
      <c r="R94" s="264"/>
      <c r="S94" s="265" t="str">
        <f t="shared" si="7"/>
        <v/>
      </c>
    </row>
    <row r="95" spans="1:19" s="2" customFormat="1" ht="12.95" customHeight="1" x14ac:dyDescent="0.2">
      <c r="A95" s="151"/>
      <c r="B95" s="175"/>
      <c r="C95" s="176"/>
      <c r="D95" s="177"/>
      <c r="E95" s="178"/>
      <c r="F95" s="177"/>
      <c r="G95" s="179"/>
      <c r="H95" s="179"/>
      <c r="I95" s="34" t="str">
        <f t="shared" si="4"/>
        <v/>
      </c>
      <c r="J95" s="180"/>
      <c r="K95" s="179"/>
      <c r="L95" s="124"/>
      <c r="M95" s="30" t="str">
        <f t="shared" si="5"/>
        <v/>
      </c>
      <c r="N95" s="124"/>
      <c r="O95" s="36" t="str">
        <f t="shared" si="6"/>
        <v/>
      </c>
      <c r="Q95" s="275"/>
      <c r="R95" s="264"/>
      <c r="S95" s="265" t="str">
        <f t="shared" si="7"/>
        <v/>
      </c>
    </row>
    <row r="96" spans="1:19" s="2" customFormat="1" ht="12.95" customHeight="1" x14ac:dyDescent="0.2">
      <c r="A96" s="151"/>
      <c r="B96" s="175"/>
      <c r="C96" s="176"/>
      <c r="D96" s="177"/>
      <c r="E96" s="178"/>
      <c r="F96" s="177"/>
      <c r="G96" s="179"/>
      <c r="H96" s="179"/>
      <c r="I96" s="34" t="str">
        <f t="shared" si="4"/>
        <v/>
      </c>
      <c r="J96" s="180"/>
      <c r="K96" s="179"/>
      <c r="L96" s="124"/>
      <c r="M96" s="30" t="str">
        <f t="shared" si="5"/>
        <v/>
      </c>
      <c r="N96" s="124"/>
      <c r="O96" s="36" t="str">
        <f t="shared" si="6"/>
        <v/>
      </c>
      <c r="Q96" s="275"/>
      <c r="R96" s="264"/>
      <c r="S96" s="265" t="str">
        <f t="shared" si="7"/>
        <v/>
      </c>
    </row>
    <row r="97" spans="1:19" s="2" customFormat="1" ht="12.95" customHeight="1" x14ac:dyDescent="0.2">
      <c r="A97" s="151"/>
      <c r="B97" s="175"/>
      <c r="C97" s="176"/>
      <c r="D97" s="177"/>
      <c r="E97" s="178"/>
      <c r="F97" s="177"/>
      <c r="G97" s="179"/>
      <c r="H97" s="179"/>
      <c r="I97" s="34" t="str">
        <f t="shared" si="4"/>
        <v/>
      </c>
      <c r="J97" s="180"/>
      <c r="K97" s="179"/>
      <c r="L97" s="124"/>
      <c r="M97" s="30" t="str">
        <f t="shared" si="5"/>
        <v/>
      </c>
      <c r="N97" s="124"/>
      <c r="O97" s="36" t="str">
        <f t="shared" si="6"/>
        <v/>
      </c>
      <c r="Q97" s="275"/>
      <c r="R97" s="264"/>
      <c r="S97" s="265" t="str">
        <f t="shared" si="7"/>
        <v/>
      </c>
    </row>
    <row r="98" spans="1:19" s="2" customFormat="1" ht="12.95" customHeight="1" x14ac:dyDescent="0.2">
      <c r="A98" s="151"/>
      <c r="B98" s="175"/>
      <c r="C98" s="176"/>
      <c r="D98" s="177"/>
      <c r="E98" s="178"/>
      <c r="F98" s="177"/>
      <c r="G98" s="179"/>
      <c r="H98" s="179"/>
      <c r="I98" s="34" t="str">
        <f t="shared" si="4"/>
        <v/>
      </c>
      <c r="J98" s="180"/>
      <c r="K98" s="179"/>
      <c r="L98" s="124"/>
      <c r="M98" s="30" t="str">
        <f t="shared" si="5"/>
        <v/>
      </c>
      <c r="N98" s="124"/>
      <c r="O98" s="36" t="str">
        <f t="shared" si="6"/>
        <v/>
      </c>
      <c r="Q98" s="275"/>
      <c r="R98" s="264"/>
      <c r="S98" s="265" t="str">
        <f t="shared" si="7"/>
        <v/>
      </c>
    </row>
    <row r="99" spans="1:19" s="2" customFormat="1" ht="12.95" customHeight="1" x14ac:dyDescent="0.2">
      <c r="A99" s="151"/>
      <c r="B99" s="175"/>
      <c r="C99" s="176"/>
      <c r="D99" s="177"/>
      <c r="E99" s="178"/>
      <c r="F99" s="177"/>
      <c r="G99" s="179"/>
      <c r="H99" s="179"/>
      <c r="I99" s="34" t="str">
        <f t="shared" si="4"/>
        <v/>
      </c>
      <c r="J99" s="180"/>
      <c r="K99" s="179"/>
      <c r="L99" s="124"/>
      <c r="M99" s="30" t="str">
        <f t="shared" si="5"/>
        <v/>
      </c>
      <c r="N99" s="124"/>
      <c r="O99" s="36" t="str">
        <f t="shared" si="6"/>
        <v/>
      </c>
      <c r="Q99" s="275"/>
      <c r="R99" s="264"/>
      <c r="S99" s="265" t="str">
        <f t="shared" si="7"/>
        <v/>
      </c>
    </row>
    <row r="100" spans="1:19" s="2" customFormat="1" ht="12.95" customHeight="1" x14ac:dyDescent="0.2">
      <c r="A100" s="151"/>
      <c r="B100" s="175"/>
      <c r="C100" s="176"/>
      <c r="D100" s="177"/>
      <c r="E100" s="178"/>
      <c r="F100" s="177"/>
      <c r="G100" s="179"/>
      <c r="H100" s="179"/>
      <c r="I100" s="34" t="str">
        <f t="shared" si="4"/>
        <v/>
      </c>
      <c r="J100" s="180"/>
      <c r="K100" s="179"/>
      <c r="L100" s="124"/>
      <c r="M100" s="30" t="str">
        <f t="shared" si="5"/>
        <v/>
      </c>
      <c r="N100" s="124"/>
      <c r="O100" s="36" t="str">
        <f t="shared" si="6"/>
        <v/>
      </c>
      <c r="Q100" s="275"/>
      <c r="R100" s="264"/>
      <c r="S100" s="265" t="str">
        <f t="shared" si="7"/>
        <v/>
      </c>
    </row>
    <row r="101" spans="1:19" s="2" customFormat="1" ht="12.95" customHeight="1" x14ac:dyDescent="0.2">
      <c r="A101" s="151"/>
      <c r="B101" s="175"/>
      <c r="C101" s="176"/>
      <c r="D101" s="177"/>
      <c r="E101" s="178"/>
      <c r="F101" s="177"/>
      <c r="G101" s="179"/>
      <c r="H101" s="179"/>
      <c r="I101" s="34" t="str">
        <f t="shared" si="4"/>
        <v/>
      </c>
      <c r="J101" s="180"/>
      <c r="K101" s="179"/>
      <c r="L101" s="124"/>
      <c r="M101" s="30" t="str">
        <f t="shared" si="5"/>
        <v/>
      </c>
      <c r="N101" s="124"/>
      <c r="O101" s="36" t="str">
        <f t="shared" si="6"/>
        <v/>
      </c>
      <c r="Q101" s="275"/>
      <c r="R101" s="264"/>
      <c r="S101" s="265" t="str">
        <f t="shared" si="7"/>
        <v/>
      </c>
    </row>
    <row r="102" spans="1:19" s="2" customFormat="1" ht="12.95" customHeight="1" x14ac:dyDescent="0.2">
      <c r="A102" s="151"/>
      <c r="B102" s="175"/>
      <c r="C102" s="176"/>
      <c r="D102" s="177"/>
      <c r="E102" s="178"/>
      <c r="F102" s="177"/>
      <c r="G102" s="179"/>
      <c r="H102" s="179"/>
      <c r="I102" s="34" t="str">
        <f t="shared" si="4"/>
        <v/>
      </c>
      <c r="J102" s="180"/>
      <c r="K102" s="179"/>
      <c r="L102" s="124"/>
      <c r="M102" s="30" t="str">
        <f t="shared" si="5"/>
        <v/>
      </c>
      <c r="N102" s="124"/>
      <c r="O102" s="36" t="str">
        <f t="shared" si="6"/>
        <v/>
      </c>
      <c r="Q102" s="275"/>
      <c r="R102" s="264"/>
      <c r="S102" s="265" t="str">
        <f t="shared" si="7"/>
        <v/>
      </c>
    </row>
    <row r="103" spans="1:19" s="2" customFormat="1" ht="12.95" customHeight="1" x14ac:dyDescent="0.2">
      <c r="A103" s="151"/>
      <c r="B103" s="175"/>
      <c r="C103" s="176"/>
      <c r="D103" s="177"/>
      <c r="E103" s="178"/>
      <c r="F103" s="177"/>
      <c r="G103" s="179"/>
      <c r="H103" s="179"/>
      <c r="I103" s="34" t="str">
        <f t="shared" si="4"/>
        <v/>
      </c>
      <c r="J103" s="180"/>
      <c r="K103" s="179"/>
      <c r="L103" s="124"/>
      <c r="M103" s="30" t="str">
        <f t="shared" si="5"/>
        <v/>
      </c>
      <c r="N103" s="124"/>
      <c r="O103" s="36" t="str">
        <f t="shared" si="6"/>
        <v/>
      </c>
      <c r="Q103" s="275"/>
      <c r="R103" s="264"/>
      <c r="S103" s="265" t="str">
        <f t="shared" si="7"/>
        <v/>
      </c>
    </row>
    <row r="104" spans="1:19" s="2" customFormat="1" ht="12.95" customHeight="1" x14ac:dyDescent="0.2">
      <c r="A104" s="151"/>
      <c r="B104" s="175"/>
      <c r="C104" s="176"/>
      <c r="D104" s="177"/>
      <c r="E104" s="178"/>
      <c r="F104" s="177"/>
      <c r="G104" s="179"/>
      <c r="H104" s="179"/>
      <c r="I104" s="34" t="str">
        <f t="shared" si="4"/>
        <v/>
      </c>
      <c r="J104" s="180"/>
      <c r="K104" s="179"/>
      <c r="L104" s="124"/>
      <c r="M104" s="30" t="str">
        <f t="shared" si="5"/>
        <v/>
      </c>
      <c r="N104" s="124"/>
      <c r="O104" s="36" t="str">
        <f t="shared" si="6"/>
        <v/>
      </c>
      <c r="Q104" s="275"/>
      <c r="R104" s="264"/>
      <c r="S104" s="265" t="str">
        <f t="shared" si="7"/>
        <v/>
      </c>
    </row>
    <row r="105" spans="1:19" s="2" customFormat="1" ht="12.95" customHeight="1" x14ac:dyDescent="0.2">
      <c r="A105" s="151"/>
      <c r="B105" s="175"/>
      <c r="C105" s="176"/>
      <c r="D105" s="177"/>
      <c r="E105" s="178"/>
      <c r="F105" s="177"/>
      <c r="G105" s="179"/>
      <c r="H105" s="179"/>
      <c r="I105" s="34" t="str">
        <f t="shared" si="4"/>
        <v/>
      </c>
      <c r="J105" s="180"/>
      <c r="K105" s="179"/>
      <c r="L105" s="124"/>
      <c r="M105" s="30" t="str">
        <f t="shared" si="5"/>
        <v/>
      </c>
      <c r="N105" s="124"/>
      <c r="O105" s="36" t="str">
        <f t="shared" si="6"/>
        <v/>
      </c>
      <c r="Q105" s="275"/>
      <c r="R105" s="264"/>
      <c r="S105" s="265" t="str">
        <f t="shared" si="7"/>
        <v/>
      </c>
    </row>
    <row r="106" spans="1:19" s="2" customFormat="1" ht="12.95" customHeight="1" x14ac:dyDescent="0.2">
      <c r="A106" s="151"/>
      <c r="B106" s="175"/>
      <c r="C106" s="176"/>
      <c r="D106" s="177"/>
      <c r="E106" s="178"/>
      <c r="F106" s="177"/>
      <c r="G106" s="179"/>
      <c r="H106" s="179"/>
      <c r="I106" s="34" t="str">
        <f t="shared" si="4"/>
        <v/>
      </c>
      <c r="J106" s="180"/>
      <c r="K106" s="179"/>
      <c r="L106" s="124"/>
      <c r="M106" s="30" t="str">
        <f t="shared" si="5"/>
        <v/>
      </c>
      <c r="N106" s="124"/>
      <c r="O106" s="36" t="str">
        <f t="shared" si="6"/>
        <v/>
      </c>
      <c r="Q106" s="275"/>
      <c r="R106" s="264"/>
      <c r="S106" s="265" t="str">
        <f t="shared" si="7"/>
        <v/>
      </c>
    </row>
    <row r="107" spans="1:19" s="2" customFormat="1" ht="12.95" customHeight="1" x14ac:dyDescent="0.2">
      <c r="A107" s="151"/>
      <c r="B107" s="175"/>
      <c r="C107" s="176"/>
      <c r="D107" s="177"/>
      <c r="E107" s="178"/>
      <c r="F107" s="177"/>
      <c r="G107" s="179"/>
      <c r="H107" s="179"/>
      <c r="I107" s="34" t="str">
        <f t="shared" si="4"/>
        <v/>
      </c>
      <c r="J107" s="180"/>
      <c r="K107" s="179"/>
      <c r="L107" s="124"/>
      <c r="M107" s="30" t="str">
        <f t="shared" si="5"/>
        <v/>
      </c>
      <c r="N107" s="124"/>
      <c r="O107" s="36" t="str">
        <f t="shared" si="6"/>
        <v/>
      </c>
      <c r="Q107" s="275"/>
      <c r="R107" s="264"/>
      <c r="S107" s="265" t="str">
        <f t="shared" si="7"/>
        <v/>
      </c>
    </row>
    <row r="108" spans="1:19" s="2" customFormat="1" ht="12.95" customHeight="1" x14ac:dyDescent="0.2">
      <c r="A108" s="151"/>
      <c r="B108" s="175"/>
      <c r="C108" s="176"/>
      <c r="D108" s="177"/>
      <c r="E108" s="178"/>
      <c r="F108" s="177"/>
      <c r="G108" s="179"/>
      <c r="H108" s="179"/>
      <c r="I108" s="34" t="str">
        <f t="shared" si="4"/>
        <v/>
      </c>
      <c r="J108" s="180"/>
      <c r="K108" s="179"/>
      <c r="L108" s="124"/>
      <c r="M108" s="30" t="str">
        <f t="shared" si="5"/>
        <v/>
      </c>
      <c r="N108" s="124"/>
      <c r="O108" s="36" t="str">
        <f t="shared" si="6"/>
        <v/>
      </c>
      <c r="Q108" s="275"/>
      <c r="R108" s="264"/>
      <c r="S108" s="265" t="str">
        <f t="shared" si="7"/>
        <v/>
      </c>
    </row>
    <row r="109" spans="1:19" s="2" customFormat="1" ht="12.95" customHeight="1" x14ac:dyDescent="0.2">
      <c r="A109" s="151"/>
      <c r="B109" s="175"/>
      <c r="C109" s="176"/>
      <c r="D109" s="177"/>
      <c r="E109" s="178"/>
      <c r="F109" s="177"/>
      <c r="G109" s="179"/>
      <c r="H109" s="179"/>
      <c r="I109" s="34" t="str">
        <f t="shared" si="4"/>
        <v/>
      </c>
      <c r="J109" s="180"/>
      <c r="K109" s="179"/>
      <c r="L109" s="124"/>
      <c r="M109" s="30" t="str">
        <f t="shared" si="5"/>
        <v/>
      </c>
      <c r="N109" s="124"/>
      <c r="O109" s="36" t="str">
        <f t="shared" si="6"/>
        <v/>
      </c>
      <c r="Q109" s="275"/>
      <c r="R109" s="264"/>
      <c r="S109" s="265" t="str">
        <f t="shared" si="7"/>
        <v/>
      </c>
    </row>
    <row r="110" spans="1:19" s="2" customFormat="1" ht="12.95" customHeight="1" x14ac:dyDescent="0.2">
      <c r="A110" s="151"/>
      <c r="B110" s="175"/>
      <c r="C110" s="176"/>
      <c r="D110" s="177"/>
      <c r="E110" s="178"/>
      <c r="F110" s="177"/>
      <c r="G110" s="179"/>
      <c r="H110" s="179"/>
      <c r="I110" s="34" t="str">
        <f t="shared" si="4"/>
        <v/>
      </c>
      <c r="J110" s="180"/>
      <c r="K110" s="179"/>
      <c r="L110" s="124"/>
      <c r="M110" s="30" t="str">
        <f t="shared" si="5"/>
        <v/>
      </c>
      <c r="N110" s="124"/>
      <c r="O110" s="36" t="str">
        <f t="shared" si="6"/>
        <v/>
      </c>
      <c r="Q110" s="275"/>
      <c r="R110" s="264"/>
      <c r="S110" s="265" t="str">
        <f t="shared" si="7"/>
        <v/>
      </c>
    </row>
    <row r="111" spans="1:19" s="2" customFormat="1" ht="12.95" customHeight="1" x14ac:dyDescent="0.2">
      <c r="A111" s="151"/>
      <c r="B111" s="175"/>
      <c r="C111" s="176"/>
      <c r="D111" s="177"/>
      <c r="E111" s="178"/>
      <c r="F111" s="177"/>
      <c r="G111" s="179"/>
      <c r="H111" s="179"/>
      <c r="I111" s="34" t="str">
        <f t="shared" si="4"/>
        <v/>
      </c>
      <c r="J111" s="180"/>
      <c r="K111" s="179"/>
      <c r="L111" s="124"/>
      <c r="M111" s="30" t="str">
        <f t="shared" si="5"/>
        <v/>
      </c>
      <c r="N111" s="124"/>
      <c r="O111" s="36" t="str">
        <f t="shared" si="6"/>
        <v/>
      </c>
      <c r="Q111" s="275"/>
      <c r="R111" s="264"/>
      <c r="S111" s="265" t="str">
        <f t="shared" si="7"/>
        <v/>
      </c>
    </row>
    <row r="112" spans="1:19" s="2" customFormat="1" ht="12.95" customHeight="1" x14ac:dyDescent="0.2">
      <c r="A112" s="151"/>
      <c r="B112" s="175"/>
      <c r="C112" s="176"/>
      <c r="D112" s="177"/>
      <c r="E112" s="178"/>
      <c r="F112" s="177"/>
      <c r="G112" s="179"/>
      <c r="H112" s="179"/>
      <c r="I112" s="34" t="str">
        <f t="shared" si="4"/>
        <v/>
      </c>
      <c r="J112" s="180"/>
      <c r="K112" s="179"/>
      <c r="L112" s="124"/>
      <c r="M112" s="30" t="str">
        <f t="shared" si="5"/>
        <v/>
      </c>
      <c r="N112" s="124"/>
      <c r="O112" s="36" t="str">
        <f t="shared" si="6"/>
        <v/>
      </c>
      <c r="Q112" s="275"/>
      <c r="R112" s="264"/>
      <c r="S112" s="265" t="str">
        <f t="shared" si="7"/>
        <v/>
      </c>
    </row>
    <row r="113" spans="1:19" s="2" customFormat="1" ht="12.95" customHeight="1" x14ac:dyDescent="0.2">
      <c r="A113" s="151"/>
      <c r="B113" s="175"/>
      <c r="C113" s="176"/>
      <c r="D113" s="177"/>
      <c r="E113" s="178"/>
      <c r="F113" s="177"/>
      <c r="G113" s="179"/>
      <c r="H113" s="179"/>
      <c r="I113" s="34" t="str">
        <f t="shared" si="4"/>
        <v/>
      </c>
      <c r="J113" s="180"/>
      <c r="K113" s="179"/>
      <c r="L113" s="124"/>
      <c r="M113" s="30" t="str">
        <f t="shared" si="5"/>
        <v/>
      </c>
      <c r="N113" s="124"/>
      <c r="O113" s="36" t="str">
        <f t="shared" si="6"/>
        <v/>
      </c>
      <c r="Q113" s="275"/>
      <c r="R113" s="264"/>
      <c r="S113" s="265" t="str">
        <f t="shared" si="7"/>
        <v/>
      </c>
    </row>
    <row r="114" spans="1:19" ht="12.95" customHeight="1" x14ac:dyDescent="0.2">
      <c r="A114" s="151"/>
      <c r="B114" s="175"/>
      <c r="C114" s="176"/>
      <c r="D114" s="177"/>
      <c r="E114" s="178"/>
      <c r="F114" s="177"/>
      <c r="G114" s="179"/>
      <c r="H114" s="179"/>
      <c r="I114" s="34" t="str">
        <f t="shared" si="4"/>
        <v/>
      </c>
      <c r="J114" s="180"/>
      <c r="K114" s="179"/>
      <c r="L114" s="124"/>
      <c r="M114" s="30" t="str">
        <f t="shared" si="5"/>
        <v/>
      </c>
      <c r="N114" s="124"/>
      <c r="O114" s="36" t="str">
        <f t="shared" si="6"/>
        <v/>
      </c>
      <c r="Q114" s="275"/>
      <c r="R114" s="264"/>
      <c r="S114" s="265" t="str">
        <f t="shared" si="7"/>
        <v/>
      </c>
    </row>
    <row r="115" spans="1:19" ht="12.95" customHeight="1" x14ac:dyDescent="0.2">
      <c r="A115" s="151"/>
      <c r="B115" s="175"/>
      <c r="C115" s="176"/>
      <c r="D115" s="177"/>
      <c r="E115" s="178"/>
      <c r="F115" s="177"/>
      <c r="G115" s="179"/>
      <c r="H115" s="179"/>
      <c r="I115" s="34" t="str">
        <f t="shared" si="4"/>
        <v/>
      </c>
      <c r="J115" s="180"/>
      <c r="K115" s="179"/>
      <c r="L115" s="124"/>
      <c r="M115" s="30" t="str">
        <f t="shared" si="5"/>
        <v/>
      </c>
      <c r="N115" s="124"/>
      <c r="O115" s="36" t="str">
        <f t="shared" si="6"/>
        <v/>
      </c>
      <c r="Q115" s="275"/>
      <c r="R115" s="264"/>
      <c r="S115" s="265" t="str">
        <f t="shared" si="7"/>
        <v/>
      </c>
    </row>
    <row r="116" spans="1:19" ht="12.95" customHeight="1" x14ac:dyDescent="0.2">
      <c r="A116" s="151"/>
      <c r="B116" s="175"/>
      <c r="C116" s="176"/>
      <c r="D116" s="177"/>
      <c r="E116" s="178"/>
      <c r="F116" s="177"/>
      <c r="G116" s="179"/>
      <c r="H116" s="179"/>
      <c r="I116" s="34" t="str">
        <f t="shared" si="4"/>
        <v/>
      </c>
      <c r="J116" s="180"/>
      <c r="K116" s="179"/>
      <c r="L116" s="124"/>
      <c r="M116" s="30" t="str">
        <f t="shared" si="5"/>
        <v/>
      </c>
      <c r="N116" s="124"/>
      <c r="O116" s="36" t="str">
        <f t="shared" si="6"/>
        <v/>
      </c>
      <c r="Q116" s="275"/>
      <c r="R116" s="264"/>
      <c r="S116" s="265" t="str">
        <f t="shared" si="7"/>
        <v/>
      </c>
    </row>
    <row r="117" spans="1:19" ht="12.95" customHeight="1" x14ac:dyDescent="0.2">
      <c r="A117" s="151"/>
      <c r="B117" s="175"/>
      <c r="C117" s="176"/>
      <c r="D117" s="177"/>
      <c r="E117" s="178"/>
      <c r="F117" s="177"/>
      <c r="G117" s="179"/>
      <c r="H117" s="179"/>
      <c r="I117" s="34" t="str">
        <f t="shared" si="4"/>
        <v/>
      </c>
      <c r="J117" s="180"/>
      <c r="K117" s="179"/>
      <c r="L117" s="124"/>
      <c r="M117" s="30" t="str">
        <f t="shared" si="5"/>
        <v/>
      </c>
      <c r="N117" s="124"/>
      <c r="O117" s="36" t="str">
        <f t="shared" si="6"/>
        <v/>
      </c>
      <c r="Q117" s="275"/>
      <c r="R117" s="264"/>
      <c r="S117" s="265" t="str">
        <f t="shared" si="7"/>
        <v/>
      </c>
    </row>
    <row r="118" spans="1:19" ht="12.95" customHeight="1" x14ac:dyDescent="0.2">
      <c r="A118" s="151"/>
      <c r="B118" s="175"/>
      <c r="C118" s="176"/>
      <c r="D118" s="177"/>
      <c r="E118" s="178"/>
      <c r="F118" s="177"/>
      <c r="G118" s="179"/>
      <c r="H118" s="179"/>
      <c r="I118" s="34" t="str">
        <f t="shared" si="4"/>
        <v/>
      </c>
      <c r="J118" s="180"/>
      <c r="K118" s="179"/>
      <c r="L118" s="124"/>
      <c r="M118" s="30" t="str">
        <f t="shared" si="5"/>
        <v/>
      </c>
      <c r="N118" s="124"/>
      <c r="O118" s="36" t="str">
        <f t="shared" si="6"/>
        <v/>
      </c>
      <c r="Q118" s="275"/>
      <c r="R118" s="264"/>
      <c r="S118" s="265" t="str">
        <f t="shared" si="7"/>
        <v/>
      </c>
    </row>
    <row r="119" spans="1:19" ht="12.95" customHeight="1" x14ac:dyDescent="0.2">
      <c r="A119" s="151"/>
      <c r="B119" s="175"/>
      <c r="C119" s="176"/>
      <c r="D119" s="177"/>
      <c r="E119" s="178"/>
      <c r="F119" s="177"/>
      <c r="G119" s="179"/>
      <c r="H119" s="179"/>
      <c r="I119" s="34" t="str">
        <f t="shared" si="4"/>
        <v/>
      </c>
      <c r="J119" s="180"/>
      <c r="K119" s="179"/>
      <c r="L119" s="124"/>
      <c r="M119" s="30" t="str">
        <f t="shared" si="5"/>
        <v/>
      </c>
      <c r="N119" s="124"/>
      <c r="O119" s="36" t="str">
        <f t="shared" si="6"/>
        <v/>
      </c>
      <c r="Q119" s="275"/>
      <c r="R119" s="264"/>
      <c r="S119" s="265" t="str">
        <f t="shared" si="7"/>
        <v/>
      </c>
    </row>
    <row r="120" spans="1:19" ht="12.95" customHeight="1" x14ac:dyDescent="0.2">
      <c r="A120" s="151"/>
      <c r="B120" s="175"/>
      <c r="C120" s="176"/>
      <c r="D120" s="177"/>
      <c r="E120" s="178"/>
      <c r="F120" s="177"/>
      <c r="G120" s="179"/>
      <c r="H120" s="179"/>
      <c r="I120" s="34" t="str">
        <f t="shared" si="4"/>
        <v/>
      </c>
      <c r="J120" s="180"/>
      <c r="K120" s="179"/>
      <c r="L120" s="124"/>
      <c r="M120" s="30" t="str">
        <f t="shared" si="5"/>
        <v/>
      </c>
      <c r="N120" s="124"/>
      <c r="O120" s="36" t="str">
        <f t="shared" si="6"/>
        <v/>
      </c>
      <c r="Q120" s="275"/>
      <c r="R120" s="264"/>
      <c r="S120" s="265" t="str">
        <f t="shared" si="7"/>
        <v/>
      </c>
    </row>
    <row r="121" spans="1:19" ht="12.95" customHeight="1" x14ac:dyDescent="0.2">
      <c r="A121" s="151"/>
      <c r="B121" s="175"/>
      <c r="C121" s="176"/>
      <c r="D121" s="177"/>
      <c r="E121" s="178"/>
      <c r="F121" s="177"/>
      <c r="G121" s="179"/>
      <c r="H121" s="179"/>
      <c r="I121" s="34" t="str">
        <f t="shared" si="4"/>
        <v/>
      </c>
      <c r="J121" s="180"/>
      <c r="K121" s="179"/>
      <c r="L121" s="124"/>
      <c r="M121" s="30" t="str">
        <f t="shared" si="5"/>
        <v/>
      </c>
      <c r="N121" s="124"/>
      <c r="O121" s="36" t="str">
        <f t="shared" si="6"/>
        <v/>
      </c>
      <c r="Q121" s="275"/>
      <c r="R121" s="264"/>
      <c r="S121" s="265" t="str">
        <f t="shared" si="7"/>
        <v/>
      </c>
    </row>
    <row r="122" spans="1:19" ht="12.95" customHeight="1" x14ac:dyDescent="0.2">
      <c r="A122" s="151"/>
      <c r="B122" s="175"/>
      <c r="C122" s="176"/>
      <c r="D122" s="177"/>
      <c r="E122" s="178"/>
      <c r="F122" s="177"/>
      <c r="G122" s="179"/>
      <c r="H122" s="179"/>
      <c r="I122" s="34" t="str">
        <f t="shared" si="4"/>
        <v/>
      </c>
      <c r="J122" s="180"/>
      <c r="K122" s="179"/>
      <c r="L122" s="124"/>
      <c r="M122" s="30" t="str">
        <f t="shared" si="5"/>
        <v/>
      </c>
      <c r="N122" s="124"/>
      <c r="O122" s="36" t="str">
        <f t="shared" si="6"/>
        <v/>
      </c>
      <c r="Q122" s="275"/>
      <c r="R122" s="264"/>
      <c r="S122" s="265" t="str">
        <f t="shared" si="7"/>
        <v/>
      </c>
    </row>
    <row r="123" spans="1:19" ht="12.95" customHeight="1" x14ac:dyDescent="0.2">
      <c r="A123" s="151"/>
      <c r="B123" s="175"/>
      <c r="C123" s="176"/>
      <c r="D123" s="177"/>
      <c r="E123" s="178"/>
      <c r="F123" s="177"/>
      <c r="G123" s="179"/>
      <c r="H123" s="179"/>
      <c r="I123" s="34" t="str">
        <f t="shared" si="4"/>
        <v/>
      </c>
      <c r="J123" s="180"/>
      <c r="K123" s="179"/>
      <c r="L123" s="124"/>
      <c r="M123" s="30" t="str">
        <f t="shared" si="5"/>
        <v/>
      </c>
      <c r="N123" s="124"/>
      <c r="O123" s="36" t="str">
        <f t="shared" si="6"/>
        <v/>
      </c>
      <c r="Q123" s="275"/>
      <c r="R123" s="264"/>
      <c r="S123" s="265" t="str">
        <f t="shared" si="7"/>
        <v/>
      </c>
    </row>
    <row r="124" spans="1:19" ht="12.95" customHeight="1" x14ac:dyDescent="0.2">
      <c r="A124" s="151"/>
      <c r="B124" s="175"/>
      <c r="C124" s="176"/>
      <c r="D124" s="177"/>
      <c r="E124" s="178"/>
      <c r="F124" s="177"/>
      <c r="G124" s="179"/>
      <c r="H124" s="179"/>
      <c r="I124" s="34" t="str">
        <f t="shared" si="4"/>
        <v/>
      </c>
      <c r="J124" s="180"/>
      <c r="K124" s="179"/>
      <c r="L124" s="124"/>
      <c r="M124" s="30" t="str">
        <f t="shared" si="5"/>
        <v/>
      </c>
      <c r="N124" s="124"/>
      <c r="O124" s="36" t="str">
        <f t="shared" si="6"/>
        <v/>
      </c>
      <c r="Q124" s="275"/>
      <c r="R124" s="264"/>
      <c r="S124" s="265" t="str">
        <f t="shared" si="7"/>
        <v/>
      </c>
    </row>
    <row r="125" spans="1:19" ht="12.95" customHeight="1" x14ac:dyDescent="0.2">
      <c r="A125" s="151"/>
      <c r="B125" s="175"/>
      <c r="C125" s="176"/>
      <c r="D125" s="177"/>
      <c r="E125" s="178"/>
      <c r="F125" s="177"/>
      <c r="G125" s="179"/>
      <c r="H125" s="179"/>
      <c r="I125" s="34" t="str">
        <f t="shared" si="4"/>
        <v/>
      </c>
      <c r="J125" s="180"/>
      <c r="K125" s="179"/>
      <c r="L125" s="124"/>
      <c r="M125" s="30" t="str">
        <f t="shared" si="5"/>
        <v/>
      </c>
      <c r="N125" s="124"/>
      <c r="O125" s="36" t="str">
        <f t="shared" si="6"/>
        <v/>
      </c>
      <c r="Q125" s="275"/>
      <c r="R125" s="264"/>
      <c r="S125" s="265" t="str">
        <f t="shared" si="7"/>
        <v/>
      </c>
    </row>
    <row r="126" spans="1:19" ht="12.95" customHeight="1" x14ac:dyDescent="0.2">
      <c r="A126" s="151"/>
      <c r="B126" s="175"/>
      <c r="C126" s="176"/>
      <c r="D126" s="177"/>
      <c r="E126" s="178"/>
      <c r="F126" s="177"/>
      <c r="G126" s="179"/>
      <c r="H126" s="179"/>
      <c r="I126" s="34" t="str">
        <f t="shared" si="4"/>
        <v/>
      </c>
      <c r="J126" s="180"/>
      <c r="K126" s="179"/>
      <c r="L126" s="124"/>
      <c r="M126" s="30" t="str">
        <f t="shared" si="5"/>
        <v/>
      </c>
      <c r="N126" s="124"/>
      <c r="O126" s="36" t="str">
        <f t="shared" si="6"/>
        <v/>
      </c>
      <c r="Q126" s="275"/>
      <c r="R126" s="264"/>
      <c r="S126" s="265" t="str">
        <f t="shared" si="7"/>
        <v/>
      </c>
    </row>
    <row r="127" spans="1:19" ht="12.95" customHeight="1" x14ac:dyDescent="0.2">
      <c r="A127" s="151"/>
      <c r="B127" s="175"/>
      <c r="C127" s="176"/>
      <c r="D127" s="177"/>
      <c r="E127" s="178"/>
      <c r="F127" s="177"/>
      <c r="G127" s="179"/>
      <c r="H127" s="179"/>
      <c r="I127" s="34" t="str">
        <f t="shared" si="4"/>
        <v/>
      </c>
      <c r="J127" s="180"/>
      <c r="K127" s="179"/>
      <c r="L127" s="124"/>
      <c r="M127" s="30" t="str">
        <f t="shared" si="5"/>
        <v/>
      </c>
      <c r="N127" s="124"/>
      <c r="O127" s="36" t="str">
        <f t="shared" si="6"/>
        <v/>
      </c>
      <c r="Q127" s="275"/>
      <c r="R127" s="264"/>
      <c r="S127" s="265" t="str">
        <f t="shared" si="7"/>
        <v/>
      </c>
    </row>
    <row r="128" spans="1:19" ht="12.95" customHeight="1" x14ac:dyDescent="0.2">
      <c r="A128" s="151"/>
      <c r="B128" s="175"/>
      <c r="C128" s="176"/>
      <c r="D128" s="177"/>
      <c r="E128" s="178"/>
      <c r="F128" s="177"/>
      <c r="G128" s="179"/>
      <c r="H128" s="179"/>
      <c r="I128" s="34" t="str">
        <f t="shared" si="4"/>
        <v/>
      </c>
      <c r="J128" s="180"/>
      <c r="K128" s="179"/>
      <c r="L128" s="124"/>
      <c r="M128" s="30" t="str">
        <f t="shared" si="5"/>
        <v/>
      </c>
      <c r="N128" s="124"/>
      <c r="O128" s="36" t="str">
        <f t="shared" si="6"/>
        <v/>
      </c>
      <c r="Q128" s="275"/>
      <c r="R128" s="264"/>
      <c r="S128" s="265" t="str">
        <f t="shared" si="7"/>
        <v/>
      </c>
    </row>
    <row r="129" spans="1:19" ht="12.95" customHeight="1" x14ac:dyDescent="0.2">
      <c r="A129" s="151"/>
      <c r="B129" s="175"/>
      <c r="C129" s="176"/>
      <c r="D129" s="177"/>
      <c r="E129" s="178"/>
      <c r="F129" s="177"/>
      <c r="G129" s="179"/>
      <c r="H129" s="179"/>
      <c r="I129" s="34" t="str">
        <f t="shared" si="4"/>
        <v/>
      </c>
      <c r="J129" s="180"/>
      <c r="K129" s="179"/>
      <c r="L129" s="124"/>
      <c r="M129" s="30" t="str">
        <f t="shared" si="5"/>
        <v/>
      </c>
      <c r="N129" s="124"/>
      <c r="O129" s="36" t="str">
        <f t="shared" si="6"/>
        <v/>
      </c>
      <c r="Q129" s="275"/>
      <c r="R129" s="264"/>
      <c r="S129" s="265" t="str">
        <f t="shared" si="7"/>
        <v/>
      </c>
    </row>
    <row r="130" spans="1:19" ht="12.95" customHeight="1" x14ac:dyDescent="0.2">
      <c r="A130" s="151"/>
      <c r="B130" s="175"/>
      <c r="C130" s="176"/>
      <c r="D130" s="177"/>
      <c r="E130" s="178"/>
      <c r="F130" s="177"/>
      <c r="G130" s="179"/>
      <c r="H130" s="179"/>
      <c r="I130" s="34" t="str">
        <f t="shared" si="4"/>
        <v/>
      </c>
      <c r="J130" s="180"/>
      <c r="K130" s="179"/>
      <c r="L130" s="124"/>
      <c r="M130" s="30" t="str">
        <f t="shared" si="5"/>
        <v/>
      </c>
      <c r="N130" s="124"/>
      <c r="O130" s="36" t="str">
        <f t="shared" si="6"/>
        <v/>
      </c>
      <c r="Q130" s="275"/>
      <c r="R130" s="264"/>
      <c r="S130" s="265" t="str">
        <f t="shared" si="7"/>
        <v/>
      </c>
    </row>
    <row r="131" spans="1:19" ht="12.95" customHeight="1" x14ac:dyDescent="0.2">
      <c r="A131" s="151"/>
      <c r="B131" s="175"/>
      <c r="C131" s="176"/>
      <c r="D131" s="177"/>
      <c r="E131" s="178"/>
      <c r="F131" s="177"/>
      <c r="G131" s="179"/>
      <c r="H131" s="179"/>
      <c r="I131" s="34" t="str">
        <f t="shared" si="4"/>
        <v/>
      </c>
      <c r="J131" s="180"/>
      <c r="K131" s="179"/>
      <c r="L131" s="124"/>
      <c r="M131" s="30" t="str">
        <f t="shared" si="5"/>
        <v/>
      </c>
      <c r="N131" s="124"/>
      <c r="O131" s="36" t="str">
        <f t="shared" si="6"/>
        <v/>
      </c>
      <c r="Q131" s="275"/>
      <c r="R131" s="264"/>
      <c r="S131" s="265" t="str">
        <f t="shared" si="7"/>
        <v/>
      </c>
    </row>
    <row r="132" spans="1:19" ht="12.95" customHeight="1" x14ac:dyDescent="0.2">
      <c r="A132" s="151"/>
      <c r="B132" s="175"/>
      <c r="C132" s="176"/>
      <c r="D132" s="177"/>
      <c r="E132" s="178"/>
      <c r="F132" s="177"/>
      <c r="G132" s="179"/>
      <c r="H132" s="179"/>
      <c r="I132" s="34" t="str">
        <f t="shared" si="4"/>
        <v/>
      </c>
      <c r="J132" s="180"/>
      <c r="K132" s="179"/>
      <c r="L132" s="124"/>
      <c r="M132" s="30" t="str">
        <f t="shared" si="5"/>
        <v/>
      </c>
      <c r="N132" s="124"/>
      <c r="O132" s="36" t="str">
        <f t="shared" si="6"/>
        <v/>
      </c>
      <c r="Q132" s="275"/>
      <c r="R132" s="264"/>
      <c r="S132" s="265" t="str">
        <f t="shared" si="7"/>
        <v/>
      </c>
    </row>
    <row r="133" spans="1:19" ht="12.95" customHeight="1" x14ac:dyDescent="0.2">
      <c r="A133" s="151"/>
      <c r="B133" s="175"/>
      <c r="C133" s="176"/>
      <c r="D133" s="177"/>
      <c r="E133" s="178"/>
      <c r="F133" s="177"/>
      <c r="G133" s="179"/>
      <c r="H133" s="179"/>
      <c r="I133" s="34" t="str">
        <f t="shared" si="4"/>
        <v/>
      </c>
      <c r="J133" s="180"/>
      <c r="K133" s="179"/>
      <c r="L133" s="124"/>
      <c r="M133" s="30" t="str">
        <f t="shared" si="5"/>
        <v/>
      </c>
      <c r="N133" s="124"/>
      <c r="O133" s="36" t="str">
        <f t="shared" si="6"/>
        <v/>
      </c>
      <c r="Q133" s="275"/>
      <c r="R133" s="264"/>
      <c r="S133" s="265" t="str">
        <f t="shared" si="7"/>
        <v/>
      </c>
    </row>
    <row r="134" spans="1:19" ht="12.95" customHeight="1" x14ac:dyDescent="0.2">
      <c r="A134" s="151"/>
      <c r="B134" s="175"/>
      <c r="C134" s="176"/>
      <c r="D134" s="177"/>
      <c r="E134" s="178"/>
      <c r="F134" s="177"/>
      <c r="G134" s="179"/>
      <c r="H134" s="179"/>
      <c r="I134" s="34" t="str">
        <f t="shared" si="4"/>
        <v/>
      </c>
      <c r="J134" s="180"/>
      <c r="K134" s="179"/>
      <c r="L134" s="124"/>
      <c r="M134" s="30" t="str">
        <f t="shared" si="5"/>
        <v/>
      </c>
      <c r="N134" s="124"/>
      <c r="O134" s="36" t="str">
        <f t="shared" si="6"/>
        <v/>
      </c>
      <c r="Q134" s="275"/>
      <c r="R134" s="264"/>
      <c r="S134" s="265" t="str">
        <f t="shared" si="7"/>
        <v/>
      </c>
    </row>
    <row r="135" spans="1:19" ht="12.95" customHeight="1" x14ac:dyDescent="0.2">
      <c r="A135" s="151"/>
      <c r="B135" s="175"/>
      <c r="C135" s="176"/>
      <c r="D135" s="177"/>
      <c r="E135" s="178"/>
      <c r="F135" s="177"/>
      <c r="G135" s="179"/>
      <c r="H135" s="179"/>
      <c r="I135" s="34" t="str">
        <f t="shared" si="4"/>
        <v/>
      </c>
      <c r="J135" s="180"/>
      <c r="K135" s="179"/>
      <c r="L135" s="124"/>
      <c r="M135" s="30" t="str">
        <f t="shared" si="5"/>
        <v/>
      </c>
      <c r="N135" s="124"/>
      <c r="O135" s="36" t="str">
        <f t="shared" si="6"/>
        <v/>
      </c>
      <c r="Q135" s="275"/>
      <c r="R135" s="264"/>
      <c r="S135" s="265" t="str">
        <f t="shared" si="7"/>
        <v/>
      </c>
    </row>
    <row r="136" spans="1:19" ht="12.95" customHeight="1" x14ac:dyDescent="0.2">
      <c r="A136" s="151"/>
      <c r="B136" s="175"/>
      <c r="C136" s="176"/>
      <c r="D136" s="177"/>
      <c r="E136" s="178"/>
      <c r="F136" s="177"/>
      <c r="G136" s="179"/>
      <c r="H136" s="179"/>
      <c r="I136" s="34" t="str">
        <f t="shared" si="4"/>
        <v/>
      </c>
      <c r="J136" s="180"/>
      <c r="K136" s="179"/>
      <c r="L136" s="124"/>
      <c r="M136" s="30" t="str">
        <f t="shared" si="5"/>
        <v/>
      </c>
      <c r="N136" s="124"/>
      <c r="O136" s="36" t="str">
        <f t="shared" si="6"/>
        <v/>
      </c>
      <c r="Q136" s="275"/>
      <c r="R136" s="264"/>
      <c r="S136" s="265" t="str">
        <f t="shared" si="7"/>
        <v/>
      </c>
    </row>
    <row r="137" spans="1:19" ht="12.95" customHeight="1" x14ac:dyDescent="0.2">
      <c r="A137" s="151"/>
      <c r="B137" s="175"/>
      <c r="C137" s="176"/>
      <c r="D137" s="177"/>
      <c r="E137" s="178"/>
      <c r="F137" s="177"/>
      <c r="G137" s="179"/>
      <c r="H137" s="179"/>
      <c r="I137" s="34" t="str">
        <f t="shared" si="4"/>
        <v/>
      </c>
      <c r="J137" s="180"/>
      <c r="K137" s="179"/>
      <c r="L137" s="124"/>
      <c r="M137" s="30" t="str">
        <f t="shared" si="5"/>
        <v/>
      </c>
      <c r="N137" s="124"/>
      <c r="O137" s="36" t="str">
        <f t="shared" si="6"/>
        <v/>
      </c>
      <c r="Q137" s="275"/>
      <c r="R137" s="264"/>
      <c r="S137" s="265" t="str">
        <f t="shared" si="7"/>
        <v/>
      </c>
    </row>
    <row r="138" spans="1:19" ht="12.95" customHeight="1" x14ac:dyDescent="0.2">
      <c r="A138" s="151"/>
      <c r="B138" s="175"/>
      <c r="C138" s="176"/>
      <c r="D138" s="177"/>
      <c r="E138" s="178"/>
      <c r="F138" s="177"/>
      <c r="G138" s="179"/>
      <c r="H138" s="179"/>
      <c r="I138" s="34" t="str">
        <f t="shared" si="4"/>
        <v/>
      </c>
      <c r="J138" s="180"/>
      <c r="K138" s="179"/>
      <c r="L138" s="124"/>
      <c r="M138" s="30" t="str">
        <f t="shared" si="5"/>
        <v/>
      </c>
      <c r="N138" s="124"/>
      <c r="O138" s="36" t="str">
        <f t="shared" si="6"/>
        <v/>
      </c>
      <c r="Q138" s="275"/>
      <c r="R138" s="264"/>
      <c r="S138" s="265" t="str">
        <f t="shared" si="7"/>
        <v/>
      </c>
    </row>
    <row r="139" spans="1:19" ht="12.95" customHeight="1" x14ac:dyDescent="0.2">
      <c r="A139" s="151"/>
      <c r="B139" s="175"/>
      <c r="C139" s="176"/>
      <c r="D139" s="177"/>
      <c r="E139" s="178"/>
      <c r="F139" s="177"/>
      <c r="G139" s="179"/>
      <c r="H139" s="179"/>
      <c r="I139" s="34" t="str">
        <f t="shared" si="4"/>
        <v/>
      </c>
      <c r="J139" s="180"/>
      <c r="K139" s="179"/>
      <c r="L139" s="124"/>
      <c r="M139" s="30" t="str">
        <f t="shared" si="5"/>
        <v/>
      </c>
      <c r="N139" s="124"/>
      <c r="O139" s="36" t="str">
        <f t="shared" si="6"/>
        <v/>
      </c>
      <c r="Q139" s="275"/>
      <c r="R139" s="264"/>
      <c r="S139" s="265" t="str">
        <f t="shared" si="7"/>
        <v/>
      </c>
    </row>
    <row r="140" spans="1:19" ht="12.95" customHeight="1" x14ac:dyDescent="0.2">
      <c r="A140" s="151"/>
      <c r="B140" s="175"/>
      <c r="C140" s="176"/>
      <c r="D140" s="177"/>
      <c r="E140" s="178"/>
      <c r="F140" s="177"/>
      <c r="G140" s="179"/>
      <c r="H140" s="179"/>
      <c r="I140" s="34" t="str">
        <f t="shared" si="4"/>
        <v/>
      </c>
      <c r="J140" s="180"/>
      <c r="K140" s="179"/>
      <c r="L140" s="124"/>
      <c r="M140" s="30" t="str">
        <f t="shared" si="5"/>
        <v/>
      </c>
      <c r="N140" s="124"/>
      <c r="O140" s="36" t="str">
        <f t="shared" si="6"/>
        <v/>
      </c>
      <c r="Q140" s="275"/>
      <c r="R140" s="264"/>
      <c r="S140" s="265" t="str">
        <f t="shared" si="7"/>
        <v/>
      </c>
    </row>
    <row r="141" spans="1:19" ht="12.95" customHeight="1" x14ac:dyDescent="0.2">
      <c r="A141" s="151"/>
      <c r="B141" s="175"/>
      <c r="C141" s="176"/>
      <c r="D141" s="177"/>
      <c r="E141" s="178"/>
      <c r="F141" s="177"/>
      <c r="G141" s="179"/>
      <c r="H141" s="179"/>
      <c r="I141" s="34" t="str">
        <f t="shared" si="4"/>
        <v/>
      </c>
      <c r="J141" s="180"/>
      <c r="K141" s="179"/>
      <c r="L141" s="124"/>
      <c r="M141" s="30" t="str">
        <f t="shared" si="5"/>
        <v/>
      </c>
      <c r="N141" s="124"/>
      <c r="O141" s="36" t="str">
        <f t="shared" si="6"/>
        <v/>
      </c>
      <c r="Q141" s="275"/>
      <c r="R141" s="264"/>
      <c r="S141" s="265" t="str">
        <f t="shared" si="7"/>
        <v/>
      </c>
    </row>
    <row r="142" spans="1:19" ht="12.95" customHeight="1" x14ac:dyDescent="0.2">
      <c r="A142" s="151"/>
      <c r="B142" s="175"/>
      <c r="C142" s="176"/>
      <c r="D142" s="177"/>
      <c r="E142" s="178"/>
      <c r="F142" s="177"/>
      <c r="G142" s="179"/>
      <c r="H142" s="179"/>
      <c r="I142" s="34" t="str">
        <f t="shared" si="4"/>
        <v/>
      </c>
      <c r="J142" s="180"/>
      <c r="K142" s="179"/>
      <c r="L142" s="124"/>
      <c r="M142" s="30" t="str">
        <f t="shared" si="5"/>
        <v/>
      </c>
      <c r="N142" s="124"/>
      <c r="O142" s="36" t="str">
        <f t="shared" si="6"/>
        <v/>
      </c>
      <c r="Q142" s="275"/>
      <c r="R142" s="264"/>
      <c r="S142" s="265" t="str">
        <f t="shared" si="7"/>
        <v/>
      </c>
    </row>
    <row r="143" spans="1:19" ht="12.95" customHeight="1" x14ac:dyDescent="0.2">
      <c r="A143" s="151"/>
      <c r="B143" s="175"/>
      <c r="C143" s="176"/>
      <c r="D143" s="177"/>
      <c r="E143" s="178"/>
      <c r="F143" s="177"/>
      <c r="G143" s="179"/>
      <c r="H143" s="179"/>
      <c r="I143" s="34" t="str">
        <f t="shared" ref="I143:I206" si="8">IF(ISTEXT(G143),(IF(ISBLANK(H143),"days offered in 7b?","log")),IF(G143&gt;0,G143*H143,""))</f>
        <v/>
      </c>
      <c r="J143" s="180"/>
      <c r="K143" s="179"/>
      <c r="L143" s="124"/>
      <c r="M143" s="30" t="str">
        <f t="shared" ref="M143:M206" si="9">IF(ISTEXT(G143),L143,IF(ISBLANK(G143),"",(IF(L143&gt;0,L143*I143,""))))</f>
        <v/>
      </c>
      <c r="N143" s="124"/>
      <c r="O143" s="36" t="str">
        <f t="shared" ref="O143:O206" si="10">IF(ISTEXT(G143),N143,IF(ISBLANK(G143),"",(IF(N143&gt;0,N143*I143,""))))</f>
        <v/>
      </c>
      <c r="Q143" s="275"/>
      <c r="R143" s="264"/>
      <c r="S143" s="265" t="str">
        <f t="shared" ref="S143:S206" si="11">IF(ISTEXT(G143),R143,IF(ISBLANK(G143),"",(IF(R143&gt;0,R143*I143,""))))</f>
        <v/>
      </c>
    </row>
    <row r="144" spans="1:19" ht="12.95" customHeight="1" x14ac:dyDescent="0.2">
      <c r="A144" s="151"/>
      <c r="B144" s="175"/>
      <c r="C144" s="176"/>
      <c r="D144" s="177"/>
      <c r="E144" s="178"/>
      <c r="F144" s="177"/>
      <c r="G144" s="179"/>
      <c r="H144" s="179"/>
      <c r="I144" s="34" t="str">
        <f t="shared" si="8"/>
        <v/>
      </c>
      <c r="J144" s="180"/>
      <c r="K144" s="179"/>
      <c r="L144" s="124"/>
      <c r="M144" s="30" t="str">
        <f t="shared" si="9"/>
        <v/>
      </c>
      <c r="N144" s="124"/>
      <c r="O144" s="36" t="str">
        <f t="shared" si="10"/>
        <v/>
      </c>
      <c r="Q144" s="275"/>
      <c r="R144" s="264"/>
      <c r="S144" s="265" t="str">
        <f t="shared" si="11"/>
        <v/>
      </c>
    </row>
    <row r="145" spans="1:19" ht="12.95" customHeight="1" x14ac:dyDescent="0.2">
      <c r="A145" s="151"/>
      <c r="B145" s="175"/>
      <c r="C145" s="176"/>
      <c r="D145" s="177"/>
      <c r="E145" s="178"/>
      <c r="F145" s="177"/>
      <c r="G145" s="179"/>
      <c r="H145" s="179"/>
      <c r="I145" s="34" t="str">
        <f t="shared" si="8"/>
        <v/>
      </c>
      <c r="J145" s="180"/>
      <c r="K145" s="179"/>
      <c r="L145" s="124"/>
      <c r="M145" s="30" t="str">
        <f t="shared" si="9"/>
        <v/>
      </c>
      <c r="N145" s="124"/>
      <c r="O145" s="36" t="str">
        <f t="shared" si="10"/>
        <v/>
      </c>
      <c r="Q145" s="275"/>
      <c r="R145" s="264"/>
      <c r="S145" s="265" t="str">
        <f t="shared" si="11"/>
        <v/>
      </c>
    </row>
    <row r="146" spans="1:19" ht="12.95" customHeight="1" x14ac:dyDescent="0.2">
      <c r="A146" s="151"/>
      <c r="B146" s="175"/>
      <c r="C146" s="176"/>
      <c r="D146" s="177"/>
      <c r="E146" s="178"/>
      <c r="F146" s="177"/>
      <c r="G146" s="179"/>
      <c r="H146" s="179"/>
      <c r="I146" s="34" t="str">
        <f t="shared" si="8"/>
        <v/>
      </c>
      <c r="J146" s="180"/>
      <c r="K146" s="179"/>
      <c r="L146" s="124"/>
      <c r="M146" s="30" t="str">
        <f t="shared" si="9"/>
        <v/>
      </c>
      <c r="N146" s="124"/>
      <c r="O146" s="36" t="str">
        <f t="shared" si="10"/>
        <v/>
      </c>
      <c r="Q146" s="275"/>
      <c r="R146" s="264"/>
      <c r="S146" s="265" t="str">
        <f t="shared" si="11"/>
        <v/>
      </c>
    </row>
    <row r="147" spans="1:19" ht="12.95" customHeight="1" x14ac:dyDescent="0.2">
      <c r="A147" s="151"/>
      <c r="B147" s="175"/>
      <c r="C147" s="176"/>
      <c r="D147" s="177"/>
      <c r="E147" s="178"/>
      <c r="F147" s="177"/>
      <c r="G147" s="179"/>
      <c r="H147" s="179"/>
      <c r="I147" s="34" t="str">
        <f t="shared" si="8"/>
        <v/>
      </c>
      <c r="J147" s="180"/>
      <c r="K147" s="179"/>
      <c r="L147" s="124"/>
      <c r="M147" s="30" t="str">
        <f t="shared" si="9"/>
        <v/>
      </c>
      <c r="N147" s="124"/>
      <c r="O147" s="36" t="str">
        <f t="shared" si="10"/>
        <v/>
      </c>
      <c r="Q147" s="275"/>
      <c r="R147" s="264"/>
      <c r="S147" s="265" t="str">
        <f t="shared" si="11"/>
        <v/>
      </c>
    </row>
    <row r="148" spans="1:19" ht="12.95" customHeight="1" x14ac:dyDescent="0.2">
      <c r="A148" s="151"/>
      <c r="B148" s="175"/>
      <c r="C148" s="176"/>
      <c r="D148" s="177"/>
      <c r="E148" s="178"/>
      <c r="F148" s="177"/>
      <c r="G148" s="179"/>
      <c r="H148" s="179"/>
      <c r="I148" s="34" t="str">
        <f t="shared" si="8"/>
        <v/>
      </c>
      <c r="J148" s="180"/>
      <c r="K148" s="179"/>
      <c r="L148" s="124"/>
      <c r="M148" s="30" t="str">
        <f t="shared" si="9"/>
        <v/>
      </c>
      <c r="N148" s="124"/>
      <c r="O148" s="36" t="str">
        <f t="shared" si="10"/>
        <v/>
      </c>
      <c r="Q148" s="275"/>
      <c r="R148" s="264"/>
      <c r="S148" s="265" t="str">
        <f t="shared" si="11"/>
        <v/>
      </c>
    </row>
    <row r="149" spans="1:19" ht="12.95" customHeight="1" x14ac:dyDescent="0.2">
      <c r="A149" s="151"/>
      <c r="B149" s="175"/>
      <c r="C149" s="176"/>
      <c r="D149" s="177"/>
      <c r="E149" s="178"/>
      <c r="F149" s="177"/>
      <c r="G149" s="179"/>
      <c r="H149" s="179"/>
      <c r="I149" s="34" t="str">
        <f t="shared" si="8"/>
        <v/>
      </c>
      <c r="J149" s="180"/>
      <c r="K149" s="179"/>
      <c r="L149" s="124"/>
      <c r="M149" s="30" t="str">
        <f t="shared" si="9"/>
        <v/>
      </c>
      <c r="N149" s="124"/>
      <c r="O149" s="36" t="str">
        <f t="shared" si="10"/>
        <v/>
      </c>
      <c r="Q149" s="275"/>
      <c r="R149" s="264"/>
      <c r="S149" s="265" t="str">
        <f t="shared" si="11"/>
        <v/>
      </c>
    </row>
    <row r="150" spans="1:19" ht="12.95" customHeight="1" x14ac:dyDescent="0.2">
      <c r="A150" s="151"/>
      <c r="B150" s="175"/>
      <c r="C150" s="176"/>
      <c r="D150" s="177"/>
      <c r="E150" s="178"/>
      <c r="F150" s="177"/>
      <c r="G150" s="179"/>
      <c r="H150" s="179"/>
      <c r="I150" s="34" t="str">
        <f t="shared" si="8"/>
        <v/>
      </c>
      <c r="J150" s="180"/>
      <c r="K150" s="179"/>
      <c r="L150" s="124"/>
      <c r="M150" s="30" t="str">
        <f t="shared" si="9"/>
        <v/>
      </c>
      <c r="N150" s="124"/>
      <c r="O150" s="36" t="str">
        <f t="shared" si="10"/>
        <v/>
      </c>
      <c r="Q150" s="275"/>
      <c r="R150" s="264"/>
      <c r="S150" s="265" t="str">
        <f t="shared" si="11"/>
        <v/>
      </c>
    </row>
    <row r="151" spans="1:19" ht="12.95" customHeight="1" x14ac:dyDescent="0.2">
      <c r="A151" s="151"/>
      <c r="B151" s="175"/>
      <c r="C151" s="176"/>
      <c r="D151" s="177"/>
      <c r="E151" s="178"/>
      <c r="F151" s="177"/>
      <c r="G151" s="179"/>
      <c r="H151" s="179"/>
      <c r="I151" s="34" t="str">
        <f t="shared" si="8"/>
        <v/>
      </c>
      <c r="J151" s="180"/>
      <c r="K151" s="179"/>
      <c r="L151" s="124"/>
      <c r="M151" s="30" t="str">
        <f t="shared" si="9"/>
        <v/>
      </c>
      <c r="N151" s="124"/>
      <c r="O151" s="36" t="str">
        <f t="shared" si="10"/>
        <v/>
      </c>
      <c r="Q151" s="275"/>
      <c r="R151" s="264"/>
      <c r="S151" s="265" t="str">
        <f t="shared" si="11"/>
        <v/>
      </c>
    </row>
    <row r="152" spans="1:19" ht="12.95" customHeight="1" x14ac:dyDescent="0.2">
      <c r="A152" s="151"/>
      <c r="B152" s="175"/>
      <c r="C152" s="176"/>
      <c r="D152" s="177"/>
      <c r="E152" s="178"/>
      <c r="F152" s="177"/>
      <c r="G152" s="179"/>
      <c r="H152" s="179"/>
      <c r="I152" s="34" t="str">
        <f t="shared" si="8"/>
        <v/>
      </c>
      <c r="J152" s="180"/>
      <c r="K152" s="179"/>
      <c r="L152" s="124"/>
      <c r="M152" s="30" t="str">
        <f t="shared" si="9"/>
        <v/>
      </c>
      <c r="N152" s="124"/>
      <c r="O152" s="36" t="str">
        <f t="shared" si="10"/>
        <v/>
      </c>
      <c r="Q152" s="275"/>
      <c r="R152" s="264"/>
      <c r="S152" s="265" t="str">
        <f t="shared" si="11"/>
        <v/>
      </c>
    </row>
    <row r="153" spans="1:19" ht="12.95" customHeight="1" x14ac:dyDescent="0.2">
      <c r="A153" s="151"/>
      <c r="B153" s="175"/>
      <c r="C153" s="176"/>
      <c r="D153" s="177"/>
      <c r="E153" s="178"/>
      <c r="F153" s="177"/>
      <c r="G153" s="179"/>
      <c r="H153" s="179"/>
      <c r="I153" s="34" t="str">
        <f t="shared" si="8"/>
        <v/>
      </c>
      <c r="J153" s="180"/>
      <c r="K153" s="179"/>
      <c r="L153" s="124"/>
      <c r="M153" s="30" t="str">
        <f t="shared" si="9"/>
        <v/>
      </c>
      <c r="N153" s="124"/>
      <c r="O153" s="36" t="str">
        <f t="shared" si="10"/>
        <v/>
      </c>
      <c r="Q153" s="275"/>
      <c r="R153" s="264"/>
      <c r="S153" s="265" t="str">
        <f t="shared" si="11"/>
        <v/>
      </c>
    </row>
    <row r="154" spans="1:19" ht="12.95" customHeight="1" x14ac:dyDescent="0.2">
      <c r="A154" s="151"/>
      <c r="B154" s="175"/>
      <c r="C154" s="176"/>
      <c r="D154" s="177"/>
      <c r="E154" s="178"/>
      <c r="F154" s="177"/>
      <c r="G154" s="179"/>
      <c r="H154" s="179"/>
      <c r="I154" s="34" t="str">
        <f t="shared" si="8"/>
        <v/>
      </c>
      <c r="J154" s="180"/>
      <c r="K154" s="179"/>
      <c r="L154" s="124"/>
      <c r="M154" s="30" t="str">
        <f t="shared" si="9"/>
        <v/>
      </c>
      <c r="N154" s="124"/>
      <c r="O154" s="36" t="str">
        <f t="shared" si="10"/>
        <v/>
      </c>
      <c r="Q154" s="275"/>
      <c r="R154" s="264"/>
      <c r="S154" s="265" t="str">
        <f t="shared" si="11"/>
        <v/>
      </c>
    </row>
    <row r="155" spans="1:19" ht="12.95" customHeight="1" x14ac:dyDescent="0.2">
      <c r="A155" s="151"/>
      <c r="B155" s="175"/>
      <c r="C155" s="176"/>
      <c r="D155" s="177"/>
      <c r="E155" s="178"/>
      <c r="F155" s="177"/>
      <c r="G155" s="179"/>
      <c r="H155" s="179"/>
      <c r="I155" s="34" t="str">
        <f t="shared" si="8"/>
        <v/>
      </c>
      <c r="J155" s="180"/>
      <c r="K155" s="179"/>
      <c r="L155" s="124"/>
      <c r="M155" s="30" t="str">
        <f t="shared" si="9"/>
        <v/>
      </c>
      <c r="N155" s="124"/>
      <c r="O155" s="36" t="str">
        <f t="shared" si="10"/>
        <v/>
      </c>
      <c r="Q155" s="275"/>
      <c r="R155" s="264"/>
      <c r="S155" s="265" t="str">
        <f t="shared" si="11"/>
        <v/>
      </c>
    </row>
    <row r="156" spans="1:19" ht="12.95" customHeight="1" x14ac:dyDescent="0.2">
      <c r="A156" s="151"/>
      <c r="B156" s="175"/>
      <c r="C156" s="176"/>
      <c r="D156" s="177"/>
      <c r="E156" s="178"/>
      <c r="F156" s="177"/>
      <c r="G156" s="179"/>
      <c r="H156" s="179"/>
      <c r="I156" s="34" t="str">
        <f t="shared" si="8"/>
        <v/>
      </c>
      <c r="J156" s="180"/>
      <c r="K156" s="179"/>
      <c r="L156" s="124"/>
      <c r="M156" s="30" t="str">
        <f t="shared" si="9"/>
        <v/>
      </c>
      <c r="N156" s="124"/>
      <c r="O156" s="36" t="str">
        <f t="shared" si="10"/>
        <v/>
      </c>
      <c r="Q156" s="275"/>
      <c r="R156" s="264"/>
      <c r="S156" s="265" t="str">
        <f t="shared" si="11"/>
        <v/>
      </c>
    </row>
    <row r="157" spans="1:19" ht="12.95" customHeight="1" x14ac:dyDescent="0.2">
      <c r="A157" s="151"/>
      <c r="B157" s="175"/>
      <c r="C157" s="176"/>
      <c r="D157" s="177"/>
      <c r="E157" s="178"/>
      <c r="F157" s="177"/>
      <c r="G157" s="179"/>
      <c r="H157" s="179"/>
      <c r="I157" s="34" t="str">
        <f t="shared" si="8"/>
        <v/>
      </c>
      <c r="J157" s="180"/>
      <c r="K157" s="179"/>
      <c r="L157" s="124"/>
      <c r="M157" s="30" t="str">
        <f t="shared" si="9"/>
        <v/>
      </c>
      <c r="N157" s="124"/>
      <c r="O157" s="36" t="str">
        <f t="shared" si="10"/>
        <v/>
      </c>
      <c r="Q157" s="275"/>
      <c r="R157" s="264"/>
      <c r="S157" s="265" t="str">
        <f t="shared" si="11"/>
        <v/>
      </c>
    </row>
    <row r="158" spans="1:19" ht="12.95" customHeight="1" x14ac:dyDescent="0.2">
      <c r="A158" s="151"/>
      <c r="B158" s="175"/>
      <c r="C158" s="176"/>
      <c r="D158" s="177"/>
      <c r="E158" s="178"/>
      <c r="F158" s="177"/>
      <c r="G158" s="179"/>
      <c r="H158" s="179"/>
      <c r="I158" s="34" t="str">
        <f t="shared" si="8"/>
        <v/>
      </c>
      <c r="J158" s="180"/>
      <c r="K158" s="179"/>
      <c r="L158" s="124"/>
      <c r="M158" s="30" t="str">
        <f t="shared" si="9"/>
        <v/>
      </c>
      <c r="N158" s="124"/>
      <c r="O158" s="36" t="str">
        <f t="shared" si="10"/>
        <v/>
      </c>
      <c r="Q158" s="275"/>
      <c r="R158" s="264"/>
      <c r="S158" s="265" t="str">
        <f t="shared" si="11"/>
        <v/>
      </c>
    </row>
    <row r="159" spans="1:19" ht="12.95" customHeight="1" x14ac:dyDescent="0.2">
      <c r="A159" s="151"/>
      <c r="B159" s="175"/>
      <c r="C159" s="176"/>
      <c r="D159" s="177"/>
      <c r="E159" s="178"/>
      <c r="F159" s="177"/>
      <c r="G159" s="179"/>
      <c r="H159" s="179"/>
      <c r="I159" s="34" t="str">
        <f t="shared" si="8"/>
        <v/>
      </c>
      <c r="J159" s="180"/>
      <c r="K159" s="179"/>
      <c r="L159" s="124"/>
      <c r="M159" s="30" t="str">
        <f t="shared" si="9"/>
        <v/>
      </c>
      <c r="N159" s="124"/>
      <c r="O159" s="36" t="str">
        <f t="shared" si="10"/>
        <v/>
      </c>
      <c r="Q159" s="275"/>
      <c r="R159" s="264"/>
      <c r="S159" s="265" t="str">
        <f t="shared" si="11"/>
        <v/>
      </c>
    </row>
    <row r="160" spans="1:19" ht="12.95" customHeight="1" x14ac:dyDescent="0.2">
      <c r="A160" s="151"/>
      <c r="B160" s="175"/>
      <c r="C160" s="176"/>
      <c r="D160" s="177"/>
      <c r="E160" s="178"/>
      <c r="F160" s="177"/>
      <c r="G160" s="179"/>
      <c r="H160" s="179"/>
      <c r="I160" s="34" t="str">
        <f t="shared" si="8"/>
        <v/>
      </c>
      <c r="J160" s="180"/>
      <c r="K160" s="179"/>
      <c r="L160" s="124"/>
      <c r="M160" s="30" t="str">
        <f t="shared" si="9"/>
        <v/>
      </c>
      <c r="N160" s="124"/>
      <c r="O160" s="36" t="str">
        <f t="shared" si="10"/>
        <v/>
      </c>
      <c r="Q160" s="275"/>
      <c r="R160" s="264"/>
      <c r="S160" s="265" t="str">
        <f t="shared" si="11"/>
        <v/>
      </c>
    </row>
    <row r="161" spans="1:19" ht="12.95" customHeight="1" x14ac:dyDescent="0.2">
      <c r="A161" s="151"/>
      <c r="B161" s="175"/>
      <c r="C161" s="176"/>
      <c r="D161" s="177"/>
      <c r="E161" s="178"/>
      <c r="F161" s="177"/>
      <c r="G161" s="179"/>
      <c r="H161" s="179"/>
      <c r="I161" s="34" t="str">
        <f t="shared" si="8"/>
        <v/>
      </c>
      <c r="J161" s="180"/>
      <c r="K161" s="179"/>
      <c r="L161" s="124"/>
      <c r="M161" s="30" t="str">
        <f t="shared" si="9"/>
        <v/>
      </c>
      <c r="N161" s="124"/>
      <c r="O161" s="36" t="str">
        <f t="shared" si="10"/>
        <v/>
      </c>
      <c r="Q161" s="275"/>
      <c r="R161" s="264"/>
      <c r="S161" s="265" t="str">
        <f t="shared" si="11"/>
        <v/>
      </c>
    </row>
    <row r="162" spans="1:19" ht="12.95" customHeight="1" x14ac:dyDescent="0.2">
      <c r="A162" s="151"/>
      <c r="B162" s="175"/>
      <c r="C162" s="176"/>
      <c r="D162" s="177"/>
      <c r="E162" s="178"/>
      <c r="F162" s="177"/>
      <c r="G162" s="179"/>
      <c r="H162" s="179"/>
      <c r="I162" s="34" t="str">
        <f t="shared" si="8"/>
        <v/>
      </c>
      <c r="J162" s="180"/>
      <c r="K162" s="179"/>
      <c r="L162" s="124"/>
      <c r="M162" s="30" t="str">
        <f t="shared" si="9"/>
        <v/>
      </c>
      <c r="N162" s="124"/>
      <c r="O162" s="36" t="str">
        <f t="shared" si="10"/>
        <v/>
      </c>
      <c r="Q162" s="275"/>
      <c r="R162" s="264"/>
      <c r="S162" s="265" t="str">
        <f t="shared" si="11"/>
        <v/>
      </c>
    </row>
    <row r="163" spans="1:19" ht="12.95" customHeight="1" x14ac:dyDescent="0.2">
      <c r="A163" s="151"/>
      <c r="B163" s="175"/>
      <c r="C163" s="176"/>
      <c r="D163" s="177"/>
      <c r="E163" s="178"/>
      <c r="F163" s="177"/>
      <c r="G163" s="179"/>
      <c r="H163" s="179"/>
      <c r="I163" s="34" t="str">
        <f t="shared" si="8"/>
        <v/>
      </c>
      <c r="J163" s="180"/>
      <c r="K163" s="179"/>
      <c r="L163" s="124"/>
      <c r="M163" s="30" t="str">
        <f t="shared" si="9"/>
        <v/>
      </c>
      <c r="N163" s="124"/>
      <c r="O163" s="36" t="str">
        <f t="shared" si="10"/>
        <v/>
      </c>
      <c r="Q163" s="275"/>
      <c r="R163" s="264"/>
      <c r="S163" s="265" t="str">
        <f t="shared" si="11"/>
        <v/>
      </c>
    </row>
    <row r="164" spans="1:19" ht="12.95" customHeight="1" x14ac:dyDescent="0.2">
      <c r="A164" s="151"/>
      <c r="B164" s="175"/>
      <c r="C164" s="176"/>
      <c r="D164" s="177"/>
      <c r="E164" s="178"/>
      <c r="F164" s="177"/>
      <c r="G164" s="179"/>
      <c r="H164" s="179"/>
      <c r="I164" s="34" t="str">
        <f t="shared" si="8"/>
        <v/>
      </c>
      <c r="J164" s="180"/>
      <c r="K164" s="179"/>
      <c r="L164" s="124"/>
      <c r="M164" s="30" t="str">
        <f t="shared" si="9"/>
        <v/>
      </c>
      <c r="N164" s="124"/>
      <c r="O164" s="36" t="str">
        <f t="shared" si="10"/>
        <v/>
      </c>
      <c r="Q164" s="275"/>
      <c r="R164" s="264"/>
      <c r="S164" s="265" t="str">
        <f t="shared" si="11"/>
        <v/>
      </c>
    </row>
    <row r="165" spans="1:19" ht="12.95" customHeight="1" x14ac:dyDescent="0.2">
      <c r="A165" s="151"/>
      <c r="B165" s="175"/>
      <c r="C165" s="176"/>
      <c r="D165" s="177"/>
      <c r="E165" s="178"/>
      <c r="F165" s="177"/>
      <c r="G165" s="179"/>
      <c r="H165" s="179"/>
      <c r="I165" s="34" t="str">
        <f t="shared" si="8"/>
        <v/>
      </c>
      <c r="J165" s="180"/>
      <c r="K165" s="179"/>
      <c r="L165" s="124"/>
      <c r="M165" s="30" t="str">
        <f t="shared" si="9"/>
        <v/>
      </c>
      <c r="N165" s="124"/>
      <c r="O165" s="36" t="str">
        <f t="shared" si="10"/>
        <v/>
      </c>
      <c r="Q165" s="275"/>
      <c r="R165" s="264"/>
      <c r="S165" s="265" t="str">
        <f t="shared" si="11"/>
        <v/>
      </c>
    </row>
    <row r="166" spans="1:19" ht="12.95" customHeight="1" x14ac:dyDescent="0.2">
      <c r="A166" s="151"/>
      <c r="B166" s="175"/>
      <c r="C166" s="176"/>
      <c r="D166" s="177"/>
      <c r="E166" s="178"/>
      <c r="F166" s="177"/>
      <c r="G166" s="179"/>
      <c r="H166" s="179"/>
      <c r="I166" s="34" t="str">
        <f t="shared" si="8"/>
        <v/>
      </c>
      <c r="J166" s="180"/>
      <c r="K166" s="179"/>
      <c r="L166" s="124"/>
      <c r="M166" s="30" t="str">
        <f t="shared" si="9"/>
        <v/>
      </c>
      <c r="N166" s="124"/>
      <c r="O166" s="36" t="str">
        <f t="shared" si="10"/>
        <v/>
      </c>
      <c r="Q166" s="275"/>
      <c r="R166" s="264"/>
      <c r="S166" s="265" t="str">
        <f t="shared" si="11"/>
        <v/>
      </c>
    </row>
    <row r="167" spans="1:19" ht="12.95" customHeight="1" x14ac:dyDescent="0.2">
      <c r="A167" s="151"/>
      <c r="B167" s="175"/>
      <c r="C167" s="176"/>
      <c r="D167" s="177"/>
      <c r="E167" s="178"/>
      <c r="F167" s="177"/>
      <c r="G167" s="179"/>
      <c r="H167" s="179"/>
      <c r="I167" s="34" t="str">
        <f t="shared" si="8"/>
        <v/>
      </c>
      <c r="J167" s="180"/>
      <c r="K167" s="179"/>
      <c r="L167" s="124"/>
      <c r="M167" s="30" t="str">
        <f t="shared" si="9"/>
        <v/>
      </c>
      <c r="N167" s="124"/>
      <c r="O167" s="36" t="str">
        <f t="shared" si="10"/>
        <v/>
      </c>
      <c r="Q167" s="275"/>
      <c r="R167" s="264"/>
      <c r="S167" s="265" t="str">
        <f t="shared" si="11"/>
        <v/>
      </c>
    </row>
    <row r="168" spans="1:19" ht="12.95" customHeight="1" x14ac:dyDescent="0.2">
      <c r="A168" s="151"/>
      <c r="B168" s="175"/>
      <c r="C168" s="176"/>
      <c r="D168" s="177"/>
      <c r="E168" s="178"/>
      <c r="F168" s="177"/>
      <c r="G168" s="179"/>
      <c r="H168" s="179"/>
      <c r="I168" s="34" t="str">
        <f t="shared" si="8"/>
        <v/>
      </c>
      <c r="J168" s="180"/>
      <c r="K168" s="179"/>
      <c r="L168" s="124"/>
      <c r="M168" s="30" t="str">
        <f t="shared" si="9"/>
        <v/>
      </c>
      <c r="N168" s="124"/>
      <c r="O168" s="36" t="str">
        <f t="shared" si="10"/>
        <v/>
      </c>
      <c r="Q168" s="275"/>
      <c r="R168" s="264"/>
      <c r="S168" s="265" t="str">
        <f t="shared" si="11"/>
        <v/>
      </c>
    </row>
    <row r="169" spans="1:19" ht="12.95" customHeight="1" x14ac:dyDescent="0.2">
      <c r="A169" s="151"/>
      <c r="B169" s="175"/>
      <c r="C169" s="176"/>
      <c r="D169" s="177"/>
      <c r="E169" s="178"/>
      <c r="F169" s="177"/>
      <c r="G169" s="179"/>
      <c r="H169" s="179"/>
      <c r="I169" s="34" t="str">
        <f t="shared" si="8"/>
        <v/>
      </c>
      <c r="J169" s="180"/>
      <c r="K169" s="179"/>
      <c r="L169" s="124"/>
      <c r="M169" s="30" t="str">
        <f t="shared" si="9"/>
        <v/>
      </c>
      <c r="N169" s="124"/>
      <c r="O169" s="36" t="str">
        <f t="shared" si="10"/>
        <v/>
      </c>
      <c r="Q169" s="275"/>
      <c r="R169" s="264"/>
      <c r="S169" s="265" t="str">
        <f t="shared" si="11"/>
        <v/>
      </c>
    </row>
    <row r="170" spans="1:19" ht="12.95" customHeight="1" x14ac:dyDescent="0.2">
      <c r="A170" s="151"/>
      <c r="B170" s="175"/>
      <c r="C170" s="176"/>
      <c r="D170" s="177"/>
      <c r="E170" s="178"/>
      <c r="F170" s="177"/>
      <c r="G170" s="179"/>
      <c r="H170" s="179"/>
      <c r="I170" s="34" t="str">
        <f t="shared" si="8"/>
        <v/>
      </c>
      <c r="J170" s="180"/>
      <c r="K170" s="179"/>
      <c r="L170" s="124"/>
      <c r="M170" s="30" t="str">
        <f t="shared" si="9"/>
        <v/>
      </c>
      <c r="N170" s="124"/>
      <c r="O170" s="36" t="str">
        <f t="shared" si="10"/>
        <v/>
      </c>
      <c r="Q170" s="275"/>
      <c r="R170" s="264"/>
      <c r="S170" s="265" t="str">
        <f t="shared" si="11"/>
        <v/>
      </c>
    </row>
    <row r="171" spans="1:19" ht="12.95" customHeight="1" x14ac:dyDescent="0.2">
      <c r="A171" s="151"/>
      <c r="B171" s="175"/>
      <c r="C171" s="176"/>
      <c r="D171" s="177"/>
      <c r="E171" s="178"/>
      <c r="F171" s="177"/>
      <c r="G171" s="179"/>
      <c r="H171" s="179"/>
      <c r="I171" s="34" t="str">
        <f t="shared" si="8"/>
        <v/>
      </c>
      <c r="J171" s="180"/>
      <c r="K171" s="179"/>
      <c r="L171" s="124"/>
      <c r="M171" s="30" t="str">
        <f t="shared" si="9"/>
        <v/>
      </c>
      <c r="N171" s="124"/>
      <c r="O171" s="36" t="str">
        <f t="shared" si="10"/>
        <v/>
      </c>
      <c r="Q171" s="275"/>
      <c r="R171" s="264"/>
      <c r="S171" s="265" t="str">
        <f t="shared" si="11"/>
        <v/>
      </c>
    </row>
    <row r="172" spans="1:19" ht="12.95" customHeight="1" x14ac:dyDescent="0.2">
      <c r="A172" s="151"/>
      <c r="B172" s="175"/>
      <c r="C172" s="176"/>
      <c r="D172" s="177"/>
      <c r="E172" s="178"/>
      <c r="F172" s="177"/>
      <c r="G172" s="179"/>
      <c r="H172" s="179"/>
      <c r="I172" s="34" t="str">
        <f t="shared" si="8"/>
        <v/>
      </c>
      <c r="J172" s="180"/>
      <c r="K172" s="179"/>
      <c r="L172" s="124"/>
      <c r="M172" s="30" t="str">
        <f t="shared" si="9"/>
        <v/>
      </c>
      <c r="N172" s="124"/>
      <c r="O172" s="36" t="str">
        <f t="shared" si="10"/>
        <v/>
      </c>
      <c r="Q172" s="275"/>
      <c r="R172" s="264"/>
      <c r="S172" s="265" t="str">
        <f t="shared" si="11"/>
        <v/>
      </c>
    </row>
    <row r="173" spans="1:19" ht="12.95" customHeight="1" x14ac:dyDescent="0.2">
      <c r="A173" s="151"/>
      <c r="B173" s="175"/>
      <c r="C173" s="176"/>
      <c r="D173" s="177"/>
      <c r="E173" s="178"/>
      <c r="F173" s="177"/>
      <c r="G173" s="179"/>
      <c r="H173" s="179"/>
      <c r="I173" s="34" t="str">
        <f t="shared" si="8"/>
        <v/>
      </c>
      <c r="J173" s="180"/>
      <c r="K173" s="179"/>
      <c r="L173" s="124"/>
      <c r="M173" s="30" t="str">
        <f t="shared" si="9"/>
        <v/>
      </c>
      <c r="N173" s="124"/>
      <c r="O173" s="36" t="str">
        <f t="shared" si="10"/>
        <v/>
      </c>
      <c r="Q173" s="275"/>
      <c r="R173" s="264"/>
      <c r="S173" s="265" t="str">
        <f t="shared" si="11"/>
        <v/>
      </c>
    </row>
    <row r="174" spans="1:19" ht="12.95" customHeight="1" x14ac:dyDescent="0.2">
      <c r="A174" s="151"/>
      <c r="B174" s="175"/>
      <c r="C174" s="176"/>
      <c r="D174" s="177"/>
      <c r="E174" s="178"/>
      <c r="F174" s="177"/>
      <c r="G174" s="179"/>
      <c r="H174" s="179"/>
      <c r="I174" s="34" t="str">
        <f t="shared" si="8"/>
        <v/>
      </c>
      <c r="J174" s="180"/>
      <c r="K174" s="179"/>
      <c r="L174" s="124"/>
      <c r="M174" s="30" t="str">
        <f t="shared" si="9"/>
        <v/>
      </c>
      <c r="N174" s="124"/>
      <c r="O174" s="36" t="str">
        <f t="shared" si="10"/>
        <v/>
      </c>
      <c r="Q174" s="275"/>
      <c r="R174" s="264"/>
      <c r="S174" s="265" t="str">
        <f t="shared" si="11"/>
        <v/>
      </c>
    </row>
    <row r="175" spans="1:19" ht="12.95" customHeight="1" x14ac:dyDescent="0.2">
      <c r="A175" s="151"/>
      <c r="B175" s="175"/>
      <c r="C175" s="176"/>
      <c r="D175" s="177"/>
      <c r="E175" s="178"/>
      <c r="F175" s="177"/>
      <c r="G175" s="179"/>
      <c r="H175" s="179"/>
      <c r="I175" s="34" t="str">
        <f t="shared" si="8"/>
        <v/>
      </c>
      <c r="J175" s="180"/>
      <c r="K175" s="179"/>
      <c r="L175" s="124"/>
      <c r="M175" s="30" t="str">
        <f t="shared" si="9"/>
        <v/>
      </c>
      <c r="N175" s="124"/>
      <c r="O175" s="36" t="str">
        <f t="shared" si="10"/>
        <v/>
      </c>
      <c r="Q175" s="275"/>
      <c r="R175" s="264"/>
      <c r="S175" s="265" t="str">
        <f t="shared" si="11"/>
        <v/>
      </c>
    </row>
    <row r="176" spans="1:19" ht="12.95" customHeight="1" x14ac:dyDescent="0.2">
      <c r="A176" s="151"/>
      <c r="B176" s="175"/>
      <c r="C176" s="176"/>
      <c r="D176" s="177"/>
      <c r="E176" s="178"/>
      <c r="F176" s="177"/>
      <c r="G176" s="179"/>
      <c r="H176" s="179"/>
      <c r="I176" s="34" t="str">
        <f t="shared" si="8"/>
        <v/>
      </c>
      <c r="J176" s="180"/>
      <c r="K176" s="179"/>
      <c r="L176" s="124"/>
      <c r="M176" s="30" t="str">
        <f t="shared" si="9"/>
        <v/>
      </c>
      <c r="N176" s="124"/>
      <c r="O176" s="36" t="str">
        <f t="shared" si="10"/>
        <v/>
      </c>
      <c r="Q176" s="275"/>
      <c r="R176" s="264"/>
      <c r="S176" s="265" t="str">
        <f t="shared" si="11"/>
        <v/>
      </c>
    </row>
    <row r="177" spans="1:19" ht="12.95" customHeight="1" x14ac:dyDescent="0.2">
      <c r="A177" s="151"/>
      <c r="B177" s="175"/>
      <c r="C177" s="176"/>
      <c r="D177" s="177"/>
      <c r="E177" s="178"/>
      <c r="F177" s="177"/>
      <c r="G177" s="179"/>
      <c r="H177" s="179"/>
      <c r="I177" s="34" t="str">
        <f t="shared" si="8"/>
        <v/>
      </c>
      <c r="J177" s="180"/>
      <c r="K177" s="179"/>
      <c r="L177" s="124"/>
      <c r="M177" s="30" t="str">
        <f t="shared" si="9"/>
        <v/>
      </c>
      <c r="N177" s="124"/>
      <c r="O177" s="36" t="str">
        <f t="shared" si="10"/>
        <v/>
      </c>
      <c r="Q177" s="275"/>
      <c r="R177" s="264"/>
      <c r="S177" s="265" t="str">
        <f t="shared" si="11"/>
        <v/>
      </c>
    </row>
    <row r="178" spans="1:19" ht="12.95" customHeight="1" x14ac:dyDescent="0.2">
      <c r="A178" s="151"/>
      <c r="B178" s="175"/>
      <c r="C178" s="176"/>
      <c r="D178" s="177"/>
      <c r="E178" s="178"/>
      <c r="F178" s="177"/>
      <c r="G178" s="179"/>
      <c r="H178" s="179"/>
      <c r="I178" s="34" t="str">
        <f t="shared" si="8"/>
        <v/>
      </c>
      <c r="J178" s="180"/>
      <c r="K178" s="179"/>
      <c r="L178" s="124"/>
      <c r="M178" s="30" t="str">
        <f t="shared" si="9"/>
        <v/>
      </c>
      <c r="N178" s="124"/>
      <c r="O178" s="36" t="str">
        <f t="shared" si="10"/>
        <v/>
      </c>
      <c r="Q178" s="275"/>
      <c r="R178" s="264"/>
      <c r="S178" s="265" t="str">
        <f t="shared" si="11"/>
        <v/>
      </c>
    </row>
    <row r="179" spans="1:19" ht="12.95" customHeight="1" x14ac:dyDescent="0.2">
      <c r="A179" s="151"/>
      <c r="B179" s="175"/>
      <c r="C179" s="176"/>
      <c r="D179" s="177"/>
      <c r="E179" s="178"/>
      <c r="F179" s="177"/>
      <c r="G179" s="179"/>
      <c r="H179" s="179"/>
      <c r="I179" s="34" t="str">
        <f t="shared" si="8"/>
        <v/>
      </c>
      <c r="J179" s="180"/>
      <c r="K179" s="179"/>
      <c r="L179" s="124"/>
      <c r="M179" s="30" t="str">
        <f t="shared" si="9"/>
        <v/>
      </c>
      <c r="N179" s="124"/>
      <c r="O179" s="36" t="str">
        <f t="shared" si="10"/>
        <v/>
      </c>
      <c r="Q179" s="275"/>
      <c r="R179" s="264"/>
      <c r="S179" s="265" t="str">
        <f t="shared" si="11"/>
        <v/>
      </c>
    </row>
    <row r="180" spans="1:19" ht="12.95" customHeight="1" x14ac:dyDescent="0.2">
      <c r="A180" s="151"/>
      <c r="B180" s="175"/>
      <c r="C180" s="176"/>
      <c r="D180" s="177"/>
      <c r="E180" s="178"/>
      <c r="F180" s="177"/>
      <c r="G180" s="179"/>
      <c r="H180" s="179"/>
      <c r="I180" s="34" t="str">
        <f t="shared" si="8"/>
        <v/>
      </c>
      <c r="J180" s="180"/>
      <c r="K180" s="179"/>
      <c r="L180" s="124"/>
      <c r="M180" s="30" t="str">
        <f t="shared" si="9"/>
        <v/>
      </c>
      <c r="N180" s="124"/>
      <c r="O180" s="36" t="str">
        <f t="shared" si="10"/>
        <v/>
      </c>
      <c r="Q180" s="275"/>
      <c r="R180" s="264"/>
      <c r="S180" s="265" t="str">
        <f t="shared" si="11"/>
        <v/>
      </c>
    </row>
    <row r="181" spans="1:19" ht="12.95" customHeight="1" x14ac:dyDescent="0.2">
      <c r="A181" s="151"/>
      <c r="B181" s="175"/>
      <c r="C181" s="176"/>
      <c r="D181" s="177"/>
      <c r="E181" s="178"/>
      <c r="F181" s="177"/>
      <c r="G181" s="179"/>
      <c r="H181" s="179"/>
      <c r="I181" s="34" t="str">
        <f t="shared" si="8"/>
        <v/>
      </c>
      <c r="J181" s="180"/>
      <c r="K181" s="179"/>
      <c r="L181" s="124"/>
      <c r="M181" s="30" t="str">
        <f t="shared" si="9"/>
        <v/>
      </c>
      <c r="N181" s="124"/>
      <c r="O181" s="36" t="str">
        <f t="shared" si="10"/>
        <v/>
      </c>
      <c r="Q181" s="275"/>
      <c r="R181" s="264"/>
      <c r="S181" s="265" t="str">
        <f t="shared" si="11"/>
        <v/>
      </c>
    </row>
    <row r="182" spans="1:19" ht="12.95" customHeight="1" x14ac:dyDescent="0.2">
      <c r="A182" s="151"/>
      <c r="B182" s="175"/>
      <c r="C182" s="176"/>
      <c r="D182" s="177"/>
      <c r="E182" s="178"/>
      <c r="F182" s="177"/>
      <c r="G182" s="179"/>
      <c r="H182" s="179"/>
      <c r="I182" s="34" t="str">
        <f t="shared" si="8"/>
        <v/>
      </c>
      <c r="J182" s="180"/>
      <c r="K182" s="179"/>
      <c r="L182" s="124"/>
      <c r="M182" s="30" t="str">
        <f t="shared" si="9"/>
        <v/>
      </c>
      <c r="N182" s="124"/>
      <c r="O182" s="36" t="str">
        <f t="shared" si="10"/>
        <v/>
      </c>
      <c r="Q182" s="275"/>
      <c r="R182" s="264"/>
      <c r="S182" s="265" t="str">
        <f t="shared" si="11"/>
        <v/>
      </c>
    </row>
    <row r="183" spans="1:19" ht="12.95" customHeight="1" x14ac:dyDescent="0.2">
      <c r="A183" s="151"/>
      <c r="B183" s="175"/>
      <c r="C183" s="176"/>
      <c r="D183" s="177"/>
      <c r="E183" s="178"/>
      <c r="F183" s="177"/>
      <c r="G183" s="179"/>
      <c r="H183" s="179"/>
      <c r="I183" s="34" t="str">
        <f t="shared" si="8"/>
        <v/>
      </c>
      <c r="J183" s="180"/>
      <c r="K183" s="179"/>
      <c r="L183" s="124"/>
      <c r="M183" s="30" t="str">
        <f t="shared" si="9"/>
        <v/>
      </c>
      <c r="N183" s="124"/>
      <c r="O183" s="36" t="str">
        <f t="shared" si="10"/>
        <v/>
      </c>
      <c r="Q183" s="275"/>
      <c r="R183" s="264"/>
      <c r="S183" s="265" t="str">
        <f t="shared" si="11"/>
        <v/>
      </c>
    </row>
    <row r="184" spans="1:19" ht="12.95" customHeight="1" x14ac:dyDescent="0.2">
      <c r="A184" s="151"/>
      <c r="B184" s="175"/>
      <c r="C184" s="176"/>
      <c r="D184" s="177"/>
      <c r="E184" s="178"/>
      <c r="F184" s="177"/>
      <c r="G184" s="179"/>
      <c r="H184" s="179"/>
      <c r="I184" s="34" t="str">
        <f t="shared" si="8"/>
        <v/>
      </c>
      <c r="J184" s="180"/>
      <c r="K184" s="179"/>
      <c r="L184" s="124"/>
      <c r="M184" s="30" t="str">
        <f t="shared" si="9"/>
        <v/>
      </c>
      <c r="N184" s="124"/>
      <c r="O184" s="36" t="str">
        <f t="shared" si="10"/>
        <v/>
      </c>
      <c r="Q184" s="275"/>
      <c r="R184" s="264"/>
      <c r="S184" s="265" t="str">
        <f t="shared" si="11"/>
        <v/>
      </c>
    </row>
    <row r="185" spans="1:19" ht="12.95" customHeight="1" x14ac:dyDescent="0.2">
      <c r="A185" s="151"/>
      <c r="B185" s="175"/>
      <c r="C185" s="176"/>
      <c r="D185" s="177"/>
      <c r="E185" s="178"/>
      <c r="F185" s="177"/>
      <c r="G185" s="179"/>
      <c r="H185" s="179"/>
      <c r="I185" s="34" t="str">
        <f t="shared" si="8"/>
        <v/>
      </c>
      <c r="J185" s="180"/>
      <c r="K185" s="179"/>
      <c r="L185" s="124"/>
      <c r="M185" s="30" t="str">
        <f t="shared" si="9"/>
        <v/>
      </c>
      <c r="N185" s="124"/>
      <c r="O185" s="36" t="str">
        <f t="shared" si="10"/>
        <v/>
      </c>
      <c r="Q185" s="275"/>
      <c r="R185" s="264"/>
      <c r="S185" s="265" t="str">
        <f t="shared" si="11"/>
        <v/>
      </c>
    </row>
    <row r="186" spans="1:19" ht="12.95" customHeight="1" x14ac:dyDescent="0.2">
      <c r="A186" s="151"/>
      <c r="B186" s="175"/>
      <c r="C186" s="176"/>
      <c r="D186" s="177"/>
      <c r="E186" s="178"/>
      <c r="F186" s="177"/>
      <c r="G186" s="179"/>
      <c r="H186" s="179"/>
      <c r="I186" s="34" t="str">
        <f t="shared" si="8"/>
        <v/>
      </c>
      <c r="J186" s="180"/>
      <c r="K186" s="179"/>
      <c r="L186" s="124"/>
      <c r="M186" s="30" t="str">
        <f t="shared" si="9"/>
        <v/>
      </c>
      <c r="N186" s="124"/>
      <c r="O186" s="36" t="str">
        <f t="shared" si="10"/>
        <v/>
      </c>
      <c r="Q186" s="275"/>
      <c r="R186" s="264"/>
      <c r="S186" s="265" t="str">
        <f t="shared" si="11"/>
        <v/>
      </c>
    </row>
    <row r="187" spans="1:19" ht="12.95" customHeight="1" x14ac:dyDescent="0.2">
      <c r="A187" s="151"/>
      <c r="B187" s="175"/>
      <c r="C187" s="176"/>
      <c r="D187" s="177"/>
      <c r="E187" s="178"/>
      <c r="F187" s="177"/>
      <c r="G187" s="179"/>
      <c r="H187" s="179"/>
      <c r="I187" s="34" t="str">
        <f t="shared" si="8"/>
        <v/>
      </c>
      <c r="J187" s="180"/>
      <c r="K187" s="179"/>
      <c r="L187" s="124"/>
      <c r="M187" s="30" t="str">
        <f t="shared" si="9"/>
        <v/>
      </c>
      <c r="N187" s="124"/>
      <c r="O187" s="36" t="str">
        <f t="shared" si="10"/>
        <v/>
      </c>
      <c r="Q187" s="275"/>
      <c r="R187" s="264"/>
      <c r="S187" s="265" t="str">
        <f t="shared" si="11"/>
        <v/>
      </c>
    </row>
    <row r="188" spans="1:19" ht="12.95" customHeight="1" x14ac:dyDescent="0.2">
      <c r="A188" s="151"/>
      <c r="B188" s="175"/>
      <c r="C188" s="176"/>
      <c r="D188" s="177"/>
      <c r="E188" s="178"/>
      <c r="F188" s="177"/>
      <c r="G188" s="179"/>
      <c r="H188" s="179"/>
      <c r="I188" s="34" t="str">
        <f t="shared" si="8"/>
        <v/>
      </c>
      <c r="J188" s="180"/>
      <c r="K188" s="179"/>
      <c r="L188" s="124"/>
      <c r="M188" s="30" t="str">
        <f t="shared" si="9"/>
        <v/>
      </c>
      <c r="N188" s="124"/>
      <c r="O188" s="36" t="str">
        <f t="shared" si="10"/>
        <v/>
      </c>
      <c r="Q188" s="275"/>
      <c r="R188" s="264"/>
      <c r="S188" s="265" t="str">
        <f t="shared" si="11"/>
        <v/>
      </c>
    </row>
    <row r="189" spans="1:19" ht="12.95" customHeight="1" x14ac:dyDescent="0.2">
      <c r="A189" s="151"/>
      <c r="B189" s="175"/>
      <c r="C189" s="176"/>
      <c r="D189" s="177"/>
      <c r="E189" s="178"/>
      <c r="F189" s="177"/>
      <c r="G189" s="179"/>
      <c r="H189" s="179"/>
      <c r="I189" s="34" t="str">
        <f t="shared" si="8"/>
        <v/>
      </c>
      <c r="J189" s="180"/>
      <c r="K189" s="179"/>
      <c r="L189" s="124"/>
      <c r="M189" s="30" t="str">
        <f t="shared" si="9"/>
        <v/>
      </c>
      <c r="N189" s="124"/>
      <c r="O189" s="36" t="str">
        <f t="shared" si="10"/>
        <v/>
      </c>
      <c r="Q189" s="275"/>
      <c r="R189" s="264"/>
      <c r="S189" s="265" t="str">
        <f t="shared" si="11"/>
        <v/>
      </c>
    </row>
    <row r="190" spans="1:19" ht="12.95" customHeight="1" x14ac:dyDescent="0.2">
      <c r="A190" s="151"/>
      <c r="B190" s="175"/>
      <c r="C190" s="176"/>
      <c r="D190" s="177"/>
      <c r="E190" s="178"/>
      <c r="F190" s="177"/>
      <c r="G190" s="179"/>
      <c r="H190" s="179"/>
      <c r="I190" s="34" t="str">
        <f t="shared" si="8"/>
        <v/>
      </c>
      <c r="J190" s="180"/>
      <c r="K190" s="179"/>
      <c r="L190" s="124"/>
      <c r="M190" s="30" t="str">
        <f t="shared" si="9"/>
        <v/>
      </c>
      <c r="N190" s="124"/>
      <c r="O190" s="36" t="str">
        <f t="shared" si="10"/>
        <v/>
      </c>
      <c r="Q190" s="275"/>
      <c r="R190" s="264"/>
      <c r="S190" s="265" t="str">
        <f t="shared" si="11"/>
        <v/>
      </c>
    </row>
    <row r="191" spans="1:19" ht="12.95" customHeight="1" x14ac:dyDescent="0.2">
      <c r="A191" s="151"/>
      <c r="B191" s="175"/>
      <c r="C191" s="176"/>
      <c r="D191" s="177"/>
      <c r="E191" s="178"/>
      <c r="F191" s="177"/>
      <c r="G191" s="179"/>
      <c r="H191" s="179"/>
      <c r="I191" s="34" t="str">
        <f t="shared" si="8"/>
        <v/>
      </c>
      <c r="J191" s="180"/>
      <c r="K191" s="179"/>
      <c r="L191" s="124"/>
      <c r="M191" s="30" t="str">
        <f t="shared" si="9"/>
        <v/>
      </c>
      <c r="N191" s="124"/>
      <c r="O191" s="36" t="str">
        <f t="shared" si="10"/>
        <v/>
      </c>
      <c r="Q191" s="275"/>
      <c r="R191" s="264"/>
      <c r="S191" s="265" t="str">
        <f t="shared" si="11"/>
        <v/>
      </c>
    </row>
    <row r="192" spans="1:19" ht="12.95" customHeight="1" x14ac:dyDescent="0.2">
      <c r="A192" s="151"/>
      <c r="B192" s="175"/>
      <c r="C192" s="176"/>
      <c r="D192" s="177"/>
      <c r="E192" s="178"/>
      <c r="F192" s="177"/>
      <c r="G192" s="179"/>
      <c r="H192" s="179"/>
      <c r="I192" s="34" t="str">
        <f t="shared" si="8"/>
        <v/>
      </c>
      <c r="J192" s="180"/>
      <c r="K192" s="179"/>
      <c r="L192" s="124"/>
      <c r="M192" s="30" t="str">
        <f t="shared" si="9"/>
        <v/>
      </c>
      <c r="N192" s="124"/>
      <c r="O192" s="36" t="str">
        <f t="shared" si="10"/>
        <v/>
      </c>
      <c r="Q192" s="275"/>
      <c r="R192" s="264"/>
      <c r="S192" s="265" t="str">
        <f t="shared" si="11"/>
        <v/>
      </c>
    </row>
    <row r="193" spans="1:19" ht="12.95" customHeight="1" x14ac:dyDescent="0.2">
      <c r="A193" s="151"/>
      <c r="B193" s="175"/>
      <c r="C193" s="176"/>
      <c r="D193" s="177"/>
      <c r="E193" s="178"/>
      <c r="F193" s="177"/>
      <c r="G193" s="179"/>
      <c r="H193" s="179"/>
      <c r="I193" s="34" t="str">
        <f t="shared" si="8"/>
        <v/>
      </c>
      <c r="J193" s="180"/>
      <c r="K193" s="179"/>
      <c r="L193" s="124"/>
      <c r="M193" s="30" t="str">
        <f t="shared" si="9"/>
        <v/>
      </c>
      <c r="N193" s="124"/>
      <c r="O193" s="36" t="str">
        <f t="shared" si="10"/>
        <v/>
      </c>
      <c r="Q193" s="275"/>
      <c r="R193" s="264"/>
      <c r="S193" s="265" t="str">
        <f t="shared" si="11"/>
        <v/>
      </c>
    </row>
    <row r="194" spans="1:19" ht="12.95" customHeight="1" x14ac:dyDescent="0.2">
      <c r="A194" s="151"/>
      <c r="B194" s="175"/>
      <c r="C194" s="176"/>
      <c r="D194" s="177"/>
      <c r="E194" s="178"/>
      <c r="F194" s="177"/>
      <c r="G194" s="179"/>
      <c r="H194" s="179"/>
      <c r="I194" s="34" t="str">
        <f t="shared" si="8"/>
        <v/>
      </c>
      <c r="J194" s="180"/>
      <c r="K194" s="179"/>
      <c r="L194" s="124"/>
      <c r="M194" s="30" t="str">
        <f t="shared" si="9"/>
        <v/>
      </c>
      <c r="N194" s="124"/>
      <c r="O194" s="36" t="str">
        <f t="shared" si="10"/>
        <v/>
      </c>
      <c r="Q194" s="275"/>
      <c r="R194" s="264"/>
      <c r="S194" s="265" t="str">
        <f t="shared" si="11"/>
        <v/>
      </c>
    </row>
    <row r="195" spans="1:19" ht="12.95" customHeight="1" x14ac:dyDescent="0.2">
      <c r="A195" s="151"/>
      <c r="B195" s="175"/>
      <c r="C195" s="176"/>
      <c r="D195" s="177"/>
      <c r="E195" s="178"/>
      <c r="F195" s="177"/>
      <c r="G195" s="179"/>
      <c r="H195" s="179"/>
      <c r="I195" s="34" t="str">
        <f t="shared" si="8"/>
        <v/>
      </c>
      <c r="J195" s="180"/>
      <c r="K195" s="179"/>
      <c r="L195" s="124"/>
      <c r="M195" s="30" t="str">
        <f t="shared" si="9"/>
        <v/>
      </c>
      <c r="N195" s="124"/>
      <c r="O195" s="36" t="str">
        <f t="shared" si="10"/>
        <v/>
      </c>
      <c r="Q195" s="275"/>
      <c r="R195" s="264"/>
      <c r="S195" s="265" t="str">
        <f t="shared" si="11"/>
        <v/>
      </c>
    </row>
    <row r="196" spans="1:19" ht="12.95" customHeight="1" x14ac:dyDescent="0.2">
      <c r="A196" s="151"/>
      <c r="B196" s="175"/>
      <c r="C196" s="176"/>
      <c r="D196" s="177"/>
      <c r="E196" s="178"/>
      <c r="F196" s="177"/>
      <c r="G196" s="179"/>
      <c r="H196" s="179"/>
      <c r="I196" s="34" t="str">
        <f t="shared" si="8"/>
        <v/>
      </c>
      <c r="J196" s="180"/>
      <c r="K196" s="179"/>
      <c r="L196" s="124"/>
      <c r="M196" s="30" t="str">
        <f t="shared" si="9"/>
        <v/>
      </c>
      <c r="N196" s="124"/>
      <c r="O196" s="36" t="str">
        <f t="shared" si="10"/>
        <v/>
      </c>
      <c r="Q196" s="275"/>
      <c r="R196" s="264"/>
      <c r="S196" s="265" t="str">
        <f t="shared" si="11"/>
        <v/>
      </c>
    </row>
    <row r="197" spans="1:19" ht="12.95" customHeight="1" x14ac:dyDescent="0.2">
      <c r="A197" s="151"/>
      <c r="B197" s="175"/>
      <c r="C197" s="176"/>
      <c r="D197" s="177"/>
      <c r="E197" s="178"/>
      <c r="F197" s="177"/>
      <c r="G197" s="179"/>
      <c r="H197" s="179"/>
      <c r="I197" s="34" t="str">
        <f t="shared" si="8"/>
        <v/>
      </c>
      <c r="J197" s="180"/>
      <c r="K197" s="179"/>
      <c r="L197" s="124"/>
      <c r="M197" s="30" t="str">
        <f t="shared" si="9"/>
        <v/>
      </c>
      <c r="N197" s="124"/>
      <c r="O197" s="36" t="str">
        <f t="shared" si="10"/>
        <v/>
      </c>
      <c r="Q197" s="275"/>
      <c r="R197" s="264"/>
      <c r="S197" s="265" t="str">
        <f t="shared" si="11"/>
        <v/>
      </c>
    </row>
    <row r="198" spans="1:19" ht="12.95" customHeight="1" x14ac:dyDescent="0.2">
      <c r="A198" s="151"/>
      <c r="B198" s="175"/>
      <c r="C198" s="176"/>
      <c r="D198" s="177"/>
      <c r="E198" s="178"/>
      <c r="F198" s="177"/>
      <c r="G198" s="179"/>
      <c r="H198" s="179"/>
      <c r="I198" s="34" t="str">
        <f t="shared" si="8"/>
        <v/>
      </c>
      <c r="J198" s="180"/>
      <c r="K198" s="179"/>
      <c r="L198" s="124"/>
      <c r="M198" s="30" t="str">
        <f t="shared" si="9"/>
        <v/>
      </c>
      <c r="N198" s="124"/>
      <c r="O198" s="36" t="str">
        <f t="shared" si="10"/>
        <v/>
      </c>
      <c r="Q198" s="275"/>
      <c r="R198" s="264"/>
      <c r="S198" s="265" t="str">
        <f t="shared" si="11"/>
        <v/>
      </c>
    </row>
    <row r="199" spans="1:19" ht="12.95" customHeight="1" x14ac:dyDescent="0.2">
      <c r="A199" s="151"/>
      <c r="B199" s="175"/>
      <c r="C199" s="176"/>
      <c r="D199" s="177"/>
      <c r="E199" s="178"/>
      <c r="F199" s="177"/>
      <c r="G199" s="179"/>
      <c r="H199" s="179"/>
      <c r="I199" s="34" t="str">
        <f t="shared" si="8"/>
        <v/>
      </c>
      <c r="J199" s="180"/>
      <c r="K199" s="179"/>
      <c r="L199" s="124"/>
      <c r="M199" s="30" t="str">
        <f t="shared" si="9"/>
        <v/>
      </c>
      <c r="N199" s="124"/>
      <c r="O199" s="36" t="str">
        <f t="shared" si="10"/>
        <v/>
      </c>
      <c r="Q199" s="275"/>
      <c r="R199" s="264"/>
      <c r="S199" s="265" t="str">
        <f t="shared" si="11"/>
        <v/>
      </c>
    </row>
    <row r="200" spans="1:19" ht="12.95" customHeight="1" x14ac:dyDescent="0.2">
      <c r="A200" s="151"/>
      <c r="B200" s="175"/>
      <c r="C200" s="176"/>
      <c r="D200" s="177"/>
      <c r="E200" s="178"/>
      <c r="F200" s="177"/>
      <c r="G200" s="179"/>
      <c r="H200" s="179"/>
      <c r="I200" s="34" t="str">
        <f t="shared" si="8"/>
        <v/>
      </c>
      <c r="J200" s="180"/>
      <c r="K200" s="179"/>
      <c r="L200" s="124"/>
      <c r="M200" s="30" t="str">
        <f t="shared" si="9"/>
        <v/>
      </c>
      <c r="N200" s="124"/>
      <c r="O200" s="36" t="str">
        <f t="shared" si="10"/>
        <v/>
      </c>
      <c r="Q200" s="275"/>
      <c r="R200" s="264"/>
      <c r="S200" s="265" t="str">
        <f t="shared" si="11"/>
        <v/>
      </c>
    </row>
    <row r="201" spans="1:19" ht="12.95" customHeight="1" x14ac:dyDescent="0.2">
      <c r="A201" s="151"/>
      <c r="B201" s="175"/>
      <c r="C201" s="176"/>
      <c r="D201" s="177"/>
      <c r="E201" s="178"/>
      <c r="F201" s="177"/>
      <c r="G201" s="179"/>
      <c r="H201" s="179"/>
      <c r="I201" s="34" t="str">
        <f t="shared" si="8"/>
        <v/>
      </c>
      <c r="J201" s="180"/>
      <c r="K201" s="179"/>
      <c r="L201" s="124"/>
      <c r="M201" s="30" t="str">
        <f t="shared" si="9"/>
        <v/>
      </c>
      <c r="N201" s="124"/>
      <c r="O201" s="36" t="str">
        <f t="shared" si="10"/>
        <v/>
      </c>
      <c r="Q201" s="275"/>
      <c r="R201" s="264"/>
      <c r="S201" s="265" t="str">
        <f t="shared" si="11"/>
        <v/>
      </c>
    </row>
    <row r="202" spans="1:19" ht="12.95" customHeight="1" x14ac:dyDescent="0.2">
      <c r="A202" s="151"/>
      <c r="B202" s="175"/>
      <c r="C202" s="176"/>
      <c r="D202" s="177"/>
      <c r="E202" s="178"/>
      <c r="F202" s="177"/>
      <c r="G202" s="179"/>
      <c r="H202" s="179"/>
      <c r="I202" s="34" t="str">
        <f t="shared" si="8"/>
        <v/>
      </c>
      <c r="J202" s="180"/>
      <c r="K202" s="179"/>
      <c r="L202" s="124"/>
      <c r="M202" s="30" t="str">
        <f t="shared" si="9"/>
        <v/>
      </c>
      <c r="N202" s="124"/>
      <c r="O202" s="36" t="str">
        <f t="shared" si="10"/>
        <v/>
      </c>
      <c r="Q202" s="275"/>
      <c r="R202" s="264"/>
      <c r="S202" s="265" t="str">
        <f t="shared" si="11"/>
        <v/>
      </c>
    </row>
    <row r="203" spans="1:19" ht="12.95" customHeight="1" x14ac:dyDescent="0.2">
      <c r="A203" s="151"/>
      <c r="B203" s="175"/>
      <c r="C203" s="176"/>
      <c r="D203" s="177"/>
      <c r="E203" s="178"/>
      <c r="F203" s="177"/>
      <c r="G203" s="179"/>
      <c r="H203" s="179"/>
      <c r="I203" s="34" t="str">
        <f t="shared" si="8"/>
        <v/>
      </c>
      <c r="J203" s="180"/>
      <c r="K203" s="179"/>
      <c r="L203" s="124"/>
      <c r="M203" s="30" t="str">
        <f t="shared" si="9"/>
        <v/>
      </c>
      <c r="N203" s="124"/>
      <c r="O203" s="36" t="str">
        <f t="shared" si="10"/>
        <v/>
      </c>
      <c r="Q203" s="275"/>
      <c r="R203" s="264"/>
      <c r="S203" s="265" t="str">
        <f t="shared" si="11"/>
        <v/>
      </c>
    </row>
    <row r="204" spans="1:19" ht="12.95" customHeight="1" x14ac:dyDescent="0.2">
      <c r="A204" s="151"/>
      <c r="B204" s="175"/>
      <c r="C204" s="176"/>
      <c r="D204" s="177"/>
      <c r="E204" s="178"/>
      <c r="F204" s="177"/>
      <c r="G204" s="179"/>
      <c r="H204" s="179"/>
      <c r="I204" s="34" t="str">
        <f t="shared" si="8"/>
        <v/>
      </c>
      <c r="J204" s="180"/>
      <c r="K204" s="179"/>
      <c r="L204" s="124"/>
      <c r="M204" s="30" t="str">
        <f t="shared" si="9"/>
        <v/>
      </c>
      <c r="N204" s="124"/>
      <c r="O204" s="36" t="str">
        <f t="shared" si="10"/>
        <v/>
      </c>
      <c r="Q204" s="275"/>
      <c r="R204" s="264"/>
      <c r="S204" s="265" t="str">
        <f t="shared" si="11"/>
        <v/>
      </c>
    </row>
    <row r="205" spans="1:19" ht="12.95" customHeight="1" x14ac:dyDescent="0.2">
      <c r="A205" s="151"/>
      <c r="B205" s="175"/>
      <c r="C205" s="176"/>
      <c r="D205" s="177"/>
      <c r="E205" s="178"/>
      <c r="F205" s="177"/>
      <c r="G205" s="179"/>
      <c r="H205" s="179"/>
      <c r="I205" s="34" t="str">
        <f t="shared" si="8"/>
        <v/>
      </c>
      <c r="J205" s="180"/>
      <c r="K205" s="179"/>
      <c r="L205" s="124"/>
      <c r="M205" s="30" t="str">
        <f t="shared" si="9"/>
        <v/>
      </c>
      <c r="N205" s="124"/>
      <c r="O205" s="36" t="str">
        <f t="shared" si="10"/>
        <v/>
      </c>
      <c r="Q205" s="275"/>
      <c r="R205" s="264"/>
      <c r="S205" s="265" t="str">
        <f t="shared" si="11"/>
        <v/>
      </c>
    </row>
    <row r="206" spans="1:19" ht="12.95" customHeight="1" x14ac:dyDescent="0.2">
      <c r="A206" s="151"/>
      <c r="B206" s="175"/>
      <c r="C206" s="176"/>
      <c r="D206" s="177"/>
      <c r="E206" s="178"/>
      <c r="F206" s="177"/>
      <c r="G206" s="179"/>
      <c r="H206" s="179"/>
      <c r="I206" s="34" t="str">
        <f t="shared" si="8"/>
        <v/>
      </c>
      <c r="J206" s="180"/>
      <c r="K206" s="179"/>
      <c r="L206" s="124"/>
      <c r="M206" s="30" t="str">
        <f t="shared" si="9"/>
        <v/>
      </c>
      <c r="N206" s="124"/>
      <c r="O206" s="36" t="str">
        <f t="shared" si="10"/>
        <v/>
      </c>
      <c r="Q206" s="275"/>
      <c r="R206" s="264"/>
      <c r="S206" s="265" t="str">
        <f t="shared" si="11"/>
        <v/>
      </c>
    </row>
    <row r="207" spans="1:19" ht="12.95" customHeight="1" x14ac:dyDescent="0.2">
      <c r="A207" s="151"/>
      <c r="B207" s="175"/>
      <c r="C207" s="176"/>
      <c r="D207" s="177"/>
      <c r="E207" s="178"/>
      <c r="F207" s="177"/>
      <c r="G207" s="179"/>
      <c r="H207" s="179"/>
      <c r="I207" s="34" t="str">
        <f t="shared" ref="I207:I270" si="12">IF(ISTEXT(G207),(IF(ISBLANK(H207),"days offered in 7b?","log")),IF(G207&gt;0,G207*H207,""))</f>
        <v/>
      </c>
      <c r="J207" s="180"/>
      <c r="K207" s="179"/>
      <c r="L207" s="124"/>
      <c r="M207" s="30" t="str">
        <f t="shared" ref="M207:M270" si="13">IF(ISTEXT(G207),L207,IF(ISBLANK(G207),"",(IF(L207&gt;0,L207*I207,""))))</f>
        <v/>
      </c>
      <c r="N207" s="124"/>
      <c r="O207" s="36" t="str">
        <f t="shared" ref="O207:O270" si="14">IF(ISTEXT(G207),N207,IF(ISBLANK(G207),"",(IF(N207&gt;0,N207*I207,""))))</f>
        <v/>
      </c>
      <c r="Q207" s="275"/>
      <c r="R207" s="264"/>
      <c r="S207" s="265" t="str">
        <f t="shared" ref="S207:S270" si="15">IF(ISTEXT(G207),R207,IF(ISBLANK(G207),"",(IF(R207&gt;0,R207*I207,""))))</f>
        <v/>
      </c>
    </row>
    <row r="208" spans="1:19" ht="12.95" customHeight="1" x14ac:dyDescent="0.2">
      <c r="A208" s="151"/>
      <c r="B208" s="175"/>
      <c r="C208" s="176"/>
      <c r="D208" s="177"/>
      <c r="E208" s="178"/>
      <c r="F208" s="177"/>
      <c r="G208" s="179"/>
      <c r="H208" s="179"/>
      <c r="I208" s="34" t="str">
        <f t="shared" si="12"/>
        <v/>
      </c>
      <c r="J208" s="180"/>
      <c r="K208" s="179"/>
      <c r="L208" s="124"/>
      <c r="M208" s="30" t="str">
        <f t="shared" si="13"/>
        <v/>
      </c>
      <c r="N208" s="124"/>
      <c r="O208" s="36" t="str">
        <f t="shared" si="14"/>
        <v/>
      </c>
      <c r="Q208" s="275"/>
      <c r="R208" s="264"/>
      <c r="S208" s="265" t="str">
        <f t="shared" si="15"/>
        <v/>
      </c>
    </row>
    <row r="209" spans="1:19" ht="12.95" customHeight="1" x14ac:dyDescent="0.2">
      <c r="A209" s="151"/>
      <c r="B209" s="175"/>
      <c r="C209" s="176"/>
      <c r="D209" s="177"/>
      <c r="E209" s="178"/>
      <c r="F209" s="177"/>
      <c r="G209" s="179"/>
      <c r="H209" s="179"/>
      <c r="I209" s="34" t="str">
        <f t="shared" si="12"/>
        <v/>
      </c>
      <c r="J209" s="180"/>
      <c r="K209" s="179"/>
      <c r="L209" s="124"/>
      <c r="M209" s="30" t="str">
        <f t="shared" si="13"/>
        <v/>
      </c>
      <c r="N209" s="124"/>
      <c r="O209" s="36" t="str">
        <f t="shared" si="14"/>
        <v/>
      </c>
      <c r="Q209" s="275"/>
      <c r="R209" s="264"/>
      <c r="S209" s="265" t="str">
        <f t="shared" si="15"/>
        <v/>
      </c>
    </row>
    <row r="210" spans="1:19" ht="12.95" customHeight="1" x14ac:dyDescent="0.2">
      <c r="A210" s="151"/>
      <c r="B210" s="175"/>
      <c r="C210" s="176"/>
      <c r="D210" s="177"/>
      <c r="E210" s="178"/>
      <c r="F210" s="177"/>
      <c r="G210" s="179"/>
      <c r="H210" s="179"/>
      <c r="I210" s="34" t="str">
        <f t="shared" si="12"/>
        <v/>
      </c>
      <c r="J210" s="180"/>
      <c r="K210" s="179"/>
      <c r="L210" s="124"/>
      <c r="M210" s="30" t="str">
        <f t="shared" si="13"/>
        <v/>
      </c>
      <c r="N210" s="124"/>
      <c r="O210" s="36" t="str">
        <f t="shared" si="14"/>
        <v/>
      </c>
      <c r="Q210" s="275"/>
      <c r="R210" s="264"/>
      <c r="S210" s="265" t="str">
        <f t="shared" si="15"/>
        <v/>
      </c>
    </row>
    <row r="211" spans="1:19" ht="12.95" customHeight="1" x14ac:dyDescent="0.2">
      <c r="A211" s="151"/>
      <c r="B211" s="175"/>
      <c r="C211" s="176"/>
      <c r="D211" s="177"/>
      <c r="E211" s="178"/>
      <c r="F211" s="177"/>
      <c r="G211" s="179"/>
      <c r="H211" s="179"/>
      <c r="I211" s="34" t="str">
        <f t="shared" si="12"/>
        <v/>
      </c>
      <c r="J211" s="180"/>
      <c r="K211" s="179"/>
      <c r="L211" s="124"/>
      <c r="M211" s="30" t="str">
        <f t="shared" si="13"/>
        <v/>
      </c>
      <c r="N211" s="124"/>
      <c r="O211" s="36" t="str">
        <f t="shared" si="14"/>
        <v/>
      </c>
      <c r="Q211" s="275"/>
      <c r="R211" s="264"/>
      <c r="S211" s="265" t="str">
        <f t="shared" si="15"/>
        <v/>
      </c>
    </row>
    <row r="212" spans="1:19" ht="12.95" customHeight="1" x14ac:dyDescent="0.2">
      <c r="A212" s="151"/>
      <c r="B212" s="175"/>
      <c r="C212" s="176"/>
      <c r="D212" s="177"/>
      <c r="E212" s="178"/>
      <c r="F212" s="177"/>
      <c r="G212" s="179"/>
      <c r="H212" s="179"/>
      <c r="I212" s="34" t="str">
        <f t="shared" si="12"/>
        <v/>
      </c>
      <c r="J212" s="180"/>
      <c r="K212" s="179"/>
      <c r="L212" s="124"/>
      <c r="M212" s="30" t="str">
        <f t="shared" si="13"/>
        <v/>
      </c>
      <c r="N212" s="124"/>
      <c r="O212" s="36" t="str">
        <f t="shared" si="14"/>
        <v/>
      </c>
      <c r="Q212" s="275"/>
      <c r="R212" s="264"/>
      <c r="S212" s="265" t="str">
        <f t="shared" si="15"/>
        <v/>
      </c>
    </row>
    <row r="213" spans="1:19" ht="12.95" customHeight="1" x14ac:dyDescent="0.2">
      <c r="A213" s="151"/>
      <c r="B213" s="175"/>
      <c r="C213" s="176"/>
      <c r="D213" s="177"/>
      <c r="E213" s="178"/>
      <c r="F213" s="177"/>
      <c r="G213" s="179"/>
      <c r="H213" s="179"/>
      <c r="I213" s="34" t="str">
        <f t="shared" si="12"/>
        <v/>
      </c>
      <c r="J213" s="180"/>
      <c r="K213" s="179"/>
      <c r="L213" s="124"/>
      <c r="M213" s="30" t="str">
        <f t="shared" si="13"/>
        <v/>
      </c>
      <c r="N213" s="124"/>
      <c r="O213" s="36" t="str">
        <f t="shared" si="14"/>
        <v/>
      </c>
      <c r="Q213" s="275"/>
      <c r="R213" s="264"/>
      <c r="S213" s="265" t="str">
        <f t="shared" si="15"/>
        <v/>
      </c>
    </row>
    <row r="214" spans="1:19" ht="12.95" customHeight="1" x14ac:dyDescent="0.2">
      <c r="A214" s="151"/>
      <c r="B214" s="175"/>
      <c r="C214" s="176"/>
      <c r="D214" s="177"/>
      <c r="E214" s="178"/>
      <c r="F214" s="177"/>
      <c r="G214" s="179"/>
      <c r="H214" s="179"/>
      <c r="I214" s="34" t="str">
        <f t="shared" si="12"/>
        <v/>
      </c>
      <c r="J214" s="180"/>
      <c r="K214" s="179"/>
      <c r="L214" s="124"/>
      <c r="M214" s="30" t="str">
        <f t="shared" si="13"/>
        <v/>
      </c>
      <c r="N214" s="124"/>
      <c r="O214" s="36" t="str">
        <f t="shared" si="14"/>
        <v/>
      </c>
      <c r="Q214" s="275"/>
      <c r="R214" s="264"/>
      <c r="S214" s="265" t="str">
        <f t="shared" si="15"/>
        <v/>
      </c>
    </row>
    <row r="215" spans="1:19" ht="12.95" customHeight="1" x14ac:dyDescent="0.2">
      <c r="A215" s="151"/>
      <c r="B215" s="175"/>
      <c r="C215" s="176"/>
      <c r="D215" s="177"/>
      <c r="E215" s="178"/>
      <c r="F215" s="177"/>
      <c r="G215" s="179"/>
      <c r="H215" s="179"/>
      <c r="I215" s="34" t="str">
        <f t="shared" si="12"/>
        <v/>
      </c>
      <c r="J215" s="180"/>
      <c r="K215" s="179"/>
      <c r="L215" s="124"/>
      <c r="M215" s="30" t="str">
        <f t="shared" si="13"/>
        <v/>
      </c>
      <c r="N215" s="124"/>
      <c r="O215" s="36" t="str">
        <f t="shared" si="14"/>
        <v/>
      </c>
      <c r="Q215" s="275"/>
      <c r="R215" s="264"/>
      <c r="S215" s="265" t="str">
        <f t="shared" si="15"/>
        <v/>
      </c>
    </row>
    <row r="216" spans="1:19" ht="12.95" customHeight="1" x14ac:dyDescent="0.2">
      <c r="A216" s="151"/>
      <c r="B216" s="175"/>
      <c r="C216" s="176"/>
      <c r="D216" s="177"/>
      <c r="E216" s="178"/>
      <c r="F216" s="177"/>
      <c r="G216" s="179"/>
      <c r="H216" s="179"/>
      <c r="I216" s="34" t="str">
        <f t="shared" si="12"/>
        <v/>
      </c>
      <c r="J216" s="180"/>
      <c r="K216" s="179"/>
      <c r="L216" s="124"/>
      <c r="M216" s="30" t="str">
        <f t="shared" si="13"/>
        <v/>
      </c>
      <c r="N216" s="124"/>
      <c r="O216" s="36" t="str">
        <f t="shared" si="14"/>
        <v/>
      </c>
      <c r="Q216" s="275"/>
      <c r="R216" s="264"/>
      <c r="S216" s="265" t="str">
        <f t="shared" si="15"/>
        <v/>
      </c>
    </row>
    <row r="217" spans="1:19" ht="12.95" customHeight="1" x14ac:dyDescent="0.2">
      <c r="A217" s="151"/>
      <c r="B217" s="175"/>
      <c r="C217" s="176"/>
      <c r="D217" s="177"/>
      <c r="E217" s="178"/>
      <c r="F217" s="177"/>
      <c r="G217" s="179"/>
      <c r="H217" s="179"/>
      <c r="I217" s="34" t="str">
        <f t="shared" si="12"/>
        <v/>
      </c>
      <c r="J217" s="180"/>
      <c r="K217" s="179"/>
      <c r="L217" s="124"/>
      <c r="M217" s="30" t="str">
        <f t="shared" si="13"/>
        <v/>
      </c>
      <c r="N217" s="124"/>
      <c r="O217" s="36" t="str">
        <f t="shared" si="14"/>
        <v/>
      </c>
      <c r="Q217" s="275"/>
      <c r="R217" s="264"/>
      <c r="S217" s="265" t="str">
        <f t="shared" si="15"/>
        <v/>
      </c>
    </row>
    <row r="218" spans="1:19" ht="12.95" customHeight="1" x14ac:dyDescent="0.2">
      <c r="A218" s="151"/>
      <c r="B218" s="175"/>
      <c r="C218" s="176"/>
      <c r="D218" s="177"/>
      <c r="E218" s="178"/>
      <c r="F218" s="177"/>
      <c r="G218" s="179"/>
      <c r="H218" s="179"/>
      <c r="I218" s="34" t="str">
        <f t="shared" si="12"/>
        <v/>
      </c>
      <c r="J218" s="180"/>
      <c r="K218" s="179"/>
      <c r="L218" s="124"/>
      <c r="M218" s="30" t="str">
        <f t="shared" si="13"/>
        <v/>
      </c>
      <c r="N218" s="124"/>
      <c r="O218" s="36" t="str">
        <f t="shared" si="14"/>
        <v/>
      </c>
      <c r="Q218" s="275"/>
      <c r="R218" s="264"/>
      <c r="S218" s="265" t="str">
        <f t="shared" si="15"/>
        <v/>
      </c>
    </row>
    <row r="219" spans="1:19" ht="12.95" customHeight="1" x14ac:dyDescent="0.2">
      <c r="A219" s="151"/>
      <c r="B219" s="175"/>
      <c r="C219" s="176"/>
      <c r="D219" s="177"/>
      <c r="E219" s="178"/>
      <c r="F219" s="177"/>
      <c r="G219" s="179"/>
      <c r="H219" s="179"/>
      <c r="I219" s="34" t="str">
        <f t="shared" si="12"/>
        <v/>
      </c>
      <c r="J219" s="180"/>
      <c r="K219" s="179"/>
      <c r="L219" s="124"/>
      <c r="M219" s="30" t="str">
        <f t="shared" si="13"/>
        <v/>
      </c>
      <c r="N219" s="124"/>
      <c r="O219" s="36" t="str">
        <f t="shared" si="14"/>
        <v/>
      </c>
      <c r="Q219" s="275"/>
      <c r="R219" s="264"/>
      <c r="S219" s="265" t="str">
        <f t="shared" si="15"/>
        <v/>
      </c>
    </row>
    <row r="220" spans="1:19" ht="12.95" customHeight="1" x14ac:dyDescent="0.2">
      <c r="A220" s="151"/>
      <c r="B220" s="175"/>
      <c r="C220" s="176"/>
      <c r="D220" s="177"/>
      <c r="E220" s="178"/>
      <c r="F220" s="177"/>
      <c r="G220" s="179"/>
      <c r="H220" s="179"/>
      <c r="I220" s="34" t="str">
        <f t="shared" si="12"/>
        <v/>
      </c>
      <c r="J220" s="180"/>
      <c r="K220" s="179"/>
      <c r="L220" s="124"/>
      <c r="M220" s="30" t="str">
        <f t="shared" si="13"/>
        <v/>
      </c>
      <c r="N220" s="124"/>
      <c r="O220" s="36" t="str">
        <f t="shared" si="14"/>
        <v/>
      </c>
      <c r="Q220" s="275"/>
      <c r="R220" s="264"/>
      <c r="S220" s="265" t="str">
        <f t="shared" si="15"/>
        <v/>
      </c>
    </row>
    <row r="221" spans="1:19" ht="12.95" customHeight="1" x14ac:dyDescent="0.2">
      <c r="A221" s="151"/>
      <c r="B221" s="175"/>
      <c r="C221" s="176"/>
      <c r="D221" s="177"/>
      <c r="E221" s="178"/>
      <c r="F221" s="177"/>
      <c r="G221" s="179"/>
      <c r="H221" s="179"/>
      <c r="I221" s="34" t="str">
        <f t="shared" si="12"/>
        <v/>
      </c>
      <c r="J221" s="180"/>
      <c r="K221" s="179"/>
      <c r="L221" s="124"/>
      <c r="M221" s="30" t="str">
        <f t="shared" si="13"/>
        <v/>
      </c>
      <c r="N221" s="124"/>
      <c r="O221" s="36" t="str">
        <f t="shared" si="14"/>
        <v/>
      </c>
      <c r="Q221" s="275"/>
      <c r="R221" s="264"/>
      <c r="S221" s="265" t="str">
        <f t="shared" si="15"/>
        <v/>
      </c>
    </row>
    <row r="222" spans="1:19" ht="12.95" customHeight="1" x14ac:dyDescent="0.2">
      <c r="A222" s="151"/>
      <c r="B222" s="175"/>
      <c r="C222" s="176"/>
      <c r="D222" s="177"/>
      <c r="E222" s="178"/>
      <c r="F222" s="177"/>
      <c r="G222" s="179"/>
      <c r="H222" s="179"/>
      <c r="I222" s="34" t="str">
        <f t="shared" si="12"/>
        <v/>
      </c>
      <c r="J222" s="180"/>
      <c r="K222" s="179"/>
      <c r="L222" s="124"/>
      <c r="M222" s="30" t="str">
        <f t="shared" si="13"/>
        <v/>
      </c>
      <c r="N222" s="124"/>
      <c r="O222" s="36" t="str">
        <f t="shared" si="14"/>
        <v/>
      </c>
      <c r="Q222" s="275"/>
      <c r="R222" s="264"/>
      <c r="S222" s="265" t="str">
        <f t="shared" si="15"/>
        <v/>
      </c>
    </row>
    <row r="223" spans="1:19" ht="12.95" customHeight="1" x14ac:dyDescent="0.2">
      <c r="A223" s="151"/>
      <c r="B223" s="175"/>
      <c r="C223" s="176"/>
      <c r="D223" s="177"/>
      <c r="E223" s="178"/>
      <c r="F223" s="177"/>
      <c r="G223" s="179"/>
      <c r="H223" s="179"/>
      <c r="I223" s="34" t="str">
        <f t="shared" si="12"/>
        <v/>
      </c>
      <c r="J223" s="180"/>
      <c r="K223" s="179"/>
      <c r="L223" s="124"/>
      <c r="M223" s="30" t="str">
        <f t="shared" si="13"/>
        <v/>
      </c>
      <c r="N223" s="124"/>
      <c r="O223" s="36" t="str">
        <f t="shared" si="14"/>
        <v/>
      </c>
      <c r="Q223" s="275"/>
      <c r="R223" s="264"/>
      <c r="S223" s="265" t="str">
        <f t="shared" si="15"/>
        <v/>
      </c>
    </row>
    <row r="224" spans="1:19" ht="12.95" customHeight="1" x14ac:dyDescent="0.2">
      <c r="A224" s="151"/>
      <c r="B224" s="175"/>
      <c r="C224" s="176"/>
      <c r="D224" s="177"/>
      <c r="E224" s="178"/>
      <c r="F224" s="177"/>
      <c r="G224" s="179"/>
      <c r="H224" s="179"/>
      <c r="I224" s="34" t="str">
        <f t="shared" si="12"/>
        <v/>
      </c>
      <c r="J224" s="180"/>
      <c r="K224" s="179"/>
      <c r="L224" s="124"/>
      <c r="M224" s="30" t="str">
        <f t="shared" si="13"/>
        <v/>
      </c>
      <c r="N224" s="124"/>
      <c r="O224" s="36" t="str">
        <f t="shared" si="14"/>
        <v/>
      </c>
      <c r="Q224" s="275"/>
      <c r="R224" s="264"/>
      <c r="S224" s="265" t="str">
        <f t="shared" si="15"/>
        <v/>
      </c>
    </row>
    <row r="225" spans="1:19" ht="12.95" customHeight="1" x14ac:dyDescent="0.2">
      <c r="A225" s="151"/>
      <c r="B225" s="175"/>
      <c r="C225" s="176"/>
      <c r="D225" s="177"/>
      <c r="E225" s="178"/>
      <c r="F225" s="177"/>
      <c r="G225" s="179"/>
      <c r="H225" s="179"/>
      <c r="I225" s="34" t="str">
        <f t="shared" si="12"/>
        <v/>
      </c>
      <c r="J225" s="180"/>
      <c r="K225" s="179"/>
      <c r="L225" s="124"/>
      <c r="M225" s="30" t="str">
        <f t="shared" si="13"/>
        <v/>
      </c>
      <c r="N225" s="124"/>
      <c r="O225" s="36" t="str">
        <f t="shared" si="14"/>
        <v/>
      </c>
      <c r="Q225" s="275"/>
      <c r="R225" s="264"/>
      <c r="S225" s="265" t="str">
        <f t="shared" si="15"/>
        <v/>
      </c>
    </row>
    <row r="226" spans="1:19" ht="12.95" customHeight="1" x14ac:dyDescent="0.2">
      <c r="A226" s="151"/>
      <c r="B226" s="175"/>
      <c r="C226" s="176"/>
      <c r="D226" s="177"/>
      <c r="E226" s="178"/>
      <c r="F226" s="177"/>
      <c r="G226" s="179"/>
      <c r="H226" s="179"/>
      <c r="I226" s="34" t="str">
        <f t="shared" si="12"/>
        <v/>
      </c>
      <c r="J226" s="180"/>
      <c r="K226" s="179"/>
      <c r="L226" s="124"/>
      <c r="M226" s="30" t="str">
        <f t="shared" si="13"/>
        <v/>
      </c>
      <c r="N226" s="124"/>
      <c r="O226" s="36" t="str">
        <f t="shared" si="14"/>
        <v/>
      </c>
      <c r="Q226" s="275"/>
      <c r="R226" s="264"/>
      <c r="S226" s="265" t="str">
        <f t="shared" si="15"/>
        <v/>
      </c>
    </row>
    <row r="227" spans="1:19" ht="12.95" customHeight="1" x14ac:dyDescent="0.2">
      <c r="A227" s="151"/>
      <c r="B227" s="175"/>
      <c r="C227" s="176"/>
      <c r="D227" s="177"/>
      <c r="E227" s="178"/>
      <c r="F227" s="177"/>
      <c r="G227" s="179"/>
      <c r="H227" s="179"/>
      <c r="I227" s="34" t="str">
        <f t="shared" si="12"/>
        <v/>
      </c>
      <c r="J227" s="180"/>
      <c r="K227" s="179"/>
      <c r="L227" s="124"/>
      <c r="M227" s="30" t="str">
        <f t="shared" si="13"/>
        <v/>
      </c>
      <c r="N227" s="124"/>
      <c r="O227" s="36" t="str">
        <f t="shared" si="14"/>
        <v/>
      </c>
      <c r="Q227" s="275"/>
      <c r="R227" s="264"/>
      <c r="S227" s="265" t="str">
        <f t="shared" si="15"/>
        <v/>
      </c>
    </row>
    <row r="228" spans="1:19" ht="12.95" customHeight="1" x14ac:dyDescent="0.2">
      <c r="A228" s="151"/>
      <c r="B228" s="175"/>
      <c r="C228" s="176"/>
      <c r="D228" s="177"/>
      <c r="E228" s="178"/>
      <c r="F228" s="177"/>
      <c r="G228" s="179"/>
      <c r="H228" s="179"/>
      <c r="I228" s="34" t="str">
        <f t="shared" si="12"/>
        <v/>
      </c>
      <c r="J228" s="180"/>
      <c r="K228" s="179"/>
      <c r="L228" s="124"/>
      <c r="M228" s="30" t="str">
        <f t="shared" si="13"/>
        <v/>
      </c>
      <c r="N228" s="124"/>
      <c r="O228" s="36" t="str">
        <f t="shared" si="14"/>
        <v/>
      </c>
      <c r="Q228" s="275"/>
      <c r="R228" s="264"/>
      <c r="S228" s="265" t="str">
        <f t="shared" si="15"/>
        <v/>
      </c>
    </row>
    <row r="229" spans="1:19" ht="12.95" customHeight="1" x14ac:dyDescent="0.2">
      <c r="A229" s="151"/>
      <c r="B229" s="175"/>
      <c r="C229" s="176"/>
      <c r="D229" s="177"/>
      <c r="E229" s="178"/>
      <c r="F229" s="177"/>
      <c r="G229" s="179"/>
      <c r="H229" s="179"/>
      <c r="I229" s="34" t="str">
        <f t="shared" si="12"/>
        <v/>
      </c>
      <c r="J229" s="180"/>
      <c r="K229" s="179"/>
      <c r="L229" s="124"/>
      <c r="M229" s="30" t="str">
        <f t="shared" si="13"/>
        <v/>
      </c>
      <c r="N229" s="124"/>
      <c r="O229" s="36" t="str">
        <f t="shared" si="14"/>
        <v/>
      </c>
      <c r="Q229" s="275"/>
      <c r="R229" s="264"/>
      <c r="S229" s="265" t="str">
        <f t="shared" si="15"/>
        <v/>
      </c>
    </row>
    <row r="230" spans="1:19" ht="12.95" customHeight="1" x14ac:dyDescent="0.2">
      <c r="A230" s="151"/>
      <c r="B230" s="175"/>
      <c r="C230" s="176"/>
      <c r="D230" s="177"/>
      <c r="E230" s="178"/>
      <c r="F230" s="177"/>
      <c r="G230" s="179"/>
      <c r="H230" s="179"/>
      <c r="I230" s="34" t="str">
        <f t="shared" si="12"/>
        <v/>
      </c>
      <c r="J230" s="180"/>
      <c r="K230" s="179"/>
      <c r="L230" s="124"/>
      <c r="M230" s="30" t="str">
        <f t="shared" si="13"/>
        <v/>
      </c>
      <c r="N230" s="124"/>
      <c r="O230" s="36" t="str">
        <f t="shared" si="14"/>
        <v/>
      </c>
      <c r="Q230" s="275"/>
      <c r="R230" s="264"/>
      <c r="S230" s="265" t="str">
        <f t="shared" si="15"/>
        <v/>
      </c>
    </row>
    <row r="231" spans="1:19" ht="12.95" customHeight="1" x14ac:dyDescent="0.2">
      <c r="A231" s="151"/>
      <c r="B231" s="175"/>
      <c r="C231" s="176"/>
      <c r="D231" s="177"/>
      <c r="E231" s="178"/>
      <c r="F231" s="177"/>
      <c r="G231" s="179"/>
      <c r="H231" s="179"/>
      <c r="I231" s="34" t="str">
        <f t="shared" si="12"/>
        <v/>
      </c>
      <c r="J231" s="180"/>
      <c r="K231" s="179"/>
      <c r="L231" s="124"/>
      <c r="M231" s="30" t="str">
        <f t="shared" si="13"/>
        <v/>
      </c>
      <c r="N231" s="124"/>
      <c r="O231" s="36" t="str">
        <f t="shared" si="14"/>
        <v/>
      </c>
      <c r="Q231" s="275"/>
      <c r="R231" s="264"/>
      <c r="S231" s="265" t="str">
        <f t="shared" si="15"/>
        <v/>
      </c>
    </row>
    <row r="232" spans="1:19" ht="12.95" customHeight="1" x14ac:dyDescent="0.2">
      <c r="A232" s="151"/>
      <c r="B232" s="175"/>
      <c r="C232" s="176"/>
      <c r="D232" s="177"/>
      <c r="E232" s="178"/>
      <c r="F232" s="177"/>
      <c r="G232" s="179"/>
      <c r="H232" s="179"/>
      <c r="I232" s="34" t="str">
        <f t="shared" si="12"/>
        <v/>
      </c>
      <c r="J232" s="180"/>
      <c r="K232" s="179"/>
      <c r="L232" s="124"/>
      <c r="M232" s="30" t="str">
        <f t="shared" si="13"/>
        <v/>
      </c>
      <c r="N232" s="124"/>
      <c r="O232" s="36" t="str">
        <f t="shared" si="14"/>
        <v/>
      </c>
      <c r="Q232" s="275"/>
      <c r="R232" s="264"/>
      <c r="S232" s="265" t="str">
        <f t="shared" si="15"/>
        <v/>
      </c>
    </row>
    <row r="233" spans="1:19" ht="12.95" customHeight="1" x14ac:dyDescent="0.2">
      <c r="A233" s="151"/>
      <c r="B233" s="175"/>
      <c r="C233" s="176"/>
      <c r="D233" s="177"/>
      <c r="E233" s="178"/>
      <c r="F233" s="177"/>
      <c r="G233" s="179"/>
      <c r="H233" s="179"/>
      <c r="I233" s="34" t="str">
        <f t="shared" si="12"/>
        <v/>
      </c>
      <c r="J233" s="180"/>
      <c r="K233" s="179"/>
      <c r="L233" s="124"/>
      <c r="M233" s="30" t="str">
        <f t="shared" si="13"/>
        <v/>
      </c>
      <c r="N233" s="124"/>
      <c r="O233" s="36" t="str">
        <f t="shared" si="14"/>
        <v/>
      </c>
      <c r="Q233" s="275"/>
      <c r="R233" s="264"/>
      <c r="S233" s="265" t="str">
        <f t="shared" si="15"/>
        <v/>
      </c>
    </row>
    <row r="234" spans="1:19" ht="12.95" customHeight="1" x14ac:dyDescent="0.2">
      <c r="A234" s="151"/>
      <c r="B234" s="175"/>
      <c r="C234" s="176"/>
      <c r="D234" s="177"/>
      <c r="E234" s="178"/>
      <c r="F234" s="177"/>
      <c r="G234" s="179"/>
      <c r="H234" s="179"/>
      <c r="I234" s="34" t="str">
        <f t="shared" si="12"/>
        <v/>
      </c>
      <c r="J234" s="180"/>
      <c r="K234" s="179"/>
      <c r="L234" s="124"/>
      <c r="M234" s="30" t="str">
        <f t="shared" si="13"/>
        <v/>
      </c>
      <c r="N234" s="124"/>
      <c r="O234" s="36" t="str">
        <f t="shared" si="14"/>
        <v/>
      </c>
      <c r="Q234" s="275"/>
      <c r="R234" s="264"/>
      <c r="S234" s="265" t="str">
        <f t="shared" si="15"/>
        <v/>
      </c>
    </row>
    <row r="235" spans="1:19" ht="12.95" customHeight="1" x14ac:dyDescent="0.2">
      <c r="A235" s="151"/>
      <c r="B235" s="175"/>
      <c r="C235" s="176"/>
      <c r="D235" s="177"/>
      <c r="E235" s="178"/>
      <c r="F235" s="177"/>
      <c r="G235" s="179"/>
      <c r="H235" s="179"/>
      <c r="I235" s="34" t="str">
        <f t="shared" si="12"/>
        <v/>
      </c>
      <c r="J235" s="180"/>
      <c r="K235" s="179"/>
      <c r="L235" s="124"/>
      <c r="M235" s="30" t="str">
        <f t="shared" si="13"/>
        <v/>
      </c>
      <c r="N235" s="124"/>
      <c r="O235" s="36" t="str">
        <f t="shared" si="14"/>
        <v/>
      </c>
      <c r="Q235" s="275"/>
      <c r="R235" s="264"/>
      <c r="S235" s="265" t="str">
        <f t="shared" si="15"/>
        <v/>
      </c>
    </row>
    <row r="236" spans="1:19" ht="12.95" customHeight="1" x14ac:dyDescent="0.2">
      <c r="A236" s="151"/>
      <c r="B236" s="175"/>
      <c r="C236" s="176"/>
      <c r="D236" s="177"/>
      <c r="E236" s="178"/>
      <c r="F236" s="177"/>
      <c r="G236" s="179"/>
      <c r="H236" s="179"/>
      <c r="I236" s="34" t="str">
        <f t="shared" si="12"/>
        <v/>
      </c>
      <c r="J236" s="180"/>
      <c r="K236" s="179"/>
      <c r="L236" s="124"/>
      <c r="M236" s="30" t="str">
        <f t="shared" si="13"/>
        <v/>
      </c>
      <c r="N236" s="124"/>
      <c r="O236" s="36" t="str">
        <f t="shared" si="14"/>
        <v/>
      </c>
      <c r="Q236" s="275"/>
      <c r="R236" s="264"/>
      <c r="S236" s="265" t="str">
        <f t="shared" si="15"/>
        <v/>
      </c>
    </row>
    <row r="237" spans="1:19" ht="12.95" customHeight="1" x14ac:dyDescent="0.2">
      <c r="A237" s="151"/>
      <c r="B237" s="175"/>
      <c r="C237" s="176"/>
      <c r="D237" s="177"/>
      <c r="E237" s="178"/>
      <c r="F237" s="177"/>
      <c r="G237" s="179"/>
      <c r="H237" s="179"/>
      <c r="I237" s="34" t="str">
        <f t="shared" si="12"/>
        <v/>
      </c>
      <c r="J237" s="180"/>
      <c r="K237" s="179"/>
      <c r="L237" s="124"/>
      <c r="M237" s="30" t="str">
        <f t="shared" si="13"/>
        <v/>
      </c>
      <c r="N237" s="124"/>
      <c r="O237" s="36" t="str">
        <f t="shared" si="14"/>
        <v/>
      </c>
      <c r="Q237" s="275"/>
      <c r="R237" s="264"/>
      <c r="S237" s="265" t="str">
        <f t="shared" si="15"/>
        <v/>
      </c>
    </row>
    <row r="238" spans="1:19" ht="12.95" customHeight="1" x14ac:dyDescent="0.2">
      <c r="A238" s="151"/>
      <c r="B238" s="175"/>
      <c r="C238" s="176"/>
      <c r="D238" s="177"/>
      <c r="E238" s="178"/>
      <c r="F238" s="177"/>
      <c r="G238" s="179"/>
      <c r="H238" s="179"/>
      <c r="I238" s="34" t="str">
        <f t="shared" si="12"/>
        <v/>
      </c>
      <c r="J238" s="180"/>
      <c r="K238" s="179"/>
      <c r="L238" s="124"/>
      <c r="M238" s="30" t="str">
        <f t="shared" si="13"/>
        <v/>
      </c>
      <c r="N238" s="124"/>
      <c r="O238" s="36" t="str">
        <f t="shared" si="14"/>
        <v/>
      </c>
      <c r="Q238" s="275"/>
      <c r="R238" s="264"/>
      <c r="S238" s="265" t="str">
        <f t="shared" si="15"/>
        <v/>
      </c>
    </row>
    <row r="239" spans="1:19" ht="12.95" customHeight="1" x14ac:dyDescent="0.2">
      <c r="A239" s="151"/>
      <c r="B239" s="175"/>
      <c r="C239" s="176"/>
      <c r="D239" s="177"/>
      <c r="E239" s="178"/>
      <c r="F239" s="177"/>
      <c r="G239" s="179"/>
      <c r="H239" s="179"/>
      <c r="I239" s="34" t="str">
        <f t="shared" si="12"/>
        <v/>
      </c>
      <c r="J239" s="180"/>
      <c r="K239" s="179"/>
      <c r="L239" s="124"/>
      <c r="M239" s="30" t="str">
        <f t="shared" si="13"/>
        <v/>
      </c>
      <c r="N239" s="124"/>
      <c r="O239" s="36" t="str">
        <f t="shared" si="14"/>
        <v/>
      </c>
      <c r="Q239" s="275"/>
      <c r="R239" s="264"/>
      <c r="S239" s="265" t="str">
        <f t="shared" si="15"/>
        <v/>
      </c>
    </row>
    <row r="240" spans="1:19" ht="12.95" customHeight="1" x14ac:dyDescent="0.2">
      <c r="A240" s="151"/>
      <c r="B240" s="175"/>
      <c r="C240" s="176"/>
      <c r="D240" s="177"/>
      <c r="E240" s="178"/>
      <c r="F240" s="177"/>
      <c r="G240" s="179"/>
      <c r="H240" s="179"/>
      <c r="I240" s="34" t="str">
        <f t="shared" si="12"/>
        <v/>
      </c>
      <c r="J240" s="180"/>
      <c r="K240" s="179"/>
      <c r="L240" s="124"/>
      <c r="M240" s="30" t="str">
        <f t="shared" si="13"/>
        <v/>
      </c>
      <c r="N240" s="124"/>
      <c r="O240" s="36" t="str">
        <f t="shared" si="14"/>
        <v/>
      </c>
      <c r="Q240" s="275"/>
      <c r="R240" s="264"/>
      <c r="S240" s="265" t="str">
        <f t="shared" si="15"/>
        <v/>
      </c>
    </row>
    <row r="241" spans="1:19" ht="12.95" customHeight="1" x14ac:dyDescent="0.2">
      <c r="A241" s="151"/>
      <c r="B241" s="175"/>
      <c r="C241" s="176"/>
      <c r="D241" s="177"/>
      <c r="E241" s="178"/>
      <c r="F241" s="177"/>
      <c r="G241" s="179"/>
      <c r="H241" s="179"/>
      <c r="I241" s="34" t="str">
        <f t="shared" si="12"/>
        <v/>
      </c>
      <c r="J241" s="180"/>
      <c r="K241" s="179"/>
      <c r="L241" s="124"/>
      <c r="M241" s="30" t="str">
        <f t="shared" si="13"/>
        <v/>
      </c>
      <c r="N241" s="124"/>
      <c r="O241" s="36" t="str">
        <f t="shared" si="14"/>
        <v/>
      </c>
      <c r="Q241" s="275"/>
      <c r="R241" s="264"/>
      <c r="S241" s="265" t="str">
        <f t="shared" si="15"/>
        <v/>
      </c>
    </row>
    <row r="242" spans="1:19" ht="12.95" customHeight="1" x14ac:dyDescent="0.2">
      <c r="A242" s="151"/>
      <c r="B242" s="175"/>
      <c r="C242" s="176"/>
      <c r="D242" s="177"/>
      <c r="E242" s="178"/>
      <c r="F242" s="177"/>
      <c r="G242" s="179"/>
      <c r="H242" s="179"/>
      <c r="I242" s="34" t="str">
        <f t="shared" si="12"/>
        <v/>
      </c>
      <c r="J242" s="180"/>
      <c r="K242" s="179"/>
      <c r="L242" s="124"/>
      <c r="M242" s="30" t="str">
        <f t="shared" si="13"/>
        <v/>
      </c>
      <c r="N242" s="124"/>
      <c r="O242" s="36" t="str">
        <f t="shared" si="14"/>
        <v/>
      </c>
      <c r="Q242" s="275"/>
      <c r="R242" s="264"/>
      <c r="S242" s="265" t="str">
        <f t="shared" si="15"/>
        <v/>
      </c>
    </row>
    <row r="243" spans="1:19" ht="12.95" customHeight="1" x14ac:dyDescent="0.2">
      <c r="A243" s="151"/>
      <c r="B243" s="175"/>
      <c r="C243" s="176"/>
      <c r="D243" s="177"/>
      <c r="E243" s="178"/>
      <c r="F243" s="177"/>
      <c r="G243" s="179"/>
      <c r="H243" s="179"/>
      <c r="I243" s="34" t="str">
        <f t="shared" si="12"/>
        <v/>
      </c>
      <c r="J243" s="180"/>
      <c r="K243" s="179"/>
      <c r="L243" s="124"/>
      <c r="M243" s="30" t="str">
        <f t="shared" si="13"/>
        <v/>
      </c>
      <c r="N243" s="124"/>
      <c r="O243" s="36" t="str">
        <f t="shared" si="14"/>
        <v/>
      </c>
      <c r="Q243" s="275"/>
      <c r="R243" s="264"/>
      <c r="S243" s="265" t="str">
        <f t="shared" si="15"/>
        <v/>
      </c>
    </row>
    <row r="244" spans="1:19" ht="12.95" customHeight="1" x14ac:dyDescent="0.2">
      <c r="A244" s="151"/>
      <c r="B244" s="175"/>
      <c r="C244" s="176"/>
      <c r="D244" s="177"/>
      <c r="E244" s="178"/>
      <c r="F244" s="177"/>
      <c r="G244" s="179"/>
      <c r="H244" s="179"/>
      <c r="I244" s="34" t="str">
        <f t="shared" si="12"/>
        <v/>
      </c>
      <c r="J244" s="180"/>
      <c r="K244" s="179"/>
      <c r="L244" s="124"/>
      <c r="M244" s="30" t="str">
        <f t="shared" si="13"/>
        <v/>
      </c>
      <c r="N244" s="124"/>
      <c r="O244" s="36" t="str">
        <f t="shared" si="14"/>
        <v/>
      </c>
      <c r="Q244" s="275"/>
      <c r="R244" s="264"/>
      <c r="S244" s="265" t="str">
        <f t="shared" si="15"/>
        <v/>
      </c>
    </row>
    <row r="245" spans="1:19" ht="12.95" customHeight="1" x14ac:dyDescent="0.2">
      <c r="A245" s="151"/>
      <c r="B245" s="175"/>
      <c r="C245" s="176"/>
      <c r="D245" s="177"/>
      <c r="E245" s="178"/>
      <c r="F245" s="177"/>
      <c r="G245" s="179"/>
      <c r="H245" s="179"/>
      <c r="I245" s="34" t="str">
        <f t="shared" si="12"/>
        <v/>
      </c>
      <c r="J245" s="180"/>
      <c r="K245" s="179"/>
      <c r="L245" s="124"/>
      <c r="M245" s="30" t="str">
        <f t="shared" si="13"/>
        <v/>
      </c>
      <c r="N245" s="124"/>
      <c r="O245" s="36" t="str">
        <f t="shared" si="14"/>
        <v/>
      </c>
      <c r="Q245" s="275"/>
      <c r="R245" s="264"/>
      <c r="S245" s="265" t="str">
        <f t="shared" si="15"/>
        <v/>
      </c>
    </row>
    <row r="246" spans="1:19" ht="12.95" customHeight="1" x14ac:dyDescent="0.2">
      <c r="A246" s="151"/>
      <c r="B246" s="175"/>
      <c r="C246" s="176"/>
      <c r="D246" s="177"/>
      <c r="E246" s="178"/>
      <c r="F246" s="177"/>
      <c r="G246" s="179"/>
      <c r="H246" s="179"/>
      <c r="I246" s="34" t="str">
        <f t="shared" si="12"/>
        <v/>
      </c>
      <c r="J246" s="180"/>
      <c r="K246" s="179"/>
      <c r="L246" s="124"/>
      <c r="M246" s="30" t="str">
        <f t="shared" si="13"/>
        <v/>
      </c>
      <c r="N246" s="124"/>
      <c r="O246" s="36" t="str">
        <f t="shared" si="14"/>
        <v/>
      </c>
      <c r="Q246" s="275"/>
      <c r="R246" s="264"/>
      <c r="S246" s="265" t="str">
        <f t="shared" si="15"/>
        <v/>
      </c>
    </row>
    <row r="247" spans="1:19" ht="12.95" customHeight="1" x14ac:dyDescent="0.2">
      <c r="A247" s="151"/>
      <c r="B247" s="175"/>
      <c r="C247" s="176"/>
      <c r="D247" s="177"/>
      <c r="E247" s="178"/>
      <c r="F247" s="177"/>
      <c r="G247" s="179"/>
      <c r="H247" s="179"/>
      <c r="I247" s="34" t="str">
        <f t="shared" si="12"/>
        <v/>
      </c>
      <c r="J247" s="180"/>
      <c r="K247" s="179"/>
      <c r="L247" s="124"/>
      <c r="M247" s="30" t="str">
        <f t="shared" si="13"/>
        <v/>
      </c>
      <c r="N247" s="124"/>
      <c r="O247" s="36" t="str">
        <f t="shared" si="14"/>
        <v/>
      </c>
      <c r="Q247" s="275"/>
      <c r="R247" s="264"/>
      <c r="S247" s="265" t="str">
        <f t="shared" si="15"/>
        <v/>
      </c>
    </row>
    <row r="248" spans="1:19" ht="12.95" customHeight="1" x14ac:dyDescent="0.2">
      <c r="A248" s="151"/>
      <c r="B248" s="175"/>
      <c r="C248" s="176"/>
      <c r="D248" s="177"/>
      <c r="E248" s="178"/>
      <c r="F248" s="177"/>
      <c r="G248" s="179"/>
      <c r="H248" s="179"/>
      <c r="I248" s="34" t="str">
        <f t="shared" si="12"/>
        <v/>
      </c>
      <c r="J248" s="180"/>
      <c r="K248" s="179"/>
      <c r="L248" s="124"/>
      <c r="M248" s="30" t="str">
        <f t="shared" si="13"/>
        <v/>
      </c>
      <c r="N248" s="124"/>
      <c r="O248" s="36" t="str">
        <f t="shared" si="14"/>
        <v/>
      </c>
      <c r="Q248" s="275"/>
      <c r="R248" s="264"/>
      <c r="S248" s="265" t="str">
        <f t="shared" si="15"/>
        <v/>
      </c>
    </row>
    <row r="249" spans="1:19" ht="12.95" customHeight="1" x14ac:dyDescent="0.2">
      <c r="A249" s="151"/>
      <c r="B249" s="175"/>
      <c r="C249" s="176"/>
      <c r="D249" s="177"/>
      <c r="E249" s="178"/>
      <c r="F249" s="177"/>
      <c r="G249" s="179"/>
      <c r="H249" s="179"/>
      <c r="I249" s="34" t="str">
        <f t="shared" si="12"/>
        <v/>
      </c>
      <c r="J249" s="180"/>
      <c r="K249" s="179"/>
      <c r="L249" s="124"/>
      <c r="M249" s="30" t="str">
        <f t="shared" si="13"/>
        <v/>
      </c>
      <c r="N249" s="124"/>
      <c r="O249" s="36" t="str">
        <f t="shared" si="14"/>
        <v/>
      </c>
      <c r="Q249" s="275"/>
      <c r="R249" s="264"/>
      <c r="S249" s="265" t="str">
        <f t="shared" si="15"/>
        <v/>
      </c>
    </row>
    <row r="250" spans="1:19" ht="12.95" customHeight="1" x14ac:dyDescent="0.2">
      <c r="A250" s="151"/>
      <c r="B250" s="175"/>
      <c r="C250" s="176"/>
      <c r="D250" s="177"/>
      <c r="E250" s="178"/>
      <c r="F250" s="177"/>
      <c r="G250" s="179"/>
      <c r="H250" s="179"/>
      <c r="I250" s="34" t="str">
        <f t="shared" si="12"/>
        <v/>
      </c>
      <c r="J250" s="180"/>
      <c r="K250" s="179"/>
      <c r="L250" s="124"/>
      <c r="M250" s="30" t="str">
        <f t="shared" si="13"/>
        <v/>
      </c>
      <c r="N250" s="124"/>
      <c r="O250" s="36" t="str">
        <f t="shared" si="14"/>
        <v/>
      </c>
      <c r="Q250" s="275"/>
      <c r="R250" s="264"/>
      <c r="S250" s="265" t="str">
        <f t="shared" si="15"/>
        <v/>
      </c>
    </row>
    <row r="251" spans="1:19" ht="12.95" customHeight="1" x14ac:dyDescent="0.2">
      <c r="A251" s="151"/>
      <c r="B251" s="175"/>
      <c r="C251" s="176"/>
      <c r="D251" s="177"/>
      <c r="E251" s="178"/>
      <c r="F251" s="177"/>
      <c r="G251" s="179"/>
      <c r="H251" s="179"/>
      <c r="I251" s="34" t="str">
        <f t="shared" si="12"/>
        <v/>
      </c>
      <c r="J251" s="180"/>
      <c r="K251" s="179"/>
      <c r="L251" s="124"/>
      <c r="M251" s="30" t="str">
        <f t="shared" si="13"/>
        <v/>
      </c>
      <c r="N251" s="124"/>
      <c r="O251" s="36" t="str">
        <f t="shared" si="14"/>
        <v/>
      </c>
      <c r="Q251" s="275"/>
      <c r="R251" s="264"/>
      <c r="S251" s="265" t="str">
        <f t="shared" si="15"/>
        <v/>
      </c>
    </row>
    <row r="252" spans="1:19" ht="12.95" customHeight="1" x14ac:dyDescent="0.2">
      <c r="A252" s="151"/>
      <c r="B252" s="175"/>
      <c r="C252" s="176"/>
      <c r="D252" s="177"/>
      <c r="E252" s="178"/>
      <c r="F252" s="177"/>
      <c r="G252" s="179"/>
      <c r="H252" s="179"/>
      <c r="I252" s="34" t="str">
        <f t="shared" si="12"/>
        <v/>
      </c>
      <c r="J252" s="180"/>
      <c r="K252" s="179"/>
      <c r="L252" s="124"/>
      <c r="M252" s="30" t="str">
        <f t="shared" si="13"/>
        <v/>
      </c>
      <c r="N252" s="124"/>
      <c r="O252" s="36" t="str">
        <f t="shared" si="14"/>
        <v/>
      </c>
      <c r="Q252" s="275"/>
      <c r="R252" s="264"/>
      <c r="S252" s="265" t="str">
        <f t="shared" si="15"/>
        <v/>
      </c>
    </row>
    <row r="253" spans="1:19" ht="12.95" customHeight="1" x14ac:dyDescent="0.2">
      <c r="A253" s="151"/>
      <c r="B253" s="175"/>
      <c r="C253" s="176"/>
      <c r="D253" s="177"/>
      <c r="E253" s="178"/>
      <c r="F253" s="177"/>
      <c r="G253" s="179"/>
      <c r="H253" s="179"/>
      <c r="I253" s="34" t="str">
        <f t="shared" si="12"/>
        <v/>
      </c>
      <c r="J253" s="180"/>
      <c r="K253" s="179"/>
      <c r="L253" s="124"/>
      <c r="M253" s="30" t="str">
        <f t="shared" si="13"/>
        <v/>
      </c>
      <c r="N253" s="124"/>
      <c r="O253" s="36" t="str">
        <f t="shared" si="14"/>
        <v/>
      </c>
      <c r="Q253" s="275"/>
      <c r="R253" s="264"/>
      <c r="S253" s="265" t="str">
        <f t="shared" si="15"/>
        <v/>
      </c>
    </row>
    <row r="254" spans="1:19" ht="12.95" customHeight="1" x14ac:dyDescent="0.2">
      <c r="A254" s="151"/>
      <c r="B254" s="175"/>
      <c r="C254" s="176"/>
      <c r="D254" s="177"/>
      <c r="E254" s="178"/>
      <c r="F254" s="177"/>
      <c r="G254" s="179"/>
      <c r="H254" s="179"/>
      <c r="I254" s="34" t="str">
        <f t="shared" si="12"/>
        <v/>
      </c>
      <c r="J254" s="180"/>
      <c r="K254" s="179"/>
      <c r="L254" s="124"/>
      <c r="M254" s="30" t="str">
        <f t="shared" si="13"/>
        <v/>
      </c>
      <c r="N254" s="124"/>
      <c r="O254" s="36" t="str">
        <f t="shared" si="14"/>
        <v/>
      </c>
      <c r="Q254" s="275"/>
      <c r="R254" s="264"/>
      <c r="S254" s="265" t="str">
        <f t="shared" si="15"/>
        <v/>
      </c>
    </row>
    <row r="255" spans="1:19" ht="12.95" customHeight="1" x14ac:dyDescent="0.2">
      <c r="A255" s="151"/>
      <c r="B255" s="175"/>
      <c r="C255" s="176"/>
      <c r="D255" s="177"/>
      <c r="E255" s="178"/>
      <c r="F255" s="177"/>
      <c r="G255" s="179"/>
      <c r="H255" s="179"/>
      <c r="I255" s="34" t="str">
        <f t="shared" si="12"/>
        <v/>
      </c>
      <c r="J255" s="180"/>
      <c r="K255" s="179"/>
      <c r="L255" s="124"/>
      <c r="M255" s="30" t="str">
        <f t="shared" si="13"/>
        <v/>
      </c>
      <c r="N255" s="124"/>
      <c r="O255" s="36" t="str">
        <f t="shared" si="14"/>
        <v/>
      </c>
      <c r="Q255" s="275"/>
      <c r="R255" s="264"/>
      <c r="S255" s="265" t="str">
        <f t="shared" si="15"/>
        <v/>
      </c>
    </row>
    <row r="256" spans="1:19" ht="12.95" customHeight="1" x14ac:dyDescent="0.2">
      <c r="A256" s="151"/>
      <c r="B256" s="175"/>
      <c r="C256" s="176"/>
      <c r="D256" s="177"/>
      <c r="E256" s="178"/>
      <c r="F256" s="177"/>
      <c r="G256" s="179"/>
      <c r="H256" s="179"/>
      <c r="I256" s="34" t="str">
        <f t="shared" si="12"/>
        <v/>
      </c>
      <c r="J256" s="180"/>
      <c r="K256" s="179"/>
      <c r="L256" s="124"/>
      <c r="M256" s="30" t="str">
        <f t="shared" si="13"/>
        <v/>
      </c>
      <c r="N256" s="124"/>
      <c r="O256" s="36" t="str">
        <f t="shared" si="14"/>
        <v/>
      </c>
      <c r="Q256" s="275"/>
      <c r="R256" s="264"/>
      <c r="S256" s="265" t="str">
        <f t="shared" si="15"/>
        <v/>
      </c>
    </row>
    <row r="257" spans="1:19" ht="12.95" customHeight="1" x14ac:dyDescent="0.2">
      <c r="A257" s="151"/>
      <c r="B257" s="175"/>
      <c r="C257" s="176"/>
      <c r="D257" s="177"/>
      <c r="E257" s="178"/>
      <c r="F257" s="177"/>
      <c r="G257" s="179"/>
      <c r="H257" s="179"/>
      <c r="I257" s="34" t="str">
        <f t="shared" si="12"/>
        <v/>
      </c>
      <c r="J257" s="180"/>
      <c r="K257" s="179"/>
      <c r="L257" s="124"/>
      <c r="M257" s="30" t="str">
        <f t="shared" si="13"/>
        <v/>
      </c>
      <c r="N257" s="124"/>
      <c r="O257" s="36" t="str">
        <f t="shared" si="14"/>
        <v/>
      </c>
      <c r="Q257" s="275"/>
      <c r="R257" s="264"/>
      <c r="S257" s="265" t="str">
        <f t="shared" si="15"/>
        <v/>
      </c>
    </row>
    <row r="258" spans="1:19" ht="12.95" customHeight="1" x14ac:dyDescent="0.2">
      <c r="A258" s="151"/>
      <c r="B258" s="175"/>
      <c r="C258" s="176"/>
      <c r="D258" s="177"/>
      <c r="E258" s="178"/>
      <c r="F258" s="177"/>
      <c r="G258" s="179"/>
      <c r="H258" s="179"/>
      <c r="I258" s="34" t="str">
        <f t="shared" si="12"/>
        <v/>
      </c>
      <c r="J258" s="180"/>
      <c r="K258" s="179"/>
      <c r="L258" s="124"/>
      <c r="M258" s="30" t="str">
        <f t="shared" si="13"/>
        <v/>
      </c>
      <c r="N258" s="124"/>
      <c r="O258" s="36" t="str">
        <f t="shared" si="14"/>
        <v/>
      </c>
      <c r="Q258" s="275"/>
      <c r="R258" s="264"/>
      <c r="S258" s="265" t="str">
        <f t="shared" si="15"/>
        <v/>
      </c>
    </row>
    <row r="259" spans="1:19" ht="12.95" customHeight="1" x14ac:dyDescent="0.2">
      <c r="A259" s="151"/>
      <c r="B259" s="175"/>
      <c r="C259" s="176"/>
      <c r="D259" s="177"/>
      <c r="E259" s="178"/>
      <c r="F259" s="177"/>
      <c r="G259" s="179"/>
      <c r="H259" s="179"/>
      <c r="I259" s="34" t="str">
        <f t="shared" si="12"/>
        <v/>
      </c>
      <c r="J259" s="180"/>
      <c r="K259" s="179"/>
      <c r="L259" s="124"/>
      <c r="M259" s="30" t="str">
        <f t="shared" si="13"/>
        <v/>
      </c>
      <c r="N259" s="124"/>
      <c r="O259" s="36" t="str">
        <f t="shared" si="14"/>
        <v/>
      </c>
      <c r="Q259" s="275"/>
      <c r="R259" s="264"/>
      <c r="S259" s="265" t="str">
        <f t="shared" si="15"/>
        <v/>
      </c>
    </row>
    <row r="260" spans="1:19" ht="12.95" customHeight="1" x14ac:dyDescent="0.2">
      <c r="A260" s="151"/>
      <c r="B260" s="175"/>
      <c r="C260" s="176"/>
      <c r="D260" s="177"/>
      <c r="E260" s="178"/>
      <c r="F260" s="177"/>
      <c r="G260" s="179"/>
      <c r="H260" s="179"/>
      <c r="I260" s="34" t="str">
        <f t="shared" si="12"/>
        <v/>
      </c>
      <c r="J260" s="180"/>
      <c r="K260" s="179"/>
      <c r="L260" s="124"/>
      <c r="M260" s="30" t="str">
        <f t="shared" si="13"/>
        <v/>
      </c>
      <c r="N260" s="124"/>
      <c r="O260" s="36" t="str">
        <f t="shared" si="14"/>
        <v/>
      </c>
      <c r="Q260" s="275"/>
      <c r="R260" s="264"/>
      <c r="S260" s="265" t="str">
        <f t="shared" si="15"/>
        <v/>
      </c>
    </row>
    <row r="261" spans="1:19" ht="12.95" customHeight="1" x14ac:dyDescent="0.2">
      <c r="A261" s="151"/>
      <c r="B261" s="175"/>
      <c r="C261" s="176"/>
      <c r="D261" s="177"/>
      <c r="E261" s="178"/>
      <c r="F261" s="177"/>
      <c r="G261" s="179"/>
      <c r="H261" s="179"/>
      <c r="I261" s="34" t="str">
        <f t="shared" si="12"/>
        <v/>
      </c>
      <c r="J261" s="180"/>
      <c r="K261" s="179"/>
      <c r="L261" s="124"/>
      <c r="M261" s="30" t="str">
        <f t="shared" si="13"/>
        <v/>
      </c>
      <c r="N261" s="124"/>
      <c r="O261" s="36" t="str">
        <f t="shared" si="14"/>
        <v/>
      </c>
      <c r="Q261" s="275"/>
      <c r="R261" s="264"/>
      <c r="S261" s="265" t="str">
        <f t="shared" si="15"/>
        <v/>
      </c>
    </row>
    <row r="262" spans="1:19" ht="12.95" customHeight="1" x14ac:dyDescent="0.2">
      <c r="A262" s="151"/>
      <c r="B262" s="175"/>
      <c r="C262" s="176"/>
      <c r="D262" s="177"/>
      <c r="E262" s="178"/>
      <c r="F262" s="177"/>
      <c r="G262" s="179"/>
      <c r="H262" s="179"/>
      <c r="I262" s="34" t="str">
        <f t="shared" si="12"/>
        <v/>
      </c>
      <c r="J262" s="180"/>
      <c r="K262" s="179"/>
      <c r="L262" s="124"/>
      <c r="M262" s="30" t="str">
        <f t="shared" si="13"/>
        <v/>
      </c>
      <c r="N262" s="124"/>
      <c r="O262" s="36" t="str">
        <f t="shared" si="14"/>
        <v/>
      </c>
      <c r="Q262" s="275"/>
      <c r="R262" s="264"/>
      <c r="S262" s="265" t="str">
        <f t="shared" si="15"/>
        <v/>
      </c>
    </row>
    <row r="263" spans="1:19" ht="12.95" customHeight="1" x14ac:dyDescent="0.2">
      <c r="A263" s="151"/>
      <c r="B263" s="175"/>
      <c r="C263" s="176"/>
      <c r="D263" s="177"/>
      <c r="E263" s="178"/>
      <c r="F263" s="177"/>
      <c r="G263" s="179"/>
      <c r="H263" s="179"/>
      <c r="I263" s="34" t="str">
        <f t="shared" si="12"/>
        <v/>
      </c>
      <c r="J263" s="180"/>
      <c r="K263" s="179"/>
      <c r="L263" s="124"/>
      <c r="M263" s="30" t="str">
        <f t="shared" si="13"/>
        <v/>
      </c>
      <c r="N263" s="124"/>
      <c r="O263" s="36" t="str">
        <f t="shared" si="14"/>
        <v/>
      </c>
      <c r="Q263" s="275"/>
      <c r="R263" s="264"/>
      <c r="S263" s="265" t="str">
        <f t="shared" si="15"/>
        <v/>
      </c>
    </row>
    <row r="264" spans="1:19" ht="12.95" customHeight="1" x14ac:dyDescent="0.2">
      <c r="A264" s="151"/>
      <c r="B264" s="175"/>
      <c r="C264" s="176"/>
      <c r="D264" s="177"/>
      <c r="E264" s="178"/>
      <c r="F264" s="177"/>
      <c r="G264" s="179"/>
      <c r="H264" s="179"/>
      <c r="I264" s="34" t="str">
        <f t="shared" si="12"/>
        <v/>
      </c>
      <c r="J264" s="180"/>
      <c r="K264" s="179"/>
      <c r="L264" s="124"/>
      <c r="M264" s="30" t="str">
        <f t="shared" si="13"/>
        <v/>
      </c>
      <c r="N264" s="124"/>
      <c r="O264" s="36" t="str">
        <f t="shared" si="14"/>
        <v/>
      </c>
      <c r="Q264" s="275"/>
      <c r="R264" s="264"/>
      <c r="S264" s="265" t="str">
        <f t="shared" si="15"/>
        <v/>
      </c>
    </row>
    <row r="265" spans="1:19" ht="12.95" customHeight="1" x14ac:dyDescent="0.2">
      <c r="A265" s="151"/>
      <c r="B265" s="175"/>
      <c r="C265" s="176"/>
      <c r="D265" s="177"/>
      <c r="E265" s="178"/>
      <c r="F265" s="177"/>
      <c r="G265" s="179"/>
      <c r="H265" s="179"/>
      <c r="I265" s="34" t="str">
        <f t="shared" si="12"/>
        <v/>
      </c>
      <c r="J265" s="180"/>
      <c r="K265" s="179"/>
      <c r="L265" s="124"/>
      <c r="M265" s="30" t="str">
        <f t="shared" si="13"/>
        <v/>
      </c>
      <c r="N265" s="124"/>
      <c r="O265" s="36" t="str">
        <f t="shared" si="14"/>
        <v/>
      </c>
      <c r="Q265" s="275"/>
      <c r="R265" s="264"/>
      <c r="S265" s="265" t="str">
        <f t="shared" si="15"/>
        <v/>
      </c>
    </row>
    <row r="266" spans="1:19" ht="12.95" customHeight="1" x14ac:dyDescent="0.2">
      <c r="A266" s="151"/>
      <c r="B266" s="175"/>
      <c r="C266" s="176"/>
      <c r="D266" s="177"/>
      <c r="E266" s="178"/>
      <c r="F266" s="177"/>
      <c r="G266" s="179"/>
      <c r="H266" s="179"/>
      <c r="I266" s="34" t="str">
        <f t="shared" si="12"/>
        <v/>
      </c>
      <c r="J266" s="180"/>
      <c r="K266" s="179"/>
      <c r="L266" s="124"/>
      <c r="M266" s="30" t="str">
        <f t="shared" si="13"/>
        <v/>
      </c>
      <c r="N266" s="124"/>
      <c r="O266" s="36" t="str">
        <f t="shared" si="14"/>
        <v/>
      </c>
      <c r="Q266" s="275"/>
      <c r="R266" s="264"/>
      <c r="S266" s="265" t="str">
        <f t="shared" si="15"/>
        <v/>
      </c>
    </row>
    <row r="267" spans="1:19" ht="12.95" customHeight="1" x14ac:dyDescent="0.2">
      <c r="A267" s="151"/>
      <c r="B267" s="175"/>
      <c r="C267" s="176"/>
      <c r="D267" s="177"/>
      <c r="E267" s="178"/>
      <c r="F267" s="177"/>
      <c r="G267" s="179"/>
      <c r="H267" s="179"/>
      <c r="I267" s="34" t="str">
        <f t="shared" si="12"/>
        <v/>
      </c>
      <c r="J267" s="180"/>
      <c r="K267" s="179"/>
      <c r="L267" s="124"/>
      <c r="M267" s="30" t="str">
        <f t="shared" si="13"/>
        <v/>
      </c>
      <c r="N267" s="124"/>
      <c r="O267" s="36" t="str">
        <f t="shared" si="14"/>
        <v/>
      </c>
      <c r="Q267" s="275"/>
      <c r="R267" s="264"/>
      <c r="S267" s="265" t="str">
        <f t="shared" si="15"/>
        <v/>
      </c>
    </row>
    <row r="268" spans="1:19" ht="12.95" customHeight="1" x14ac:dyDescent="0.2">
      <c r="A268" s="151"/>
      <c r="B268" s="175"/>
      <c r="C268" s="176"/>
      <c r="D268" s="177"/>
      <c r="E268" s="178"/>
      <c r="F268" s="177"/>
      <c r="G268" s="179"/>
      <c r="H268" s="179"/>
      <c r="I268" s="34" t="str">
        <f t="shared" si="12"/>
        <v/>
      </c>
      <c r="J268" s="180"/>
      <c r="K268" s="179"/>
      <c r="L268" s="124"/>
      <c r="M268" s="30" t="str">
        <f t="shared" si="13"/>
        <v/>
      </c>
      <c r="N268" s="124"/>
      <c r="O268" s="36" t="str">
        <f t="shared" si="14"/>
        <v/>
      </c>
      <c r="Q268" s="275"/>
      <c r="R268" s="264"/>
      <c r="S268" s="265" t="str">
        <f t="shared" si="15"/>
        <v/>
      </c>
    </row>
    <row r="269" spans="1:19" ht="12.95" customHeight="1" x14ac:dyDescent="0.2">
      <c r="A269" s="151"/>
      <c r="B269" s="175"/>
      <c r="C269" s="176"/>
      <c r="D269" s="177"/>
      <c r="E269" s="178"/>
      <c r="F269" s="177"/>
      <c r="G269" s="179"/>
      <c r="H269" s="179"/>
      <c r="I269" s="34" t="str">
        <f t="shared" si="12"/>
        <v/>
      </c>
      <c r="J269" s="180"/>
      <c r="K269" s="179"/>
      <c r="L269" s="124"/>
      <c r="M269" s="30" t="str">
        <f t="shared" si="13"/>
        <v/>
      </c>
      <c r="N269" s="124"/>
      <c r="O269" s="36" t="str">
        <f t="shared" si="14"/>
        <v/>
      </c>
      <c r="Q269" s="275"/>
      <c r="R269" s="264"/>
      <c r="S269" s="265" t="str">
        <f t="shared" si="15"/>
        <v/>
      </c>
    </row>
    <row r="270" spans="1:19" ht="12.95" customHeight="1" x14ac:dyDescent="0.2">
      <c r="A270" s="151"/>
      <c r="B270" s="175"/>
      <c r="C270" s="176"/>
      <c r="D270" s="177"/>
      <c r="E270" s="178"/>
      <c r="F270" s="177"/>
      <c r="G270" s="179"/>
      <c r="H270" s="179"/>
      <c r="I270" s="34" t="str">
        <f t="shared" si="12"/>
        <v/>
      </c>
      <c r="J270" s="180"/>
      <c r="K270" s="179"/>
      <c r="L270" s="124"/>
      <c r="M270" s="30" t="str">
        <f t="shared" si="13"/>
        <v/>
      </c>
      <c r="N270" s="124"/>
      <c r="O270" s="36" t="str">
        <f t="shared" si="14"/>
        <v/>
      </c>
      <c r="Q270" s="275"/>
      <c r="R270" s="264"/>
      <c r="S270" s="265" t="str">
        <f t="shared" si="15"/>
        <v/>
      </c>
    </row>
    <row r="271" spans="1:19" ht="12.95" customHeight="1" x14ac:dyDescent="0.2">
      <c r="A271" s="151"/>
      <c r="B271" s="175"/>
      <c r="C271" s="176"/>
      <c r="D271" s="177"/>
      <c r="E271" s="178"/>
      <c r="F271" s="177"/>
      <c r="G271" s="179"/>
      <c r="H271" s="179"/>
      <c r="I271" s="34" t="str">
        <f t="shared" ref="I271:I313" si="16">IF(ISTEXT(G271),(IF(ISBLANK(H271),"days offered in 7b?","log")),IF(G271&gt;0,G271*H271,""))</f>
        <v/>
      </c>
      <c r="J271" s="180"/>
      <c r="K271" s="179"/>
      <c r="L271" s="124"/>
      <c r="M271" s="30" t="str">
        <f t="shared" ref="M271:M313" si="17">IF(ISTEXT(G271),L271,IF(ISBLANK(G271),"",(IF(L271&gt;0,L271*I271,""))))</f>
        <v/>
      </c>
      <c r="N271" s="124"/>
      <c r="O271" s="36" t="str">
        <f t="shared" ref="O271:O313" si="18">IF(ISTEXT(G271),N271,IF(ISBLANK(G271),"",(IF(N271&gt;0,N271*I271,""))))</f>
        <v/>
      </c>
      <c r="Q271" s="275"/>
      <c r="R271" s="264"/>
      <c r="S271" s="265" t="str">
        <f t="shared" ref="S271:S313" si="19">IF(ISTEXT(G271),R271,IF(ISBLANK(G271),"",(IF(R271&gt;0,R271*I271,""))))</f>
        <v/>
      </c>
    </row>
    <row r="272" spans="1:19" ht="12.95" customHeight="1" x14ac:dyDescent="0.2">
      <c r="A272" s="151"/>
      <c r="B272" s="175"/>
      <c r="C272" s="176"/>
      <c r="D272" s="177"/>
      <c r="E272" s="178"/>
      <c r="F272" s="177"/>
      <c r="G272" s="179"/>
      <c r="H272" s="179"/>
      <c r="I272" s="34" t="str">
        <f t="shared" si="16"/>
        <v/>
      </c>
      <c r="J272" s="180"/>
      <c r="K272" s="179"/>
      <c r="L272" s="124"/>
      <c r="M272" s="30" t="str">
        <f t="shared" si="17"/>
        <v/>
      </c>
      <c r="N272" s="124"/>
      <c r="O272" s="36" t="str">
        <f t="shared" si="18"/>
        <v/>
      </c>
      <c r="Q272" s="275"/>
      <c r="R272" s="264"/>
      <c r="S272" s="265" t="str">
        <f t="shared" si="19"/>
        <v/>
      </c>
    </row>
    <row r="273" spans="1:19" ht="12.95" customHeight="1" x14ac:dyDescent="0.2">
      <c r="A273" s="151"/>
      <c r="B273" s="175"/>
      <c r="C273" s="176"/>
      <c r="D273" s="177"/>
      <c r="E273" s="178"/>
      <c r="F273" s="177"/>
      <c r="G273" s="179"/>
      <c r="H273" s="179"/>
      <c r="I273" s="34" t="str">
        <f t="shared" si="16"/>
        <v/>
      </c>
      <c r="J273" s="180"/>
      <c r="K273" s="179"/>
      <c r="L273" s="124"/>
      <c r="M273" s="30" t="str">
        <f t="shared" si="17"/>
        <v/>
      </c>
      <c r="N273" s="124"/>
      <c r="O273" s="36" t="str">
        <f t="shared" si="18"/>
        <v/>
      </c>
      <c r="Q273" s="275"/>
      <c r="R273" s="264"/>
      <c r="S273" s="265" t="str">
        <f t="shared" si="19"/>
        <v/>
      </c>
    </row>
    <row r="274" spans="1:19" ht="12.95" customHeight="1" x14ac:dyDescent="0.2">
      <c r="A274" s="151"/>
      <c r="B274" s="175"/>
      <c r="C274" s="176"/>
      <c r="D274" s="177"/>
      <c r="E274" s="178"/>
      <c r="F274" s="177"/>
      <c r="G274" s="179"/>
      <c r="H274" s="179"/>
      <c r="I274" s="34" t="str">
        <f t="shared" si="16"/>
        <v/>
      </c>
      <c r="J274" s="180"/>
      <c r="K274" s="179"/>
      <c r="L274" s="124"/>
      <c r="M274" s="30" t="str">
        <f t="shared" si="17"/>
        <v/>
      </c>
      <c r="N274" s="124"/>
      <c r="O274" s="36" t="str">
        <f t="shared" si="18"/>
        <v/>
      </c>
      <c r="Q274" s="275"/>
      <c r="R274" s="264"/>
      <c r="S274" s="265" t="str">
        <f t="shared" si="19"/>
        <v/>
      </c>
    </row>
    <row r="275" spans="1:19" ht="12.95" customHeight="1" x14ac:dyDescent="0.2">
      <c r="A275" s="151"/>
      <c r="B275" s="175"/>
      <c r="C275" s="176"/>
      <c r="D275" s="177"/>
      <c r="E275" s="178"/>
      <c r="F275" s="177"/>
      <c r="G275" s="179"/>
      <c r="H275" s="179"/>
      <c r="I275" s="34" t="str">
        <f t="shared" si="16"/>
        <v/>
      </c>
      <c r="J275" s="180"/>
      <c r="K275" s="179"/>
      <c r="L275" s="124"/>
      <c r="M275" s="30" t="str">
        <f t="shared" si="17"/>
        <v/>
      </c>
      <c r="N275" s="124"/>
      <c r="O275" s="36" t="str">
        <f t="shared" si="18"/>
        <v/>
      </c>
      <c r="Q275" s="275"/>
      <c r="R275" s="264"/>
      <c r="S275" s="265" t="str">
        <f t="shared" si="19"/>
        <v/>
      </c>
    </row>
    <row r="276" spans="1:19" ht="12.95" customHeight="1" x14ac:dyDescent="0.2">
      <c r="A276" s="151"/>
      <c r="B276" s="175"/>
      <c r="C276" s="176"/>
      <c r="D276" s="177"/>
      <c r="E276" s="178"/>
      <c r="F276" s="177"/>
      <c r="G276" s="179"/>
      <c r="H276" s="179"/>
      <c r="I276" s="34" t="str">
        <f t="shared" si="16"/>
        <v/>
      </c>
      <c r="J276" s="180"/>
      <c r="K276" s="179"/>
      <c r="L276" s="124"/>
      <c r="M276" s="30" t="str">
        <f t="shared" si="17"/>
        <v/>
      </c>
      <c r="N276" s="124"/>
      <c r="O276" s="36" t="str">
        <f t="shared" si="18"/>
        <v/>
      </c>
      <c r="Q276" s="275"/>
      <c r="R276" s="264"/>
      <c r="S276" s="265" t="str">
        <f t="shared" si="19"/>
        <v/>
      </c>
    </row>
    <row r="277" spans="1:19" ht="12.95" customHeight="1" x14ac:dyDescent="0.2">
      <c r="A277" s="151"/>
      <c r="B277" s="175"/>
      <c r="C277" s="176"/>
      <c r="D277" s="177"/>
      <c r="E277" s="178"/>
      <c r="F277" s="177"/>
      <c r="G277" s="179"/>
      <c r="H277" s="179"/>
      <c r="I277" s="34" t="str">
        <f t="shared" si="16"/>
        <v/>
      </c>
      <c r="J277" s="180"/>
      <c r="K277" s="179"/>
      <c r="L277" s="124"/>
      <c r="M277" s="30" t="str">
        <f t="shared" si="17"/>
        <v/>
      </c>
      <c r="N277" s="124"/>
      <c r="O277" s="36" t="str">
        <f t="shared" si="18"/>
        <v/>
      </c>
      <c r="Q277" s="275"/>
      <c r="R277" s="264"/>
      <c r="S277" s="265" t="str">
        <f t="shared" si="19"/>
        <v/>
      </c>
    </row>
    <row r="278" spans="1:19" ht="12.95" customHeight="1" x14ac:dyDescent="0.2">
      <c r="A278" s="151"/>
      <c r="B278" s="175"/>
      <c r="C278" s="176"/>
      <c r="D278" s="177"/>
      <c r="E278" s="178"/>
      <c r="F278" s="177"/>
      <c r="G278" s="179"/>
      <c r="H278" s="179"/>
      <c r="I278" s="34" t="str">
        <f t="shared" si="16"/>
        <v/>
      </c>
      <c r="J278" s="180"/>
      <c r="K278" s="179"/>
      <c r="L278" s="124"/>
      <c r="M278" s="30" t="str">
        <f t="shared" si="17"/>
        <v/>
      </c>
      <c r="N278" s="124"/>
      <c r="O278" s="36" t="str">
        <f t="shared" si="18"/>
        <v/>
      </c>
      <c r="Q278" s="275"/>
      <c r="R278" s="264"/>
      <c r="S278" s="265" t="str">
        <f t="shared" si="19"/>
        <v/>
      </c>
    </row>
    <row r="279" spans="1:19" ht="12.95" customHeight="1" x14ac:dyDescent="0.2">
      <c r="A279" s="151"/>
      <c r="B279" s="175"/>
      <c r="C279" s="176"/>
      <c r="D279" s="177"/>
      <c r="E279" s="178"/>
      <c r="F279" s="177"/>
      <c r="G279" s="179"/>
      <c r="H279" s="179"/>
      <c r="I279" s="34" t="str">
        <f t="shared" si="16"/>
        <v/>
      </c>
      <c r="J279" s="180"/>
      <c r="K279" s="179"/>
      <c r="L279" s="124"/>
      <c r="M279" s="30" t="str">
        <f t="shared" si="17"/>
        <v/>
      </c>
      <c r="N279" s="124"/>
      <c r="O279" s="36" t="str">
        <f t="shared" si="18"/>
        <v/>
      </c>
      <c r="Q279" s="275"/>
      <c r="R279" s="264"/>
      <c r="S279" s="265" t="str">
        <f t="shared" si="19"/>
        <v/>
      </c>
    </row>
    <row r="280" spans="1:19" ht="12.95" customHeight="1" x14ac:dyDescent="0.2">
      <c r="A280" s="151"/>
      <c r="B280" s="175"/>
      <c r="C280" s="176"/>
      <c r="D280" s="177"/>
      <c r="E280" s="178"/>
      <c r="F280" s="177"/>
      <c r="G280" s="179"/>
      <c r="H280" s="179"/>
      <c r="I280" s="34" t="str">
        <f t="shared" si="16"/>
        <v/>
      </c>
      <c r="J280" s="180"/>
      <c r="K280" s="179"/>
      <c r="L280" s="124"/>
      <c r="M280" s="30" t="str">
        <f t="shared" si="17"/>
        <v/>
      </c>
      <c r="N280" s="124"/>
      <c r="O280" s="36" t="str">
        <f t="shared" si="18"/>
        <v/>
      </c>
      <c r="Q280" s="275"/>
      <c r="R280" s="264"/>
      <c r="S280" s="265" t="str">
        <f t="shared" si="19"/>
        <v/>
      </c>
    </row>
    <row r="281" spans="1:19" ht="12.95" customHeight="1" x14ac:dyDescent="0.2">
      <c r="A281" s="151"/>
      <c r="B281" s="175"/>
      <c r="C281" s="176"/>
      <c r="D281" s="177"/>
      <c r="E281" s="178"/>
      <c r="F281" s="177"/>
      <c r="G281" s="179"/>
      <c r="H281" s="179"/>
      <c r="I281" s="34" t="str">
        <f t="shared" si="16"/>
        <v/>
      </c>
      <c r="J281" s="180"/>
      <c r="K281" s="179"/>
      <c r="L281" s="124"/>
      <c r="M281" s="30" t="str">
        <f t="shared" si="17"/>
        <v/>
      </c>
      <c r="N281" s="124"/>
      <c r="O281" s="36" t="str">
        <f t="shared" si="18"/>
        <v/>
      </c>
      <c r="Q281" s="275"/>
      <c r="R281" s="264"/>
      <c r="S281" s="265" t="str">
        <f t="shared" si="19"/>
        <v/>
      </c>
    </row>
    <row r="282" spans="1:19" ht="12.95" customHeight="1" x14ac:dyDescent="0.2">
      <c r="A282" s="151"/>
      <c r="B282" s="175"/>
      <c r="C282" s="176"/>
      <c r="D282" s="177"/>
      <c r="E282" s="178"/>
      <c r="F282" s="177"/>
      <c r="G282" s="179"/>
      <c r="H282" s="179"/>
      <c r="I282" s="34" t="str">
        <f t="shared" si="16"/>
        <v/>
      </c>
      <c r="J282" s="180"/>
      <c r="K282" s="179"/>
      <c r="L282" s="124"/>
      <c r="M282" s="30" t="str">
        <f t="shared" si="17"/>
        <v/>
      </c>
      <c r="N282" s="124"/>
      <c r="O282" s="36" t="str">
        <f t="shared" si="18"/>
        <v/>
      </c>
      <c r="Q282" s="275"/>
      <c r="R282" s="264"/>
      <c r="S282" s="265" t="str">
        <f t="shared" si="19"/>
        <v/>
      </c>
    </row>
    <row r="283" spans="1:19" ht="12.95" customHeight="1" x14ac:dyDescent="0.2">
      <c r="A283" s="151"/>
      <c r="B283" s="175"/>
      <c r="C283" s="176"/>
      <c r="D283" s="177"/>
      <c r="E283" s="178"/>
      <c r="F283" s="177"/>
      <c r="G283" s="179"/>
      <c r="H283" s="179"/>
      <c r="I283" s="34" t="str">
        <f t="shared" si="16"/>
        <v/>
      </c>
      <c r="J283" s="180"/>
      <c r="K283" s="179"/>
      <c r="L283" s="124"/>
      <c r="M283" s="30" t="str">
        <f t="shared" si="17"/>
        <v/>
      </c>
      <c r="N283" s="124"/>
      <c r="O283" s="36" t="str">
        <f t="shared" si="18"/>
        <v/>
      </c>
      <c r="Q283" s="275"/>
      <c r="R283" s="264"/>
      <c r="S283" s="265" t="str">
        <f t="shared" si="19"/>
        <v/>
      </c>
    </row>
    <row r="284" spans="1:19" ht="12.95" customHeight="1" x14ac:dyDescent="0.2">
      <c r="A284" s="151"/>
      <c r="B284" s="175"/>
      <c r="C284" s="176"/>
      <c r="D284" s="177"/>
      <c r="E284" s="178"/>
      <c r="F284" s="177"/>
      <c r="G284" s="179"/>
      <c r="H284" s="179"/>
      <c r="I284" s="34" t="str">
        <f t="shared" si="16"/>
        <v/>
      </c>
      <c r="J284" s="180"/>
      <c r="K284" s="179"/>
      <c r="L284" s="124"/>
      <c r="M284" s="30" t="str">
        <f t="shared" si="17"/>
        <v/>
      </c>
      <c r="N284" s="124"/>
      <c r="O284" s="36" t="str">
        <f t="shared" si="18"/>
        <v/>
      </c>
      <c r="Q284" s="275"/>
      <c r="R284" s="264"/>
      <c r="S284" s="265" t="str">
        <f t="shared" si="19"/>
        <v/>
      </c>
    </row>
    <row r="285" spans="1:19" ht="12.95" customHeight="1" x14ac:dyDescent="0.2">
      <c r="A285" s="151"/>
      <c r="B285" s="175"/>
      <c r="C285" s="176"/>
      <c r="D285" s="177"/>
      <c r="E285" s="178"/>
      <c r="F285" s="177"/>
      <c r="G285" s="179"/>
      <c r="H285" s="179"/>
      <c r="I285" s="34" t="str">
        <f t="shared" si="16"/>
        <v/>
      </c>
      <c r="J285" s="180"/>
      <c r="K285" s="179"/>
      <c r="L285" s="124"/>
      <c r="M285" s="30" t="str">
        <f t="shared" si="17"/>
        <v/>
      </c>
      <c r="N285" s="124"/>
      <c r="O285" s="36" t="str">
        <f t="shared" si="18"/>
        <v/>
      </c>
      <c r="Q285" s="275"/>
      <c r="R285" s="264"/>
      <c r="S285" s="265" t="str">
        <f t="shared" si="19"/>
        <v/>
      </c>
    </row>
    <row r="286" spans="1:19" ht="12.95" customHeight="1" x14ac:dyDescent="0.2">
      <c r="A286" s="151"/>
      <c r="B286" s="175"/>
      <c r="C286" s="176"/>
      <c r="D286" s="177"/>
      <c r="E286" s="178"/>
      <c r="F286" s="177"/>
      <c r="G286" s="179"/>
      <c r="H286" s="179"/>
      <c r="I286" s="34" t="str">
        <f t="shared" si="16"/>
        <v/>
      </c>
      <c r="J286" s="180"/>
      <c r="K286" s="179"/>
      <c r="L286" s="124"/>
      <c r="M286" s="30" t="str">
        <f t="shared" si="17"/>
        <v/>
      </c>
      <c r="N286" s="124"/>
      <c r="O286" s="36" t="str">
        <f t="shared" si="18"/>
        <v/>
      </c>
      <c r="Q286" s="275"/>
      <c r="R286" s="264"/>
      <c r="S286" s="265" t="str">
        <f t="shared" si="19"/>
        <v/>
      </c>
    </row>
    <row r="287" spans="1:19" ht="12.95" customHeight="1" x14ac:dyDescent="0.2">
      <c r="A287" s="151"/>
      <c r="B287" s="175"/>
      <c r="C287" s="176"/>
      <c r="D287" s="177"/>
      <c r="E287" s="178"/>
      <c r="F287" s="177"/>
      <c r="G287" s="179"/>
      <c r="H287" s="179"/>
      <c r="I287" s="34" t="str">
        <f t="shared" si="16"/>
        <v/>
      </c>
      <c r="J287" s="180"/>
      <c r="K287" s="179"/>
      <c r="L287" s="124"/>
      <c r="M287" s="30" t="str">
        <f t="shared" si="17"/>
        <v/>
      </c>
      <c r="N287" s="124"/>
      <c r="O287" s="36" t="str">
        <f t="shared" si="18"/>
        <v/>
      </c>
      <c r="Q287" s="275"/>
      <c r="R287" s="264"/>
      <c r="S287" s="265" t="str">
        <f t="shared" si="19"/>
        <v/>
      </c>
    </row>
    <row r="288" spans="1:19" ht="12.95" customHeight="1" x14ac:dyDescent="0.2">
      <c r="A288" s="151"/>
      <c r="B288" s="175"/>
      <c r="C288" s="176"/>
      <c r="D288" s="177"/>
      <c r="E288" s="178"/>
      <c r="F288" s="177"/>
      <c r="G288" s="179"/>
      <c r="H288" s="179"/>
      <c r="I288" s="34" t="str">
        <f t="shared" si="16"/>
        <v/>
      </c>
      <c r="J288" s="180"/>
      <c r="K288" s="179"/>
      <c r="L288" s="124"/>
      <c r="M288" s="30" t="str">
        <f t="shared" si="17"/>
        <v/>
      </c>
      <c r="N288" s="124"/>
      <c r="O288" s="36" t="str">
        <f t="shared" si="18"/>
        <v/>
      </c>
      <c r="Q288" s="275"/>
      <c r="R288" s="264"/>
      <c r="S288" s="265" t="str">
        <f t="shared" si="19"/>
        <v/>
      </c>
    </row>
    <row r="289" spans="1:19" ht="12.95" customHeight="1" x14ac:dyDescent="0.2">
      <c r="A289" s="151"/>
      <c r="B289" s="175"/>
      <c r="C289" s="176"/>
      <c r="D289" s="177"/>
      <c r="E289" s="178"/>
      <c r="F289" s="177"/>
      <c r="G289" s="179"/>
      <c r="H289" s="179"/>
      <c r="I289" s="34" t="str">
        <f t="shared" si="16"/>
        <v/>
      </c>
      <c r="J289" s="180"/>
      <c r="K289" s="179"/>
      <c r="L289" s="124"/>
      <c r="M289" s="30" t="str">
        <f t="shared" si="17"/>
        <v/>
      </c>
      <c r="N289" s="124"/>
      <c r="O289" s="36" t="str">
        <f t="shared" si="18"/>
        <v/>
      </c>
      <c r="Q289" s="275"/>
      <c r="R289" s="264"/>
      <c r="S289" s="265" t="str">
        <f t="shared" si="19"/>
        <v/>
      </c>
    </row>
    <row r="290" spans="1:19" ht="12.95" customHeight="1" x14ac:dyDescent="0.2">
      <c r="A290" s="151"/>
      <c r="B290" s="175"/>
      <c r="C290" s="176"/>
      <c r="D290" s="177"/>
      <c r="E290" s="178"/>
      <c r="F290" s="177"/>
      <c r="G290" s="179"/>
      <c r="H290" s="179"/>
      <c r="I290" s="34" t="str">
        <f t="shared" si="16"/>
        <v/>
      </c>
      <c r="J290" s="180"/>
      <c r="K290" s="179"/>
      <c r="L290" s="124"/>
      <c r="M290" s="30" t="str">
        <f t="shared" si="17"/>
        <v/>
      </c>
      <c r="N290" s="124"/>
      <c r="O290" s="36" t="str">
        <f t="shared" si="18"/>
        <v/>
      </c>
      <c r="Q290" s="275"/>
      <c r="R290" s="264"/>
      <c r="S290" s="265" t="str">
        <f t="shared" si="19"/>
        <v/>
      </c>
    </row>
    <row r="291" spans="1:19" ht="12.95" customHeight="1" x14ac:dyDescent="0.2">
      <c r="A291" s="151"/>
      <c r="B291" s="175"/>
      <c r="C291" s="176"/>
      <c r="D291" s="177"/>
      <c r="E291" s="178"/>
      <c r="F291" s="177"/>
      <c r="G291" s="179"/>
      <c r="H291" s="179"/>
      <c r="I291" s="34" t="str">
        <f t="shared" si="16"/>
        <v/>
      </c>
      <c r="J291" s="180"/>
      <c r="K291" s="179"/>
      <c r="L291" s="124"/>
      <c r="M291" s="30" t="str">
        <f t="shared" si="17"/>
        <v/>
      </c>
      <c r="N291" s="124"/>
      <c r="O291" s="36" t="str">
        <f t="shared" si="18"/>
        <v/>
      </c>
      <c r="Q291" s="275"/>
      <c r="R291" s="264"/>
      <c r="S291" s="265" t="str">
        <f t="shared" si="19"/>
        <v/>
      </c>
    </row>
    <row r="292" spans="1:19" ht="12.95" customHeight="1" x14ac:dyDescent="0.2">
      <c r="A292" s="151"/>
      <c r="B292" s="175"/>
      <c r="C292" s="176"/>
      <c r="D292" s="177"/>
      <c r="E292" s="178"/>
      <c r="F292" s="177"/>
      <c r="G292" s="179"/>
      <c r="H292" s="179"/>
      <c r="I292" s="34" t="str">
        <f t="shared" si="16"/>
        <v/>
      </c>
      <c r="J292" s="180"/>
      <c r="K292" s="179"/>
      <c r="L292" s="124"/>
      <c r="M292" s="30" t="str">
        <f t="shared" si="17"/>
        <v/>
      </c>
      <c r="N292" s="124"/>
      <c r="O292" s="36" t="str">
        <f t="shared" si="18"/>
        <v/>
      </c>
      <c r="Q292" s="275"/>
      <c r="R292" s="264"/>
      <c r="S292" s="265" t="str">
        <f t="shared" si="19"/>
        <v/>
      </c>
    </row>
    <row r="293" spans="1:19" ht="12.95" customHeight="1" x14ac:dyDescent="0.2">
      <c r="A293" s="151"/>
      <c r="B293" s="175"/>
      <c r="C293" s="176"/>
      <c r="D293" s="177"/>
      <c r="E293" s="178"/>
      <c r="F293" s="177"/>
      <c r="G293" s="179"/>
      <c r="H293" s="179"/>
      <c r="I293" s="34" t="str">
        <f t="shared" si="16"/>
        <v/>
      </c>
      <c r="J293" s="180"/>
      <c r="K293" s="179"/>
      <c r="L293" s="124"/>
      <c r="M293" s="30" t="str">
        <f t="shared" si="17"/>
        <v/>
      </c>
      <c r="N293" s="124"/>
      <c r="O293" s="36" t="str">
        <f t="shared" si="18"/>
        <v/>
      </c>
      <c r="Q293" s="275"/>
      <c r="R293" s="264"/>
      <c r="S293" s="265" t="str">
        <f t="shared" si="19"/>
        <v/>
      </c>
    </row>
    <row r="294" spans="1:19" ht="12.95" customHeight="1" x14ac:dyDescent="0.2">
      <c r="A294" s="151"/>
      <c r="B294" s="175"/>
      <c r="C294" s="176"/>
      <c r="D294" s="177"/>
      <c r="E294" s="178"/>
      <c r="F294" s="177"/>
      <c r="G294" s="179"/>
      <c r="H294" s="179"/>
      <c r="I294" s="34" t="str">
        <f t="shared" si="16"/>
        <v/>
      </c>
      <c r="J294" s="180"/>
      <c r="K294" s="179"/>
      <c r="L294" s="124"/>
      <c r="M294" s="30" t="str">
        <f t="shared" si="17"/>
        <v/>
      </c>
      <c r="N294" s="124"/>
      <c r="O294" s="36" t="str">
        <f t="shared" si="18"/>
        <v/>
      </c>
      <c r="Q294" s="275"/>
      <c r="R294" s="264"/>
      <c r="S294" s="265" t="str">
        <f t="shared" si="19"/>
        <v/>
      </c>
    </row>
    <row r="295" spans="1:19" ht="12.95" customHeight="1" x14ac:dyDescent="0.2">
      <c r="A295" s="151"/>
      <c r="B295" s="175"/>
      <c r="C295" s="176"/>
      <c r="D295" s="177"/>
      <c r="E295" s="178"/>
      <c r="F295" s="177"/>
      <c r="G295" s="179"/>
      <c r="H295" s="179"/>
      <c r="I295" s="34" t="str">
        <f t="shared" si="16"/>
        <v/>
      </c>
      <c r="J295" s="180"/>
      <c r="K295" s="179"/>
      <c r="L295" s="124"/>
      <c r="M295" s="30" t="str">
        <f t="shared" si="17"/>
        <v/>
      </c>
      <c r="N295" s="124"/>
      <c r="O295" s="36" t="str">
        <f t="shared" si="18"/>
        <v/>
      </c>
      <c r="Q295" s="275"/>
      <c r="R295" s="264"/>
      <c r="S295" s="265" t="str">
        <f t="shared" si="19"/>
        <v/>
      </c>
    </row>
    <row r="296" spans="1:19" ht="12.95" customHeight="1" x14ac:dyDescent="0.2">
      <c r="A296" s="151"/>
      <c r="B296" s="175"/>
      <c r="C296" s="176"/>
      <c r="D296" s="177"/>
      <c r="E296" s="178"/>
      <c r="F296" s="177"/>
      <c r="G296" s="179"/>
      <c r="H296" s="179"/>
      <c r="I296" s="34" t="str">
        <f t="shared" si="16"/>
        <v/>
      </c>
      <c r="J296" s="180"/>
      <c r="K296" s="179"/>
      <c r="L296" s="124"/>
      <c r="M296" s="30" t="str">
        <f t="shared" si="17"/>
        <v/>
      </c>
      <c r="N296" s="124"/>
      <c r="O296" s="36" t="str">
        <f t="shared" si="18"/>
        <v/>
      </c>
      <c r="Q296" s="275"/>
      <c r="R296" s="264"/>
      <c r="S296" s="265" t="str">
        <f t="shared" si="19"/>
        <v/>
      </c>
    </row>
    <row r="297" spans="1:19" ht="12.95" customHeight="1" x14ac:dyDescent="0.2">
      <c r="A297" s="151"/>
      <c r="B297" s="175"/>
      <c r="C297" s="176"/>
      <c r="D297" s="177"/>
      <c r="E297" s="178"/>
      <c r="F297" s="177"/>
      <c r="G297" s="179"/>
      <c r="H297" s="179"/>
      <c r="I297" s="34" t="str">
        <f t="shared" si="16"/>
        <v/>
      </c>
      <c r="J297" s="180"/>
      <c r="K297" s="179"/>
      <c r="L297" s="124"/>
      <c r="M297" s="30" t="str">
        <f t="shared" si="17"/>
        <v/>
      </c>
      <c r="N297" s="124"/>
      <c r="O297" s="36" t="str">
        <f t="shared" si="18"/>
        <v/>
      </c>
      <c r="Q297" s="275"/>
      <c r="R297" s="264"/>
      <c r="S297" s="265" t="str">
        <f t="shared" si="19"/>
        <v/>
      </c>
    </row>
    <row r="298" spans="1:19" ht="12.95" customHeight="1" x14ac:dyDescent="0.2">
      <c r="A298" s="151"/>
      <c r="B298" s="175"/>
      <c r="C298" s="176"/>
      <c r="D298" s="177"/>
      <c r="E298" s="178"/>
      <c r="F298" s="177"/>
      <c r="G298" s="179"/>
      <c r="H298" s="179"/>
      <c r="I298" s="34" t="str">
        <f t="shared" si="16"/>
        <v/>
      </c>
      <c r="J298" s="180"/>
      <c r="K298" s="179"/>
      <c r="L298" s="124"/>
      <c r="M298" s="30" t="str">
        <f t="shared" si="17"/>
        <v/>
      </c>
      <c r="N298" s="124"/>
      <c r="O298" s="36" t="str">
        <f t="shared" si="18"/>
        <v/>
      </c>
      <c r="Q298" s="275"/>
      <c r="R298" s="264"/>
      <c r="S298" s="265" t="str">
        <f t="shared" si="19"/>
        <v/>
      </c>
    </row>
    <row r="299" spans="1:19" ht="12.95" customHeight="1" x14ac:dyDescent="0.2">
      <c r="A299" s="151"/>
      <c r="B299" s="175"/>
      <c r="C299" s="176"/>
      <c r="D299" s="177"/>
      <c r="E299" s="178"/>
      <c r="F299" s="177"/>
      <c r="G299" s="179"/>
      <c r="H299" s="179"/>
      <c r="I299" s="34" t="str">
        <f t="shared" si="16"/>
        <v/>
      </c>
      <c r="J299" s="180"/>
      <c r="K299" s="179"/>
      <c r="L299" s="124"/>
      <c r="M299" s="30" t="str">
        <f t="shared" si="17"/>
        <v/>
      </c>
      <c r="N299" s="124"/>
      <c r="O299" s="36" t="str">
        <f t="shared" si="18"/>
        <v/>
      </c>
      <c r="Q299" s="275"/>
      <c r="R299" s="264"/>
      <c r="S299" s="265" t="str">
        <f t="shared" si="19"/>
        <v/>
      </c>
    </row>
    <row r="300" spans="1:19" ht="12.95" customHeight="1" x14ac:dyDescent="0.2">
      <c r="A300" s="151"/>
      <c r="B300" s="175"/>
      <c r="C300" s="176"/>
      <c r="D300" s="177"/>
      <c r="E300" s="178"/>
      <c r="F300" s="177"/>
      <c r="G300" s="179"/>
      <c r="H300" s="179"/>
      <c r="I300" s="34" t="str">
        <f t="shared" si="16"/>
        <v/>
      </c>
      <c r="J300" s="180"/>
      <c r="K300" s="179"/>
      <c r="L300" s="124"/>
      <c r="M300" s="30" t="str">
        <f t="shared" si="17"/>
        <v/>
      </c>
      <c r="N300" s="124"/>
      <c r="O300" s="36" t="str">
        <f t="shared" si="18"/>
        <v/>
      </c>
      <c r="Q300" s="275"/>
      <c r="R300" s="264"/>
      <c r="S300" s="265" t="str">
        <f t="shared" si="19"/>
        <v/>
      </c>
    </row>
    <row r="301" spans="1:19" ht="12.95" customHeight="1" x14ac:dyDescent="0.2">
      <c r="A301" s="151"/>
      <c r="B301" s="175"/>
      <c r="C301" s="176"/>
      <c r="D301" s="177"/>
      <c r="E301" s="178"/>
      <c r="F301" s="177"/>
      <c r="G301" s="179"/>
      <c r="H301" s="179"/>
      <c r="I301" s="34" t="str">
        <f t="shared" si="16"/>
        <v/>
      </c>
      <c r="J301" s="180"/>
      <c r="K301" s="179"/>
      <c r="L301" s="124"/>
      <c r="M301" s="30" t="str">
        <f t="shared" si="17"/>
        <v/>
      </c>
      <c r="N301" s="124"/>
      <c r="O301" s="36" t="str">
        <f t="shared" si="18"/>
        <v/>
      </c>
      <c r="Q301" s="275"/>
      <c r="R301" s="264"/>
      <c r="S301" s="265" t="str">
        <f t="shared" si="19"/>
        <v/>
      </c>
    </row>
    <row r="302" spans="1:19" ht="12.95" customHeight="1" x14ac:dyDescent="0.2">
      <c r="A302" s="151"/>
      <c r="B302" s="175"/>
      <c r="C302" s="176"/>
      <c r="D302" s="177"/>
      <c r="E302" s="178"/>
      <c r="F302" s="177"/>
      <c r="G302" s="179"/>
      <c r="H302" s="179"/>
      <c r="I302" s="34" t="str">
        <f t="shared" si="16"/>
        <v/>
      </c>
      <c r="J302" s="180"/>
      <c r="K302" s="179"/>
      <c r="L302" s="124"/>
      <c r="M302" s="30" t="str">
        <f t="shared" si="17"/>
        <v/>
      </c>
      <c r="N302" s="124"/>
      <c r="O302" s="36" t="str">
        <f t="shared" si="18"/>
        <v/>
      </c>
      <c r="Q302" s="275"/>
      <c r="R302" s="264"/>
      <c r="S302" s="265" t="str">
        <f t="shared" si="19"/>
        <v/>
      </c>
    </row>
    <row r="303" spans="1:19" ht="12.95" customHeight="1" x14ac:dyDescent="0.2">
      <c r="A303" s="151"/>
      <c r="B303" s="175"/>
      <c r="C303" s="176"/>
      <c r="D303" s="177"/>
      <c r="E303" s="178"/>
      <c r="F303" s="177"/>
      <c r="G303" s="179"/>
      <c r="H303" s="179"/>
      <c r="I303" s="34" t="str">
        <f t="shared" si="16"/>
        <v/>
      </c>
      <c r="J303" s="180"/>
      <c r="K303" s="179"/>
      <c r="L303" s="124"/>
      <c r="M303" s="30" t="str">
        <f t="shared" si="17"/>
        <v/>
      </c>
      <c r="N303" s="124"/>
      <c r="O303" s="36" t="str">
        <f t="shared" si="18"/>
        <v/>
      </c>
      <c r="Q303" s="275"/>
      <c r="R303" s="264"/>
      <c r="S303" s="265" t="str">
        <f t="shared" si="19"/>
        <v/>
      </c>
    </row>
    <row r="304" spans="1:19" ht="12.95" customHeight="1" x14ac:dyDescent="0.2">
      <c r="A304" s="151"/>
      <c r="B304" s="175"/>
      <c r="C304" s="176"/>
      <c r="D304" s="177"/>
      <c r="E304" s="178"/>
      <c r="F304" s="177"/>
      <c r="G304" s="179"/>
      <c r="H304" s="179"/>
      <c r="I304" s="34" t="str">
        <f t="shared" si="16"/>
        <v/>
      </c>
      <c r="J304" s="180"/>
      <c r="K304" s="179"/>
      <c r="L304" s="124"/>
      <c r="M304" s="30" t="str">
        <f t="shared" si="17"/>
        <v/>
      </c>
      <c r="N304" s="124"/>
      <c r="O304" s="36" t="str">
        <f t="shared" si="18"/>
        <v/>
      </c>
      <c r="Q304" s="275"/>
      <c r="R304" s="264"/>
      <c r="S304" s="265" t="str">
        <f t="shared" si="19"/>
        <v/>
      </c>
    </row>
    <row r="305" spans="1:19" ht="12.95" customHeight="1" x14ac:dyDescent="0.2">
      <c r="A305" s="151"/>
      <c r="B305" s="175"/>
      <c r="C305" s="176"/>
      <c r="D305" s="177"/>
      <c r="E305" s="178"/>
      <c r="F305" s="177"/>
      <c r="G305" s="179"/>
      <c r="H305" s="179"/>
      <c r="I305" s="34" t="str">
        <f t="shared" si="16"/>
        <v/>
      </c>
      <c r="J305" s="180"/>
      <c r="K305" s="179"/>
      <c r="L305" s="124"/>
      <c r="M305" s="30" t="str">
        <f t="shared" si="17"/>
        <v/>
      </c>
      <c r="N305" s="124"/>
      <c r="O305" s="36" t="str">
        <f t="shared" si="18"/>
        <v/>
      </c>
      <c r="Q305" s="275"/>
      <c r="R305" s="264"/>
      <c r="S305" s="265" t="str">
        <f t="shared" si="19"/>
        <v/>
      </c>
    </row>
    <row r="306" spans="1:19" ht="12.95" customHeight="1" x14ac:dyDescent="0.2">
      <c r="A306" s="151"/>
      <c r="B306" s="175"/>
      <c r="C306" s="176"/>
      <c r="D306" s="177"/>
      <c r="E306" s="178"/>
      <c r="F306" s="177"/>
      <c r="G306" s="179"/>
      <c r="H306" s="179"/>
      <c r="I306" s="34" t="str">
        <f t="shared" si="16"/>
        <v/>
      </c>
      <c r="J306" s="180"/>
      <c r="K306" s="179"/>
      <c r="L306" s="124"/>
      <c r="M306" s="30" t="str">
        <f t="shared" si="17"/>
        <v/>
      </c>
      <c r="N306" s="124"/>
      <c r="O306" s="36" t="str">
        <f t="shared" si="18"/>
        <v/>
      </c>
      <c r="Q306" s="275"/>
      <c r="R306" s="264"/>
      <c r="S306" s="265" t="str">
        <f t="shared" si="19"/>
        <v/>
      </c>
    </row>
    <row r="307" spans="1:19" ht="12.95" customHeight="1" x14ac:dyDescent="0.2">
      <c r="A307" s="151"/>
      <c r="B307" s="175"/>
      <c r="C307" s="176"/>
      <c r="D307" s="177"/>
      <c r="E307" s="178"/>
      <c r="F307" s="177"/>
      <c r="G307" s="179"/>
      <c r="H307" s="179"/>
      <c r="I307" s="34" t="str">
        <f t="shared" si="16"/>
        <v/>
      </c>
      <c r="J307" s="180"/>
      <c r="K307" s="179"/>
      <c r="L307" s="124"/>
      <c r="M307" s="30" t="str">
        <f t="shared" si="17"/>
        <v/>
      </c>
      <c r="N307" s="124"/>
      <c r="O307" s="36" t="str">
        <f t="shared" si="18"/>
        <v/>
      </c>
      <c r="Q307" s="275"/>
      <c r="R307" s="264"/>
      <c r="S307" s="265" t="str">
        <f t="shared" si="19"/>
        <v/>
      </c>
    </row>
    <row r="308" spans="1:19" ht="12.95" customHeight="1" x14ac:dyDescent="0.2">
      <c r="A308" s="151"/>
      <c r="B308" s="175"/>
      <c r="C308" s="176"/>
      <c r="D308" s="177"/>
      <c r="E308" s="178"/>
      <c r="F308" s="177"/>
      <c r="G308" s="179"/>
      <c r="H308" s="179"/>
      <c r="I308" s="34" t="str">
        <f t="shared" si="16"/>
        <v/>
      </c>
      <c r="J308" s="180"/>
      <c r="K308" s="179"/>
      <c r="L308" s="124"/>
      <c r="M308" s="30" t="str">
        <f t="shared" si="17"/>
        <v/>
      </c>
      <c r="N308" s="124"/>
      <c r="O308" s="36" t="str">
        <f t="shared" si="18"/>
        <v/>
      </c>
      <c r="Q308" s="275"/>
      <c r="R308" s="264"/>
      <c r="S308" s="265" t="str">
        <f t="shared" si="19"/>
        <v/>
      </c>
    </row>
    <row r="309" spans="1:19" ht="12.95" customHeight="1" x14ac:dyDescent="0.2">
      <c r="A309" s="151"/>
      <c r="B309" s="175"/>
      <c r="C309" s="176"/>
      <c r="D309" s="177"/>
      <c r="E309" s="178"/>
      <c r="F309" s="177"/>
      <c r="G309" s="179"/>
      <c r="H309" s="179"/>
      <c r="I309" s="34" t="str">
        <f t="shared" si="16"/>
        <v/>
      </c>
      <c r="J309" s="180"/>
      <c r="K309" s="179"/>
      <c r="L309" s="124"/>
      <c r="M309" s="30" t="str">
        <f t="shared" si="17"/>
        <v/>
      </c>
      <c r="N309" s="124"/>
      <c r="O309" s="36" t="str">
        <f t="shared" si="18"/>
        <v/>
      </c>
      <c r="Q309" s="275"/>
      <c r="R309" s="264"/>
      <c r="S309" s="265" t="str">
        <f t="shared" si="19"/>
        <v/>
      </c>
    </row>
    <row r="310" spans="1:19" ht="12.95" customHeight="1" x14ac:dyDescent="0.2">
      <c r="A310" s="151"/>
      <c r="B310" s="175"/>
      <c r="C310" s="176"/>
      <c r="D310" s="177"/>
      <c r="E310" s="178"/>
      <c r="F310" s="177"/>
      <c r="G310" s="179"/>
      <c r="H310" s="179"/>
      <c r="I310" s="34" t="str">
        <f t="shared" si="16"/>
        <v/>
      </c>
      <c r="J310" s="180"/>
      <c r="K310" s="179"/>
      <c r="L310" s="124"/>
      <c r="M310" s="30" t="str">
        <f t="shared" si="17"/>
        <v/>
      </c>
      <c r="N310" s="124"/>
      <c r="O310" s="36" t="str">
        <f t="shared" si="18"/>
        <v/>
      </c>
      <c r="Q310" s="275"/>
      <c r="R310" s="264"/>
      <c r="S310" s="265" t="str">
        <f t="shared" si="19"/>
        <v/>
      </c>
    </row>
    <row r="311" spans="1:19" ht="12.95" customHeight="1" x14ac:dyDescent="0.2">
      <c r="A311" s="151"/>
      <c r="B311" s="175"/>
      <c r="C311" s="176"/>
      <c r="D311" s="177"/>
      <c r="E311" s="178"/>
      <c r="F311" s="177"/>
      <c r="G311" s="179"/>
      <c r="H311" s="179"/>
      <c r="I311" s="34" t="str">
        <f t="shared" si="16"/>
        <v/>
      </c>
      <c r="J311" s="180"/>
      <c r="K311" s="179"/>
      <c r="L311" s="124"/>
      <c r="M311" s="30" t="str">
        <f t="shared" si="17"/>
        <v/>
      </c>
      <c r="N311" s="124"/>
      <c r="O311" s="36" t="str">
        <f t="shared" si="18"/>
        <v/>
      </c>
      <c r="Q311" s="275"/>
      <c r="R311" s="264"/>
      <c r="S311" s="265" t="str">
        <f t="shared" si="19"/>
        <v/>
      </c>
    </row>
    <row r="312" spans="1:19" ht="12.95" customHeight="1" x14ac:dyDescent="0.2">
      <c r="A312" s="151"/>
      <c r="B312" s="175"/>
      <c r="C312" s="176"/>
      <c r="D312" s="177"/>
      <c r="E312" s="178"/>
      <c r="F312" s="177"/>
      <c r="G312" s="179"/>
      <c r="H312" s="179"/>
      <c r="I312" s="34" t="str">
        <f t="shared" si="16"/>
        <v/>
      </c>
      <c r="J312" s="180"/>
      <c r="K312" s="179"/>
      <c r="L312" s="124"/>
      <c r="M312" s="30" t="str">
        <f t="shared" si="17"/>
        <v/>
      </c>
      <c r="N312" s="124"/>
      <c r="O312" s="36" t="str">
        <f t="shared" si="18"/>
        <v/>
      </c>
      <c r="Q312" s="275"/>
      <c r="R312" s="264"/>
      <c r="S312" s="265" t="str">
        <f t="shared" si="19"/>
        <v/>
      </c>
    </row>
    <row r="313" spans="1:19" ht="12.95" customHeight="1" thickBot="1" x14ac:dyDescent="0.25">
      <c r="A313" s="151"/>
      <c r="B313" s="175"/>
      <c r="C313" s="176"/>
      <c r="D313" s="177"/>
      <c r="E313" s="178"/>
      <c r="F313" s="177"/>
      <c r="G313" s="179"/>
      <c r="H313" s="179"/>
      <c r="I313" s="34" t="str">
        <f t="shared" si="16"/>
        <v/>
      </c>
      <c r="J313" s="180"/>
      <c r="K313" s="179"/>
      <c r="L313" s="124"/>
      <c r="M313" s="30" t="str">
        <f t="shared" si="17"/>
        <v/>
      </c>
      <c r="N313" s="124"/>
      <c r="O313" s="36" t="str">
        <f t="shared" si="18"/>
        <v/>
      </c>
      <c r="Q313" s="276"/>
      <c r="R313" s="266"/>
      <c r="S313" s="282" t="str">
        <f t="shared" si="19"/>
        <v/>
      </c>
    </row>
    <row r="314" spans="1:19" ht="12.75" thickTop="1" x14ac:dyDescent="0.2"/>
  </sheetData>
  <mergeCells count="23">
    <mergeCell ref="A5:A11"/>
    <mergeCell ref="G5:I5"/>
    <mergeCell ref="J5:O7"/>
    <mergeCell ref="G6:I11"/>
    <mergeCell ref="J8:O9"/>
    <mergeCell ref="B9:C9"/>
    <mergeCell ref="J10:K11"/>
    <mergeCell ref="L10:O10"/>
    <mergeCell ref="L11:M11"/>
    <mergeCell ref="N11:O11"/>
    <mergeCell ref="H1:I1"/>
    <mergeCell ref="K3:N3"/>
    <mergeCell ref="B4:C4"/>
    <mergeCell ref="G2:H2"/>
    <mergeCell ref="B2:F2"/>
    <mergeCell ref="G4:I4"/>
    <mergeCell ref="I2:K2"/>
    <mergeCell ref="Q6:S10"/>
    <mergeCell ref="D12:D13"/>
    <mergeCell ref="E11:E13"/>
    <mergeCell ref="J4:K4"/>
    <mergeCell ref="L4:M4"/>
    <mergeCell ref="N4:O4"/>
  </mergeCells>
  <dataValidations count="4">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4:N313" xr:uid="{00000000-0002-0000-0300-000000000000}">
      <formula1>ISTEXT(G14)+OR(K14&gt;N14)+AND(K14=N14)</formula1>
    </dataValidation>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4:L313" xr:uid="{00000000-0002-0000-0300-000001000000}">
      <formula1>ISTEXT(G14)+OR(J14&gt;L14)+AND(J14=L14)</formula1>
    </dataValidation>
    <dataValidation type="custom" allowBlank="1" showInputMessage="1" showErrorMessage="1" sqref="R14:R313" xr:uid="{00000000-0002-0000-0300-000002000000}">
      <formula1>ISTEXT(G14)+OR(Q14&gt;R14)+AND(Q14=R14)</formula1>
    </dataValidation>
    <dataValidation type="custom" allowBlank="1" showInputMessage="1" showErrorMessage="1" sqref="R983054 R65550 R131086 R196622 R262158 R327694 R393230 R458766 R524302 R589838 R655374 R720910 R786446 R851982 R917518" xr:uid="{00000000-0002-0000-0300-000003000000}">
      <formula1>ISTEXT(J65553)+OR(Q65550&gt;R65550)+AND(Q65550=R65550)</formula1>
    </dataValidation>
  </dataValidations>
  <pageMargins left="0.45" right="0.45" top="0.75" bottom="0.75" header="0.3" footer="0.3"/>
  <pageSetup scale="84" orientation="landscape" r:id="rId1"/>
  <ignoredErrors>
    <ignoredError sqref="I2"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744"/>
  <sheetViews>
    <sheetView zoomScaleNormal="100" workbookViewId="0">
      <selection activeCell="E12" sqref="E12:E13"/>
    </sheetView>
  </sheetViews>
  <sheetFormatPr defaultRowHeight="15" x14ac:dyDescent="0.25"/>
  <cols>
    <col min="1" max="1" width="34.85546875" style="50" customWidth="1"/>
    <col min="2" max="2" width="7" style="50" customWidth="1"/>
    <col min="3" max="3" width="6.85546875" style="50" customWidth="1"/>
    <col min="4" max="4" width="7.7109375" style="50" customWidth="1"/>
    <col min="5" max="5" width="8.140625" style="50" customWidth="1"/>
    <col min="6" max="10" width="6.28515625" style="50" customWidth="1"/>
    <col min="11" max="13" width="11.7109375" style="50" customWidth="1"/>
  </cols>
  <sheetData>
    <row r="1" spans="1:14" ht="22.5" customHeight="1" thickTop="1" x14ac:dyDescent="0.25">
      <c r="A1" s="204" t="str">
        <f>'1804 W2 Academic Courses'!A1</f>
        <v>Reporting period:</v>
      </c>
      <c r="B1" s="204" t="str">
        <f>'1804 W2 Academic Courses'!B1</f>
        <v>Summer of</v>
      </c>
      <c r="C1" s="204"/>
      <c r="D1" s="204">
        <f>'1804 W2 Academic Courses'!D1</f>
        <v>0</v>
      </c>
      <c r="E1" s="205" t="str">
        <f>'1804 W2 Academic Courses'!E1</f>
        <v>Interim Session Held</v>
      </c>
      <c r="F1" s="204"/>
      <c r="G1" s="204"/>
      <c r="H1" s="204" t="str">
        <f>'1804 W2 Academic Courses'!H1</f>
        <v>September 2,</v>
      </c>
      <c r="I1" s="204"/>
      <c r="J1" s="204">
        <f>'1804 W2 Academic Courses'!J1</f>
        <v>0</v>
      </c>
      <c r="K1" s="204" t="str">
        <f>'1804 W2 Academic Courses'!K1</f>
        <v>thru September 1,</v>
      </c>
      <c r="L1" s="204"/>
      <c r="M1" s="204">
        <f>'1804 W2 Academic Courses'!M1</f>
        <v>0</v>
      </c>
    </row>
    <row r="2" spans="1:14" ht="22.5" customHeight="1" x14ac:dyDescent="0.25">
      <c r="A2" s="206" t="str">
        <f>'1804 W2 Academic Courses'!A2</f>
        <v>District Name</v>
      </c>
      <c r="B2" s="440">
        <f>'1804 W2 Academic Courses'!B2</f>
        <v>0</v>
      </c>
      <c r="C2" s="440"/>
      <c r="D2" s="440"/>
      <c r="E2" s="440"/>
      <c r="F2" s="440"/>
      <c r="G2" s="206" t="str">
        <f>'1804 W2 Academic Courses'!G2</f>
        <v>School Name Interim Only</v>
      </c>
      <c r="H2" s="206"/>
      <c r="I2" s="206"/>
      <c r="J2" s="206"/>
      <c r="K2" s="438">
        <f>'1804 W1'!K9</f>
        <v>0</v>
      </c>
      <c r="L2" s="439"/>
      <c r="M2" s="439"/>
    </row>
    <row r="3" spans="1:14" x14ac:dyDescent="0.25">
      <c r="A3" s="207"/>
      <c r="B3" s="207"/>
      <c r="C3" s="207"/>
      <c r="D3" s="207"/>
      <c r="E3" s="207"/>
      <c r="F3" s="207"/>
      <c r="G3" s="207"/>
      <c r="H3" s="207"/>
      <c r="I3" s="207"/>
      <c r="J3" s="207"/>
      <c r="K3" s="207"/>
      <c r="L3" s="207"/>
      <c r="M3" s="208"/>
    </row>
    <row r="4" spans="1:14" x14ac:dyDescent="0.25">
      <c r="A4" s="441" t="str">
        <f>'1804 W1'!A10:G10</f>
        <v>District Contact Person Completing this Report</v>
      </c>
      <c r="B4" s="441"/>
      <c r="C4" s="441"/>
      <c r="D4" s="207"/>
      <c r="E4" s="207"/>
      <c r="F4" s="207"/>
      <c r="G4" s="207"/>
      <c r="H4" s="207"/>
      <c r="I4" s="207"/>
      <c r="J4" s="207"/>
      <c r="K4" s="207"/>
      <c r="L4" s="207"/>
      <c r="M4" s="209"/>
    </row>
    <row r="5" spans="1:14" x14ac:dyDescent="0.25">
      <c r="A5" s="153" t="str">
        <f>'1804 W1'!A11:G11</f>
        <v>Name</v>
      </c>
      <c r="B5" s="444"/>
      <c r="C5" s="444"/>
      <c r="D5" s="444"/>
      <c r="E5" s="444"/>
      <c r="F5" s="444"/>
      <c r="G5" s="445"/>
      <c r="H5" s="210" t="s">
        <v>63</v>
      </c>
      <c r="I5" s="211"/>
      <c r="J5" s="212"/>
      <c r="K5" s="212"/>
      <c r="L5" s="212"/>
      <c r="M5" s="213"/>
      <c r="N5" s="145"/>
    </row>
    <row r="6" spans="1:14" x14ac:dyDescent="0.25">
      <c r="A6" s="154" t="str">
        <f>'1804 W1'!A12:G12</f>
        <v>Phone Area Code/No.</v>
      </c>
      <c r="B6" s="450"/>
      <c r="C6" s="450"/>
      <c r="D6" s="450"/>
      <c r="E6" s="450"/>
      <c r="F6" s="450"/>
      <c r="G6" s="451"/>
      <c r="H6" s="214" t="s">
        <v>43</v>
      </c>
      <c r="I6" s="215"/>
      <c r="J6" s="216"/>
      <c r="K6" s="216"/>
      <c r="L6" s="216"/>
      <c r="M6" s="217"/>
      <c r="N6" s="51"/>
    </row>
    <row r="7" spans="1:14" x14ac:dyDescent="0.25">
      <c r="A7" s="154" t="str">
        <f>'1804 W1'!A13:G13</f>
        <v>Email</v>
      </c>
      <c r="B7" s="450"/>
      <c r="C7" s="450"/>
      <c r="D7" s="450"/>
      <c r="E7" s="450"/>
      <c r="F7" s="450"/>
      <c r="G7" s="451"/>
      <c r="H7" s="214" t="s">
        <v>38</v>
      </c>
      <c r="I7" s="215"/>
      <c r="J7" s="216"/>
      <c r="K7" s="216"/>
      <c r="L7" s="216"/>
      <c r="M7" s="217"/>
      <c r="N7" s="51"/>
    </row>
    <row r="8" spans="1:14" x14ac:dyDescent="0.25">
      <c r="A8" s="155" t="str">
        <f>'1804 W1'!A14:G14</f>
        <v>Title</v>
      </c>
      <c r="B8" s="434"/>
      <c r="C8" s="434"/>
      <c r="D8" s="434"/>
      <c r="E8" s="434"/>
      <c r="F8" s="434"/>
      <c r="G8" s="435"/>
      <c r="H8" s="214" t="s">
        <v>118</v>
      </c>
      <c r="I8" s="215"/>
      <c r="J8" s="216"/>
      <c r="K8" s="216"/>
      <c r="L8" s="216"/>
      <c r="M8" s="217"/>
      <c r="N8" s="51"/>
    </row>
    <row r="9" spans="1:14" x14ac:dyDescent="0.25">
      <c r="A9" s="442" t="s">
        <v>125</v>
      </c>
      <c r="B9" s="442"/>
      <c r="C9" s="442"/>
      <c r="D9" s="442"/>
      <c r="E9" s="442"/>
      <c r="F9" s="442"/>
      <c r="G9" s="218"/>
      <c r="H9" s="214" t="s">
        <v>121</v>
      </c>
      <c r="I9" s="216"/>
      <c r="J9" s="216"/>
      <c r="K9" s="216"/>
      <c r="L9" s="216"/>
      <c r="M9" s="217"/>
    </row>
    <row r="10" spans="1:14" ht="15.75" thickBot="1" x14ac:dyDescent="0.3">
      <c r="A10" s="443"/>
      <c r="B10" s="443"/>
      <c r="C10" s="443"/>
      <c r="D10" s="443"/>
      <c r="E10" s="443"/>
      <c r="F10" s="443"/>
      <c r="G10" s="218"/>
      <c r="H10" s="219" t="s">
        <v>119</v>
      </c>
      <c r="I10" s="220"/>
      <c r="J10" s="220"/>
      <c r="K10" s="220"/>
      <c r="L10" s="220"/>
      <c r="M10" s="221"/>
    </row>
    <row r="11" spans="1:14" ht="15.75" thickTop="1" x14ac:dyDescent="0.25">
      <c r="A11" s="436" t="s">
        <v>46</v>
      </c>
      <c r="B11" s="436"/>
      <c r="C11" s="436"/>
      <c r="D11" s="436"/>
      <c r="E11" s="436"/>
      <c r="F11" s="436"/>
      <c r="G11" s="436"/>
      <c r="H11" s="437"/>
      <c r="I11" s="437"/>
      <c r="J11" s="437"/>
      <c r="K11" s="437"/>
      <c r="L11" s="437"/>
      <c r="M11" s="437"/>
    </row>
    <row r="12" spans="1:14" ht="24" customHeight="1" x14ac:dyDescent="0.25">
      <c r="A12" s="40"/>
      <c r="B12" s="395" t="s">
        <v>122</v>
      </c>
      <c r="C12" s="448" t="s">
        <v>123</v>
      </c>
      <c r="D12" s="448" t="s">
        <v>100</v>
      </c>
      <c r="E12" s="448" t="s">
        <v>142</v>
      </c>
      <c r="F12" s="395" t="s">
        <v>98</v>
      </c>
      <c r="G12" s="395"/>
      <c r="H12" s="395"/>
      <c r="I12" s="395"/>
      <c r="J12" s="395"/>
      <c r="K12" s="395" t="s">
        <v>45</v>
      </c>
      <c r="L12" s="446" t="s">
        <v>99</v>
      </c>
      <c r="M12" s="446" t="s">
        <v>126</v>
      </c>
      <c r="N12" s="25"/>
    </row>
    <row r="13" spans="1:14" ht="33" customHeight="1" x14ac:dyDescent="0.25">
      <c r="A13" s="87" t="s">
        <v>25</v>
      </c>
      <c r="B13" s="396"/>
      <c r="C13" s="449"/>
      <c r="D13" s="449"/>
      <c r="E13" s="449"/>
      <c r="F13" s="159" t="s">
        <v>30</v>
      </c>
      <c r="G13" s="159" t="s">
        <v>31</v>
      </c>
      <c r="H13" s="159" t="s">
        <v>32</v>
      </c>
      <c r="I13" s="159" t="s">
        <v>33</v>
      </c>
      <c r="J13" s="159" t="s">
        <v>34</v>
      </c>
      <c r="K13" s="396"/>
      <c r="L13" s="447"/>
      <c r="M13" s="447"/>
      <c r="N13" s="25"/>
    </row>
    <row r="14" spans="1:14" s="5" customFormat="1" ht="12" x14ac:dyDescent="0.2">
      <c r="A14" s="222">
        <f>'1804 W2 Academic Courses'!A14</f>
        <v>0</v>
      </c>
      <c r="B14" s="223">
        <f>'1804 W2 Academic Courses'!E14</f>
        <v>0</v>
      </c>
      <c r="C14" s="188"/>
      <c r="D14" s="188"/>
      <c r="E14" s="189"/>
      <c r="F14" s="190"/>
      <c r="G14" s="190"/>
      <c r="H14" s="190"/>
      <c r="I14" s="190"/>
      <c r="J14" s="190"/>
      <c r="K14" s="224">
        <f>SUM(F14:J14)</f>
        <v>0</v>
      </c>
      <c r="L14" s="224">
        <f>IF(K14&gt;B14,0,B14-K14)</f>
        <v>0</v>
      </c>
      <c r="M14" s="225">
        <f>ROUND((D14+E14)*L14,0)</f>
        <v>0</v>
      </c>
    </row>
    <row r="15" spans="1:14" s="5" customFormat="1" ht="12" x14ac:dyDescent="0.2">
      <c r="A15" s="222">
        <f>'1804 W2 Academic Courses'!A15</f>
        <v>0</v>
      </c>
      <c r="B15" s="223">
        <f>'1804 W2 Academic Courses'!E15</f>
        <v>0</v>
      </c>
      <c r="C15" s="188"/>
      <c r="D15" s="191"/>
      <c r="E15" s="189"/>
      <c r="F15" s="190"/>
      <c r="G15" s="190"/>
      <c r="H15" s="190"/>
      <c r="I15" s="190"/>
      <c r="J15" s="190"/>
      <c r="K15" s="224">
        <f t="shared" ref="K15:K78" si="0">SUM(F15:J15)</f>
        <v>0</v>
      </c>
      <c r="L15" s="224">
        <f t="shared" ref="L15:L78" si="1">IF(K15&gt;B15,0,B15-K15)</f>
        <v>0</v>
      </c>
      <c r="M15" s="225">
        <f t="shared" ref="M15:M78" si="2">ROUND((D15+E15)*L15,0)</f>
        <v>0</v>
      </c>
    </row>
    <row r="16" spans="1:14" s="5" customFormat="1" ht="12" x14ac:dyDescent="0.2">
      <c r="A16" s="222">
        <f>'1804 W2 Academic Courses'!A16</f>
        <v>0</v>
      </c>
      <c r="B16" s="223">
        <f>'1804 W2 Academic Courses'!E16</f>
        <v>0</v>
      </c>
      <c r="C16" s="188"/>
      <c r="D16" s="191"/>
      <c r="E16" s="189"/>
      <c r="F16" s="190"/>
      <c r="G16" s="190"/>
      <c r="H16" s="190"/>
      <c r="I16" s="190"/>
      <c r="J16" s="190"/>
      <c r="K16" s="224">
        <f t="shared" si="0"/>
        <v>0</v>
      </c>
      <c r="L16" s="224">
        <f t="shared" si="1"/>
        <v>0</v>
      </c>
      <c r="M16" s="225">
        <f t="shared" si="2"/>
        <v>0</v>
      </c>
    </row>
    <row r="17" spans="1:13" s="5" customFormat="1" ht="12" x14ac:dyDescent="0.2">
      <c r="A17" s="222">
        <f>'1804 W2 Academic Courses'!A17</f>
        <v>0</v>
      </c>
      <c r="B17" s="223">
        <f>'1804 W2 Academic Courses'!E17</f>
        <v>0</v>
      </c>
      <c r="C17" s="188"/>
      <c r="D17" s="191"/>
      <c r="E17" s="189"/>
      <c r="F17" s="190"/>
      <c r="G17" s="190"/>
      <c r="H17" s="190"/>
      <c r="I17" s="190"/>
      <c r="J17" s="190"/>
      <c r="K17" s="224">
        <f t="shared" si="0"/>
        <v>0</v>
      </c>
      <c r="L17" s="224">
        <f t="shared" si="1"/>
        <v>0</v>
      </c>
      <c r="M17" s="225">
        <f t="shared" si="2"/>
        <v>0</v>
      </c>
    </row>
    <row r="18" spans="1:13" s="5" customFormat="1" ht="12" x14ac:dyDescent="0.2">
      <c r="A18" s="222">
        <f>'1804 W2 Academic Courses'!A18</f>
        <v>0</v>
      </c>
      <c r="B18" s="223">
        <f>'1804 W2 Academic Courses'!E18</f>
        <v>0</v>
      </c>
      <c r="C18" s="188"/>
      <c r="D18" s="191"/>
      <c r="E18" s="189"/>
      <c r="F18" s="190"/>
      <c r="G18" s="190"/>
      <c r="H18" s="190"/>
      <c r="I18" s="190"/>
      <c r="J18" s="190"/>
      <c r="K18" s="224">
        <f t="shared" si="0"/>
        <v>0</v>
      </c>
      <c r="L18" s="224">
        <f t="shared" si="1"/>
        <v>0</v>
      </c>
      <c r="M18" s="225">
        <f t="shared" si="2"/>
        <v>0</v>
      </c>
    </row>
    <row r="19" spans="1:13" s="5" customFormat="1" ht="12" x14ac:dyDescent="0.2">
      <c r="A19" s="222">
        <f>'1804 W2 Academic Courses'!A19</f>
        <v>0</v>
      </c>
      <c r="B19" s="223">
        <f>'1804 W2 Academic Courses'!E19</f>
        <v>0</v>
      </c>
      <c r="C19" s="188"/>
      <c r="D19" s="191"/>
      <c r="E19" s="189"/>
      <c r="F19" s="190"/>
      <c r="G19" s="190"/>
      <c r="H19" s="190"/>
      <c r="I19" s="190"/>
      <c r="J19" s="190"/>
      <c r="K19" s="224">
        <f t="shared" si="0"/>
        <v>0</v>
      </c>
      <c r="L19" s="224">
        <f t="shared" si="1"/>
        <v>0</v>
      </c>
      <c r="M19" s="225">
        <f t="shared" si="2"/>
        <v>0</v>
      </c>
    </row>
    <row r="20" spans="1:13" s="5" customFormat="1" ht="12" x14ac:dyDescent="0.2">
      <c r="A20" s="222">
        <f>'1804 W2 Academic Courses'!A20</f>
        <v>0</v>
      </c>
      <c r="B20" s="223">
        <f>'1804 W2 Academic Courses'!E20</f>
        <v>0</v>
      </c>
      <c r="C20" s="188"/>
      <c r="D20" s="191"/>
      <c r="E20" s="189"/>
      <c r="F20" s="190"/>
      <c r="G20" s="190"/>
      <c r="H20" s="190"/>
      <c r="I20" s="190"/>
      <c r="J20" s="190"/>
      <c r="K20" s="224">
        <f t="shared" si="0"/>
        <v>0</v>
      </c>
      <c r="L20" s="224">
        <f t="shared" si="1"/>
        <v>0</v>
      </c>
      <c r="M20" s="225">
        <f t="shared" si="2"/>
        <v>0</v>
      </c>
    </row>
    <row r="21" spans="1:13" s="5" customFormat="1" ht="12" x14ac:dyDescent="0.2">
      <c r="A21" s="222">
        <f>'1804 W2 Academic Courses'!A21</f>
        <v>0</v>
      </c>
      <c r="B21" s="223">
        <f>'1804 W2 Academic Courses'!E21</f>
        <v>0</v>
      </c>
      <c r="C21" s="188"/>
      <c r="D21" s="191"/>
      <c r="E21" s="189"/>
      <c r="F21" s="190"/>
      <c r="G21" s="190"/>
      <c r="H21" s="190"/>
      <c r="I21" s="190"/>
      <c r="J21" s="190"/>
      <c r="K21" s="224">
        <f t="shared" si="0"/>
        <v>0</v>
      </c>
      <c r="L21" s="224">
        <f t="shared" si="1"/>
        <v>0</v>
      </c>
      <c r="M21" s="225">
        <f t="shared" si="2"/>
        <v>0</v>
      </c>
    </row>
    <row r="22" spans="1:13" s="5" customFormat="1" ht="12" x14ac:dyDescent="0.2">
      <c r="A22" s="222">
        <f>'1804 W2 Academic Courses'!A22</f>
        <v>0</v>
      </c>
      <c r="B22" s="223">
        <f>'1804 W2 Academic Courses'!E22</f>
        <v>0</v>
      </c>
      <c r="C22" s="188"/>
      <c r="D22" s="191"/>
      <c r="E22" s="189"/>
      <c r="F22" s="190"/>
      <c r="G22" s="190"/>
      <c r="H22" s="190"/>
      <c r="I22" s="190"/>
      <c r="J22" s="190"/>
      <c r="K22" s="224">
        <f t="shared" si="0"/>
        <v>0</v>
      </c>
      <c r="L22" s="224">
        <f t="shared" si="1"/>
        <v>0</v>
      </c>
      <c r="M22" s="225">
        <f t="shared" si="2"/>
        <v>0</v>
      </c>
    </row>
    <row r="23" spans="1:13" s="5" customFormat="1" ht="12" x14ac:dyDescent="0.2">
      <c r="A23" s="222">
        <f>'1804 W2 Academic Courses'!A23</f>
        <v>0</v>
      </c>
      <c r="B23" s="223">
        <f>'1804 W2 Academic Courses'!E23</f>
        <v>0</v>
      </c>
      <c r="C23" s="188"/>
      <c r="D23" s="191"/>
      <c r="E23" s="189"/>
      <c r="F23" s="190"/>
      <c r="G23" s="190"/>
      <c r="H23" s="190"/>
      <c r="I23" s="190"/>
      <c r="J23" s="190"/>
      <c r="K23" s="224">
        <f t="shared" si="0"/>
        <v>0</v>
      </c>
      <c r="L23" s="224">
        <f t="shared" si="1"/>
        <v>0</v>
      </c>
      <c r="M23" s="225">
        <f t="shared" si="2"/>
        <v>0</v>
      </c>
    </row>
    <row r="24" spans="1:13" s="5" customFormat="1" ht="12" x14ac:dyDescent="0.2">
      <c r="A24" s="222">
        <f>'1804 W2 Academic Courses'!A24</f>
        <v>0</v>
      </c>
      <c r="B24" s="223">
        <f>'1804 W2 Academic Courses'!E24</f>
        <v>0</v>
      </c>
      <c r="C24" s="188"/>
      <c r="D24" s="191"/>
      <c r="E24" s="189"/>
      <c r="F24" s="190"/>
      <c r="G24" s="190"/>
      <c r="H24" s="190"/>
      <c r="I24" s="190"/>
      <c r="J24" s="190"/>
      <c r="K24" s="224">
        <f t="shared" si="0"/>
        <v>0</v>
      </c>
      <c r="L24" s="224">
        <f t="shared" si="1"/>
        <v>0</v>
      </c>
      <c r="M24" s="225">
        <f t="shared" si="2"/>
        <v>0</v>
      </c>
    </row>
    <row r="25" spans="1:13" s="5" customFormat="1" ht="12" x14ac:dyDescent="0.2">
      <c r="A25" s="222">
        <f>'1804 W2 Academic Courses'!A25</f>
        <v>0</v>
      </c>
      <c r="B25" s="223">
        <f>'1804 W2 Academic Courses'!E25</f>
        <v>0</v>
      </c>
      <c r="C25" s="188"/>
      <c r="D25" s="191"/>
      <c r="E25" s="189"/>
      <c r="F25" s="190"/>
      <c r="G25" s="190"/>
      <c r="H25" s="190"/>
      <c r="I25" s="190"/>
      <c r="J25" s="190"/>
      <c r="K25" s="224">
        <f t="shared" si="0"/>
        <v>0</v>
      </c>
      <c r="L25" s="224">
        <f t="shared" si="1"/>
        <v>0</v>
      </c>
      <c r="M25" s="225">
        <f t="shared" si="2"/>
        <v>0</v>
      </c>
    </row>
    <row r="26" spans="1:13" s="5" customFormat="1" ht="12" x14ac:dyDescent="0.2">
      <c r="A26" s="222">
        <f>'1804 W2 Academic Courses'!A26</f>
        <v>0</v>
      </c>
      <c r="B26" s="223">
        <f>'1804 W2 Academic Courses'!E26</f>
        <v>0</v>
      </c>
      <c r="C26" s="188"/>
      <c r="D26" s="191"/>
      <c r="E26" s="189"/>
      <c r="F26" s="190"/>
      <c r="G26" s="190"/>
      <c r="H26" s="190"/>
      <c r="I26" s="190"/>
      <c r="J26" s="190"/>
      <c r="K26" s="224">
        <f t="shared" si="0"/>
        <v>0</v>
      </c>
      <c r="L26" s="224">
        <f t="shared" si="1"/>
        <v>0</v>
      </c>
      <c r="M26" s="225">
        <f t="shared" si="2"/>
        <v>0</v>
      </c>
    </row>
    <row r="27" spans="1:13" s="5" customFormat="1" ht="12" x14ac:dyDescent="0.2">
      <c r="A27" s="222">
        <f>'1804 W2 Academic Courses'!A27</f>
        <v>0</v>
      </c>
      <c r="B27" s="223">
        <f>'1804 W2 Academic Courses'!E27</f>
        <v>0</v>
      </c>
      <c r="C27" s="188"/>
      <c r="D27" s="191"/>
      <c r="E27" s="189"/>
      <c r="F27" s="190"/>
      <c r="G27" s="190"/>
      <c r="H27" s="190"/>
      <c r="I27" s="190"/>
      <c r="J27" s="190"/>
      <c r="K27" s="224">
        <f t="shared" si="0"/>
        <v>0</v>
      </c>
      <c r="L27" s="224">
        <f t="shared" si="1"/>
        <v>0</v>
      </c>
      <c r="M27" s="225">
        <f t="shared" si="2"/>
        <v>0</v>
      </c>
    </row>
    <row r="28" spans="1:13" s="5" customFormat="1" ht="12" x14ac:dyDescent="0.2">
      <c r="A28" s="222">
        <f>'1804 W2 Academic Courses'!A28</f>
        <v>0</v>
      </c>
      <c r="B28" s="223">
        <f>'1804 W2 Academic Courses'!E28</f>
        <v>0</v>
      </c>
      <c r="C28" s="188"/>
      <c r="D28" s="191"/>
      <c r="E28" s="189"/>
      <c r="F28" s="190"/>
      <c r="G28" s="190"/>
      <c r="H28" s="190"/>
      <c r="I28" s="190"/>
      <c r="J28" s="190"/>
      <c r="K28" s="224">
        <f t="shared" si="0"/>
        <v>0</v>
      </c>
      <c r="L28" s="224">
        <f t="shared" si="1"/>
        <v>0</v>
      </c>
      <c r="M28" s="225">
        <f t="shared" si="2"/>
        <v>0</v>
      </c>
    </row>
    <row r="29" spans="1:13" s="5" customFormat="1" ht="12" x14ac:dyDescent="0.2">
      <c r="A29" s="222">
        <f>'1804 W2 Academic Courses'!A29</f>
        <v>0</v>
      </c>
      <c r="B29" s="223">
        <f>'1804 W2 Academic Courses'!E29</f>
        <v>0</v>
      </c>
      <c r="C29" s="188"/>
      <c r="D29" s="191"/>
      <c r="E29" s="189"/>
      <c r="F29" s="190"/>
      <c r="G29" s="190"/>
      <c r="H29" s="190"/>
      <c r="I29" s="190"/>
      <c r="J29" s="190"/>
      <c r="K29" s="224">
        <f t="shared" si="0"/>
        <v>0</v>
      </c>
      <c r="L29" s="224">
        <f t="shared" si="1"/>
        <v>0</v>
      </c>
      <c r="M29" s="225">
        <f t="shared" si="2"/>
        <v>0</v>
      </c>
    </row>
    <row r="30" spans="1:13" s="5" customFormat="1" ht="12" x14ac:dyDescent="0.2">
      <c r="A30" s="222">
        <f>'1804 W2 Academic Courses'!A30</f>
        <v>0</v>
      </c>
      <c r="B30" s="223">
        <f>'1804 W2 Academic Courses'!E30</f>
        <v>0</v>
      </c>
      <c r="C30" s="188"/>
      <c r="D30" s="191"/>
      <c r="E30" s="189"/>
      <c r="F30" s="190"/>
      <c r="G30" s="190"/>
      <c r="H30" s="190"/>
      <c r="I30" s="190"/>
      <c r="J30" s="190"/>
      <c r="K30" s="224">
        <f t="shared" si="0"/>
        <v>0</v>
      </c>
      <c r="L30" s="224">
        <f t="shared" si="1"/>
        <v>0</v>
      </c>
      <c r="M30" s="225">
        <f t="shared" si="2"/>
        <v>0</v>
      </c>
    </row>
    <row r="31" spans="1:13" s="5" customFormat="1" ht="12" x14ac:dyDescent="0.2">
      <c r="A31" s="222">
        <f>'1804 W2 Academic Courses'!A31</f>
        <v>0</v>
      </c>
      <c r="B31" s="223">
        <f>'1804 W2 Academic Courses'!E31</f>
        <v>0</v>
      </c>
      <c r="C31" s="188"/>
      <c r="D31" s="191"/>
      <c r="E31" s="189"/>
      <c r="F31" s="190"/>
      <c r="G31" s="190"/>
      <c r="H31" s="190"/>
      <c r="I31" s="190"/>
      <c r="J31" s="190"/>
      <c r="K31" s="224">
        <f t="shared" si="0"/>
        <v>0</v>
      </c>
      <c r="L31" s="224">
        <f t="shared" si="1"/>
        <v>0</v>
      </c>
      <c r="M31" s="225">
        <f t="shared" si="2"/>
        <v>0</v>
      </c>
    </row>
    <row r="32" spans="1:13" s="5" customFormat="1" ht="12" x14ac:dyDescent="0.2">
      <c r="A32" s="222">
        <f>'1804 W2 Academic Courses'!A32</f>
        <v>0</v>
      </c>
      <c r="B32" s="223">
        <f>'1804 W2 Academic Courses'!E32</f>
        <v>0</v>
      </c>
      <c r="C32" s="188"/>
      <c r="D32" s="191"/>
      <c r="E32" s="189"/>
      <c r="F32" s="190"/>
      <c r="G32" s="190"/>
      <c r="H32" s="190"/>
      <c r="I32" s="190"/>
      <c r="J32" s="190"/>
      <c r="K32" s="224">
        <f t="shared" si="0"/>
        <v>0</v>
      </c>
      <c r="L32" s="224">
        <f t="shared" si="1"/>
        <v>0</v>
      </c>
      <c r="M32" s="225">
        <f t="shared" si="2"/>
        <v>0</v>
      </c>
    </row>
    <row r="33" spans="1:13" s="5" customFormat="1" ht="12" x14ac:dyDescent="0.2">
      <c r="A33" s="222">
        <f>'1804 W2 Academic Courses'!A33</f>
        <v>0</v>
      </c>
      <c r="B33" s="223">
        <f>'1804 W2 Academic Courses'!E33</f>
        <v>0</v>
      </c>
      <c r="C33" s="188"/>
      <c r="D33" s="191"/>
      <c r="E33" s="189"/>
      <c r="F33" s="190"/>
      <c r="G33" s="190"/>
      <c r="H33" s="190"/>
      <c r="I33" s="190"/>
      <c r="J33" s="190"/>
      <c r="K33" s="224">
        <f t="shared" si="0"/>
        <v>0</v>
      </c>
      <c r="L33" s="224">
        <f t="shared" si="1"/>
        <v>0</v>
      </c>
      <c r="M33" s="225">
        <f t="shared" si="2"/>
        <v>0</v>
      </c>
    </row>
    <row r="34" spans="1:13" s="5" customFormat="1" ht="12" x14ac:dyDescent="0.2">
      <c r="A34" s="222">
        <f>'1804 W2 Academic Courses'!A34</f>
        <v>0</v>
      </c>
      <c r="B34" s="223">
        <f>'1804 W2 Academic Courses'!E34</f>
        <v>0</v>
      </c>
      <c r="C34" s="188"/>
      <c r="D34" s="191"/>
      <c r="E34" s="189"/>
      <c r="F34" s="190"/>
      <c r="G34" s="190"/>
      <c r="H34" s="190"/>
      <c r="I34" s="190"/>
      <c r="J34" s="190"/>
      <c r="K34" s="224">
        <f t="shared" si="0"/>
        <v>0</v>
      </c>
      <c r="L34" s="224">
        <f t="shared" si="1"/>
        <v>0</v>
      </c>
      <c r="M34" s="225">
        <f t="shared" si="2"/>
        <v>0</v>
      </c>
    </row>
    <row r="35" spans="1:13" s="5" customFormat="1" ht="12" x14ac:dyDescent="0.2">
      <c r="A35" s="222">
        <f>'1804 W2 Academic Courses'!A35</f>
        <v>0</v>
      </c>
      <c r="B35" s="223">
        <f>'1804 W2 Academic Courses'!E35</f>
        <v>0</v>
      </c>
      <c r="C35" s="188"/>
      <c r="D35" s="191"/>
      <c r="E35" s="189"/>
      <c r="F35" s="190"/>
      <c r="G35" s="190"/>
      <c r="H35" s="190"/>
      <c r="I35" s="190"/>
      <c r="J35" s="190"/>
      <c r="K35" s="224">
        <f t="shared" si="0"/>
        <v>0</v>
      </c>
      <c r="L35" s="224">
        <f t="shared" si="1"/>
        <v>0</v>
      </c>
      <c r="M35" s="225">
        <f t="shared" si="2"/>
        <v>0</v>
      </c>
    </row>
    <row r="36" spans="1:13" s="5" customFormat="1" ht="12" x14ac:dyDescent="0.2">
      <c r="A36" s="222">
        <f>'1804 W2 Academic Courses'!A36</f>
        <v>0</v>
      </c>
      <c r="B36" s="223">
        <f>'1804 W2 Academic Courses'!E36</f>
        <v>0</v>
      </c>
      <c r="C36" s="188"/>
      <c r="D36" s="191"/>
      <c r="E36" s="189"/>
      <c r="F36" s="190"/>
      <c r="G36" s="190"/>
      <c r="H36" s="190"/>
      <c r="I36" s="190"/>
      <c r="J36" s="190"/>
      <c r="K36" s="224">
        <f t="shared" si="0"/>
        <v>0</v>
      </c>
      <c r="L36" s="224">
        <f t="shared" si="1"/>
        <v>0</v>
      </c>
      <c r="M36" s="225">
        <f t="shared" si="2"/>
        <v>0</v>
      </c>
    </row>
    <row r="37" spans="1:13" s="5" customFormat="1" ht="12" x14ac:dyDescent="0.2">
      <c r="A37" s="222">
        <f>'1804 W2 Academic Courses'!A37</f>
        <v>0</v>
      </c>
      <c r="B37" s="223">
        <f>'1804 W2 Academic Courses'!E37</f>
        <v>0</v>
      </c>
      <c r="C37" s="188"/>
      <c r="D37" s="191"/>
      <c r="E37" s="189"/>
      <c r="F37" s="190"/>
      <c r="G37" s="190"/>
      <c r="H37" s="190"/>
      <c r="I37" s="190"/>
      <c r="J37" s="190"/>
      <c r="K37" s="224">
        <f t="shared" si="0"/>
        <v>0</v>
      </c>
      <c r="L37" s="224">
        <f t="shared" si="1"/>
        <v>0</v>
      </c>
      <c r="M37" s="225">
        <f t="shared" si="2"/>
        <v>0</v>
      </c>
    </row>
    <row r="38" spans="1:13" s="5" customFormat="1" ht="12" x14ac:dyDescent="0.2">
      <c r="A38" s="222">
        <f>'1804 W2 Academic Courses'!A38</f>
        <v>0</v>
      </c>
      <c r="B38" s="223">
        <f>'1804 W2 Academic Courses'!E38</f>
        <v>0</v>
      </c>
      <c r="C38" s="188"/>
      <c r="D38" s="191"/>
      <c r="E38" s="189"/>
      <c r="F38" s="190"/>
      <c r="G38" s="190"/>
      <c r="H38" s="190"/>
      <c r="I38" s="190"/>
      <c r="J38" s="190"/>
      <c r="K38" s="224">
        <f t="shared" si="0"/>
        <v>0</v>
      </c>
      <c r="L38" s="224">
        <f t="shared" si="1"/>
        <v>0</v>
      </c>
      <c r="M38" s="225">
        <f t="shared" si="2"/>
        <v>0</v>
      </c>
    </row>
    <row r="39" spans="1:13" s="5" customFormat="1" ht="12" x14ac:dyDescent="0.2">
      <c r="A39" s="222">
        <f>'1804 W2 Academic Courses'!A39</f>
        <v>0</v>
      </c>
      <c r="B39" s="223">
        <f>'1804 W2 Academic Courses'!E39</f>
        <v>0</v>
      </c>
      <c r="C39" s="188"/>
      <c r="D39" s="191"/>
      <c r="E39" s="189"/>
      <c r="F39" s="190"/>
      <c r="G39" s="190"/>
      <c r="H39" s="190"/>
      <c r="I39" s="190"/>
      <c r="J39" s="190"/>
      <c r="K39" s="224">
        <f t="shared" si="0"/>
        <v>0</v>
      </c>
      <c r="L39" s="224">
        <f t="shared" si="1"/>
        <v>0</v>
      </c>
      <c r="M39" s="225">
        <f t="shared" si="2"/>
        <v>0</v>
      </c>
    </row>
    <row r="40" spans="1:13" s="5" customFormat="1" ht="12" x14ac:dyDescent="0.2">
      <c r="A40" s="222">
        <f>'1804 W2 Academic Courses'!A40</f>
        <v>0</v>
      </c>
      <c r="B40" s="223">
        <f>'1804 W2 Academic Courses'!E40</f>
        <v>0</v>
      </c>
      <c r="C40" s="188"/>
      <c r="D40" s="191"/>
      <c r="E40" s="189"/>
      <c r="F40" s="190"/>
      <c r="G40" s="190"/>
      <c r="H40" s="190"/>
      <c r="I40" s="190"/>
      <c r="J40" s="190"/>
      <c r="K40" s="224">
        <f t="shared" si="0"/>
        <v>0</v>
      </c>
      <c r="L40" s="224">
        <f t="shared" si="1"/>
        <v>0</v>
      </c>
      <c r="M40" s="225">
        <f t="shared" si="2"/>
        <v>0</v>
      </c>
    </row>
    <row r="41" spans="1:13" s="5" customFormat="1" ht="12" x14ac:dyDescent="0.2">
      <c r="A41" s="222">
        <f>'1804 W2 Academic Courses'!A41</f>
        <v>0</v>
      </c>
      <c r="B41" s="223">
        <f>'1804 W2 Academic Courses'!E41</f>
        <v>0</v>
      </c>
      <c r="C41" s="188"/>
      <c r="D41" s="191"/>
      <c r="E41" s="189"/>
      <c r="F41" s="190"/>
      <c r="G41" s="190"/>
      <c r="H41" s="190"/>
      <c r="I41" s="190"/>
      <c r="J41" s="190"/>
      <c r="K41" s="224">
        <f t="shared" si="0"/>
        <v>0</v>
      </c>
      <c r="L41" s="224">
        <f t="shared" si="1"/>
        <v>0</v>
      </c>
      <c r="M41" s="225">
        <f t="shared" si="2"/>
        <v>0</v>
      </c>
    </row>
    <row r="42" spans="1:13" s="5" customFormat="1" ht="12" x14ac:dyDescent="0.2">
      <c r="A42" s="222">
        <f>'1804 W2 Academic Courses'!A42</f>
        <v>0</v>
      </c>
      <c r="B42" s="223">
        <f>'1804 W2 Academic Courses'!E42</f>
        <v>0</v>
      </c>
      <c r="C42" s="188"/>
      <c r="D42" s="191"/>
      <c r="E42" s="189"/>
      <c r="F42" s="190"/>
      <c r="G42" s="190"/>
      <c r="H42" s="190"/>
      <c r="I42" s="190"/>
      <c r="J42" s="190"/>
      <c r="K42" s="224">
        <f t="shared" si="0"/>
        <v>0</v>
      </c>
      <c r="L42" s="224">
        <f t="shared" si="1"/>
        <v>0</v>
      </c>
      <c r="M42" s="225">
        <f t="shared" si="2"/>
        <v>0</v>
      </c>
    </row>
    <row r="43" spans="1:13" s="5" customFormat="1" ht="12" x14ac:dyDescent="0.2">
      <c r="A43" s="222">
        <f>'1804 W2 Academic Courses'!A43</f>
        <v>0</v>
      </c>
      <c r="B43" s="223">
        <f>'1804 W2 Academic Courses'!E43</f>
        <v>0</v>
      </c>
      <c r="C43" s="188"/>
      <c r="D43" s="191"/>
      <c r="E43" s="189"/>
      <c r="F43" s="190"/>
      <c r="G43" s="190"/>
      <c r="H43" s="190"/>
      <c r="I43" s="190"/>
      <c r="J43" s="190"/>
      <c r="K43" s="224">
        <f t="shared" si="0"/>
        <v>0</v>
      </c>
      <c r="L43" s="224">
        <f t="shared" si="1"/>
        <v>0</v>
      </c>
      <c r="M43" s="225">
        <f t="shared" si="2"/>
        <v>0</v>
      </c>
    </row>
    <row r="44" spans="1:13" s="5" customFormat="1" ht="12" x14ac:dyDescent="0.2">
      <c r="A44" s="222">
        <f>'1804 W2 Academic Courses'!A44</f>
        <v>0</v>
      </c>
      <c r="B44" s="223">
        <f>'1804 W2 Academic Courses'!E44</f>
        <v>0</v>
      </c>
      <c r="C44" s="188"/>
      <c r="D44" s="191"/>
      <c r="E44" s="189"/>
      <c r="F44" s="190"/>
      <c r="G44" s="190"/>
      <c r="H44" s="190"/>
      <c r="I44" s="190"/>
      <c r="J44" s="190"/>
      <c r="K44" s="224">
        <f t="shared" si="0"/>
        <v>0</v>
      </c>
      <c r="L44" s="224">
        <f t="shared" si="1"/>
        <v>0</v>
      </c>
      <c r="M44" s="225">
        <f t="shared" si="2"/>
        <v>0</v>
      </c>
    </row>
    <row r="45" spans="1:13" s="5" customFormat="1" ht="12" x14ac:dyDescent="0.2">
      <c r="A45" s="222">
        <f>'1804 W2 Academic Courses'!A45</f>
        <v>0</v>
      </c>
      <c r="B45" s="223">
        <f>'1804 W2 Academic Courses'!E45</f>
        <v>0</v>
      </c>
      <c r="C45" s="188"/>
      <c r="D45" s="191"/>
      <c r="E45" s="189"/>
      <c r="F45" s="190"/>
      <c r="G45" s="190"/>
      <c r="H45" s="190"/>
      <c r="I45" s="190"/>
      <c r="J45" s="190"/>
      <c r="K45" s="224">
        <f t="shared" si="0"/>
        <v>0</v>
      </c>
      <c r="L45" s="224">
        <f t="shared" si="1"/>
        <v>0</v>
      </c>
      <c r="M45" s="225">
        <f t="shared" si="2"/>
        <v>0</v>
      </c>
    </row>
    <row r="46" spans="1:13" s="5" customFormat="1" ht="12" x14ac:dyDescent="0.2">
      <c r="A46" s="222">
        <f>'1804 W2 Academic Courses'!A46</f>
        <v>0</v>
      </c>
      <c r="B46" s="223">
        <f>'1804 W2 Academic Courses'!E46</f>
        <v>0</v>
      </c>
      <c r="C46" s="188"/>
      <c r="D46" s="191"/>
      <c r="E46" s="189"/>
      <c r="F46" s="190"/>
      <c r="G46" s="190"/>
      <c r="H46" s="190"/>
      <c r="I46" s="190"/>
      <c r="J46" s="190"/>
      <c r="K46" s="224">
        <f t="shared" si="0"/>
        <v>0</v>
      </c>
      <c r="L46" s="224">
        <f t="shared" si="1"/>
        <v>0</v>
      </c>
      <c r="M46" s="225">
        <f t="shared" si="2"/>
        <v>0</v>
      </c>
    </row>
    <row r="47" spans="1:13" s="5" customFormat="1" ht="12" x14ac:dyDescent="0.2">
      <c r="A47" s="222">
        <f>'1804 W2 Academic Courses'!A47</f>
        <v>0</v>
      </c>
      <c r="B47" s="223">
        <f>'1804 W2 Academic Courses'!E47</f>
        <v>0</v>
      </c>
      <c r="C47" s="188"/>
      <c r="D47" s="191"/>
      <c r="E47" s="189"/>
      <c r="F47" s="190"/>
      <c r="G47" s="190"/>
      <c r="H47" s="190"/>
      <c r="I47" s="190"/>
      <c r="J47" s="190"/>
      <c r="K47" s="224">
        <f t="shared" si="0"/>
        <v>0</v>
      </c>
      <c r="L47" s="224">
        <f t="shared" si="1"/>
        <v>0</v>
      </c>
      <c r="M47" s="225">
        <f t="shared" si="2"/>
        <v>0</v>
      </c>
    </row>
    <row r="48" spans="1:13" s="5" customFormat="1" ht="12" x14ac:dyDescent="0.2">
      <c r="A48" s="222">
        <f>'1804 W2 Academic Courses'!A48</f>
        <v>0</v>
      </c>
      <c r="B48" s="223">
        <f>'1804 W2 Academic Courses'!E48</f>
        <v>0</v>
      </c>
      <c r="C48" s="188"/>
      <c r="D48" s="191"/>
      <c r="E48" s="189"/>
      <c r="F48" s="190"/>
      <c r="G48" s="190"/>
      <c r="H48" s="190"/>
      <c r="I48" s="190"/>
      <c r="J48" s="190"/>
      <c r="K48" s="224">
        <f t="shared" si="0"/>
        <v>0</v>
      </c>
      <c r="L48" s="224">
        <f t="shared" si="1"/>
        <v>0</v>
      </c>
      <c r="M48" s="225">
        <f t="shared" si="2"/>
        <v>0</v>
      </c>
    </row>
    <row r="49" spans="1:13" s="5" customFormat="1" ht="12" x14ac:dyDescent="0.2">
      <c r="A49" s="222">
        <f>'1804 W2 Academic Courses'!A49</f>
        <v>0</v>
      </c>
      <c r="B49" s="223">
        <f>'1804 W2 Academic Courses'!E49</f>
        <v>0</v>
      </c>
      <c r="C49" s="188"/>
      <c r="D49" s="191"/>
      <c r="E49" s="189"/>
      <c r="F49" s="190"/>
      <c r="G49" s="190"/>
      <c r="H49" s="190"/>
      <c r="I49" s="190"/>
      <c r="J49" s="190"/>
      <c r="K49" s="224">
        <f t="shared" si="0"/>
        <v>0</v>
      </c>
      <c r="L49" s="224">
        <f t="shared" si="1"/>
        <v>0</v>
      </c>
      <c r="M49" s="225">
        <f t="shared" si="2"/>
        <v>0</v>
      </c>
    </row>
    <row r="50" spans="1:13" s="5" customFormat="1" ht="12" x14ac:dyDescent="0.2">
      <c r="A50" s="222">
        <f>'1804 W2 Academic Courses'!A50</f>
        <v>0</v>
      </c>
      <c r="B50" s="223">
        <f>'1804 W2 Academic Courses'!E50</f>
        <v>0</v>
      </c>
      <c r="C50" s="188"/>
      <c r="D50" s="191"/>
      <c r="E50" s="189"/>
      <c r="F50" s="190"/>
      <c r="G50" s="190"/>
      <c r="H50" s="190"/>
      <c r="I50" s="190"/>
      <c r="J50" s="190"/>
      <c r="K50" s="224">
        <f t="shared" si="0"/>
        <v>0</v>
      </c>
      <c r="L50" s="224">
        <f t="shared" si="1"/>
        <v>0</v>
      </c>
      <c r="M50" s="225">
        <f t="shared" si="2"/>
        <v>0</v>
      </c>
    </row>
    <row r="51" spans="1:13" s="5" customFormat="1" ht="12" x14ac:dyDescent="0.2">
      <c r="A51" s="222">
        <f>'1804 W2 Academic Courses'!A51</f>
        <v>0</v>
      </c>
      <c r="B51" s="223">
        <f>'1804 W2 Academic Courses'!E51</f>
        <v>0</v>
      </c>
      <c r="C51" s="188"/>
      <c r="D51" s="191"/>
      <c r="E51" s="189"/>
      <c r="F51" s="190"/>
      <c r="G51" s="190"/>
      <c r="H51" s="190"/>
      <c r="I51" s="190"/>
      <c r="J51" s="190"/>
      <c r="K51" s="224">
        <f t="shared" si="0"/>
        <v>0</v>
      </c>
      <c r="L51" s="224">
        <f t="shared" si="1"/>
        <v>0</v>
      </c>
      <c r="M51" s="225">
        <f t="shared" si="2"/>
        <v>0</v>
      </c>
    </row>
    <row r="52" spans="1:13" s="5" customFormat="1" ht="12" x14ac:dyDescent="0.2">
      <c r="A52" s="222">
        <f>'1804 W2 Academic Courses'!A52</f>
        <v>0</v>
      </c>
      <c r="B52" s="223">
        <f>'1804 W2 Academic Courses'!E52</f>
        <v>0</v>
      </c>
      <c r="C52" s="188"/>
      <c r="D52" s="191"/>
      <c r="E52" s="189"/>
      <c r="F52" s="190"/>
      <c r="G52" s="190"/>
      <c r="H52" s="190"/>
      <c r="I52" s="190"/>
      <c r="J52" s="190"/>
      <c r="K52" s="224">
        <f t="shared" si="0"/>
        <v>0</v>
      </c>
      <c r="L52" s="224">
        <f t="shared" si="1"/>
        <v>0</v>
      </c>
      <c r="M52" s="225">
        <f t="shared" si="2"/>
        <v>0</v>
      </c>
    </row>
    <row r="53" spans="1:13" s="5" customFormat="1" ht="12" x14ac:dyDescent="0.2">
      <c r="A53" s="222">
        <f>'1804 W2 Academic Courses'!A53</f>
        <v>0</v>
      </c>
      <c r="B53" s="223">
        <f>'1804 W2 Academic Courses'!E53</f>
        <v>0</v>
      </c>
      <c r="C53" s="188"/>
      <c r="D53" s="191"/>
      <c r="E53" s="189"/>
      <c r="F53" s="190"/>
      <c r="G53" s="190"/>
      <c r="H53" s="190"/>
      <c r="I53" s="190"/>
      <c r="J53" s="190"/>
      <c r="K53" s="224">
        <f t="shared" si="0"/>
        <v>0</v>
      </c>
      <c r="L53" s="224">
        <f t="shared" si="1"/>
        <v>0</v>
      </c>
      <c r="M53" s="225">
        <f t="shared" si="2"/>
        <v>0</v>
      </c>
    </row>
    <row r="54" spans="1:13" s="5" customFormat="1" ht="12" x14ac:dyDescent="0.2">
      <c r="A54" s="222">
        <f>'1804 W2 Academic Courses'!A54</f>
        <v>0</v>
      </c>
      <c r="B54" s="223">
        <f>'1804 W2 Academic Courses'!E54</f>
        <v>0</v>
      </c>
      <c r="C54" s="188"/>
      <c r="D54" s="191"/>
      <c r="E54" s="189"/>
      <c r="F54" s="190"/>
      <c r="G54" s="190"/>
      <c r="H54" s="190"/>
      <c r="I54" s="190"/>
      <c r="J54" s="190"/>
      <c r="K54" s="224">
        <f t="shared" si="0"/>
        <v>0</v>
      </c>
      <c r="L54" s="224">
        <f t="shared" si="1"/>
        <v>0</v>
      </c>
      <c r="M54" s="225">
        <f t="shared" si="2"/>
        <v>0</v>
      </c>
    </row>
    <row r="55" spans="1:13" s="5" customFormat="1" ht="12" x14ac:dyDescent="0.2">
      <c r="A55" s="222">
        <f>'1804 W2 Academic Courses'!A55</f>
        <v>0</v>
      </c>
      <c r="B55" s="223">
        <f>'1804 W2 Academic Courses'!E55</f>
        <v>0</v>
      </c>
      <c r="C55" s="188"/>
      <c r="D55" s="191"/>
      <c r="E55" s="189"/>
      <c r="F55" s="190"/>
      <c r="G55" s="190"/>
      <c r="H55" s="190"/>
      <c r="I55" s="190"/>
      <c r="J55" s="190"/>
      <c r="K55" s="224">
        <f t="shared" si="0"/>
        <v>0</v>
      </c>
      <c r="L55" s="224">
        <f t="shared" si="1"/>
        <v>0</v>
      </c>
      <c r="M55" s="225">
        <f t="shared" si="2"/>
        <v>0</v>
      </c>
    </row>
    <row r="56" spans="1:13" s="5" customFormat="1" ht="12" x14ac:dyDescent="0.2">
      <c r="A56" s="222">
        <f>'1804 W2 Academic Courses'!A56</f>
        <v>0</v>
      </c>
      <c r="B56" s="223">
        <f>'1804 W2 Academic Courses'!E56</f>
        <v>0</v>
      </c>
      <c r="C56" s="188"/>
      <c r="D56" s="191"/>
      <c r="E56" s="189"/>
      <c r="F56" s="190"/>
      <c r="G56" s="190"/>
      <c r="H56" s="190"/>
      <c r="I56" s="190"/>
      <c r="J56" s="190"/>
      <c r="K56" s="224">
        <f t="shared" si="0"/>
        <v>0</v>
      </c>
      <c r="L56" s="224">
        <f t="shared" si="1"/>
        <v>0</v>
      </c>
      <c r="M56" s="225">
        <f t="shared" si="2"/>
        <v>0</v>
      </c>
    </row>
    <row r="57" spans="1:13" s="5" customFormat="1" ht="12" x14ac:dyDescent="0.2">
      <c r="A57" s="222">
        <f>'1804 W2 Academic Courses'!A57</f>
        <v>0</v>
      </c>
      <c r="B57" s="223">
        <f>'1804 W2 Academic Courses'!E57</f>
        <v>0</v>
      </c>
      <c r="C57" s="188"/>
      <c r="D57" s="191"/>
      <c r="E57" s="189"/>
      <c r="F57" s="190"/>
      <c r="G57" s="190"/>
      <c r="H57" s="190"/>
      <c r="I57" s="190"/>
      <c r="J57" s="190"/>
      <c r="K57" s="224">
        <f t="shared" si="0"/>
        <v>0</v>
      </c>
      <c r="L57" s="224">
        <f t="shared" si="1"/>
        <v>0</v>
      </c>
      <c r="M57" s="225">
        <f t="shared" si="2"/>
        <v>0</v>
      </c>
    </row>
    <row r="58" spans="1:13" s="5" customFormat="1" ht="12" x14ac:dyDescent="0.2">
      <c r="A58" s="222">
        <f>'1804 W2 Academic Courses'!A58</f>
        <v>0</v>
      </c>
      <c r="B58" s="223">
        <f>'1804 W2 Academic Courses'!E58</f>
        <v>0</v>
      </c>
      <c r="C58" s="188"/>
      <c r="D58" s="191"/>
      <c r="E58" s="189"/>
      <c r="F58" s="190"/>
      <c r="G58" s="190"/>
      <c r="H58" s="190"/>
      <c r="I58" s="190"/>
      <c r="J58" s="190"/>
      <c r="K58" s="224">
        <f t="shared" si="0"/>
        <v>0</v>
      </c>
      <c r="L58" s="224">
        <f t="shared" si="1"/>
        <v>0</v>
      </c>
      <c r="M58" s="225">
        <f t="shared" si="2"/>
        <v>0</v>
      </c>
    </row>
    <row r="59" spans="1:13" s="5" customFormat="1" ht="12" x14ac:dyDescent="0.2">
      <c r="A59" s="222">
        <f>'1804 W2 Academic Courses'!A59</f>
        <v>0</v>
      </c>
      <c r="B59" s="223">
        <f>'1804 W2 Academic Courses'!E59</f>
        <v>0</v>
      </c>
      <c r="C59" s="188"/>
      <c r="D59" s="191"/>
      <c r="E59" s="189"/>
      <c r="F59" s="190"/>
      <c r="G59" s="190"/>
      <c r="H59" s="190"/>
      <c r="I59" s="190"/>
      <c r="J59" s="190"/>
      <c r="K59" s="224">
        <f t="shared" si="0"/>
        <v>0</v>
      </c>
      <c r="L59" s="224">
        <f t="shared" si="1"/>
        <v>0</v>
      </c>
      <c r="M59" s="225">
        <f t="shared" si="2"/>
        <v>0</v>
      </c>
    </row>
    <row r="60" spans="1:13" s="5" customFormat="1" ht="12" x14ac:dyDescent="0.2">
      <c r="A60" s="222">
        <f>'1804 W2 Academic Courses'!A60</f>
        <v>0</v>
      </c>
      <c r="B60" s="223">
        <f>'1804 W2 Academic Courses'!E60</f>
        <v>0</v>
      </c>
      <c r="C60" s="188"/>
      <c r="D60" s="191"/>
      <c r="E60" s="189"/>
      <c r="F60" s="190"/>
      <c r="G60" s="190"/>
      <c r="H60" s="190"/>
      <c r="I60" s="190"/>
      <c r="J60" s="190"/>
      <c r="K60" s="224">
        <f t="shared" si="0"/>
        <v>0</v>
      </c>
      <c r="L60" s="224">
        <f t="shared" si="1"/>
        <v>0</v>
      </c>
      <c r="M60" s="225">
        <f t="shared" si="2"/>
        <v>0</v>
      </c>
    </row>
    <row r="61" spans="1:13" s="5" customFormat="1" ht="12" x14ac:dyDescent="0.2">
      <c r="A61" s="222">
        <f>'1804 W2 Academic Courses'!A61</f>
        <v>0</v>
      </c>
      <c r="B61" s="223">
        <f>'1804 W2 Academic Courses'!E61</f>
        <v>0</v>
      </c>
      <c r="C61" s="188"/>
      <c r="D61" s="191"/>
      <c r="E61" s="189"/>
      <c r="F61" s="190"/>
      <c r="G61" s="190"/>
      <c r="H61" s="190"/>
      <c r="I61" s="190"/>
      <c r="J61" s="190"/>
      <c r="K61" s="224">
        <f t="shared" si="0"/>
        <v>0</v>
      </c>
      <c r="L61" s="224">
        <f t="shared" si="1"/>
        <v>0</v>
      </c>
      <c r="M61" s="225">
        <f t="shared" si="2"/>
        <v>0</v>
      </c>
    </row>
    <row r="62" spans="1:13" s="5" customFormat="1" ht="12" x14ac:dyDescent="0.2">
      <c r="A62" s="222">
        <f>'1804 W2 Academic Courses'!A62</f>
        <v>0</v>
      </c>
      <c r="B62" s="223">
        <f>'1804 W2 Academic Courses'!E62</f>
        <v>0</v>
      </c>
      <c r="C62" s="188"/>
      <c r="D62" s="191"/>
      <c r="E62" s="189"/>
      <c r="F62" s="190"/>
      <c r="G62" s="190"/>
      <c r="H62" s="190"/>
      <c r="I62" s="190"/>
      <c r="J62" s="190"/>
      <c r="K62" s="224">
        <f t="shared" si="0"/>
        <v>0</v>
      </c>
      <c r="L62" s="224">
        <f t="shared" si="1"/>
        <v>0</v>
      </c>
      <c r="M62" s="225">
        <f t="shared" si="2"/>
        <v>0</v>
      </c>
    </row>
    <row r="63" spans="1:13" s="5" customFormat="1" ht="12" x14ac:dyDescent="0.2">
      <c r="A63" s="222">
        <f>'1804 W2 Academic Courses'!A63</f>
        <v>0</v>
      </c>
      <c r="B63" s="223">
        <f>'1804 W2 Academic Courses'!E63</f>
        <v>0</v>
      </c>
      <c r="C63" s="188"/>
      <c r="D63" s="191"/>
      <c r="E63" s="189"/>
      <c r="F63" s="190"/>
      <c r="G63" s="190"/>
      <c r="H63" s="190"/>
      <c r="I63" s="190"/>
      <c r="J63" s="190"/>
      <c r="K63" s="224">
        <f t="shared" si="0"/>
        <v>0</v>
      </c>
      <c r="L63" s="224">
        <f t="shared" si="1"/>
        <v>0</v>
      </c>
      <c r="M63" s="225">
        <f t="shared" si="2"/>
        <v>0</v>
      </c>
    </row>
    <row r="64" spans="1:13" s="5" customFormat="1" ht="12" x14ac:dyDescent="0.2">
      <c r="A64" s="222">
        <f>'1804 W2 Academic Courses'!A64</f>
        <v>0</v>
      </c>
      <c r="B64" s="223">
        <f>'1804 W2 Academic Courses'!E64</f>
        <v>0</v>
      </c>
      <c r="C64" s="188"/>
      <c r="D64" s="191"/>
      <c r="E64" s="189"/>
      <c r="F64" s="190"/>
      <c r="G64" s="190"/>
      <c r="H64" s="190"/>
      <c r="I64" s="190"/>
      <c r="J64" s="190"/>
      <c r="K64" s="224">
        <f t="shared" si="0"/>
        <v>0</v>
      </c>
      <c r="L64" s="224">
        <f t="shared" si="1"/>
        <v>0</v>
      </c>
      <c r="M64" s="225">
        <f t="shared" si="2"/>
        <v>0</v>
      </c>
    </row>
    <row r="65" spans="1:13" s="5" customFormat="1" ht="12" x14ac:dyDescent="0.2">
      <c r="A65" s="222">
        <f>'1804 W2 Academic Courses'!A65</f>
        <v>0</v>
      </c>
      <c r="B65" s="223">
        <f>'1804 W2 Academic Courses'!E65</f>
        <v>0</v>
      </c>
      <c r="C65" s="188"/>
      <c r="D65" s="191"/>
      <c r="E65" s="189"/>
      <c r="F65" s="190"/>
      <c r="G65" s="190"/>
      <c r="H65" s="190"/>
      <c r="I65" s="190"/>
      <c r="J65" s="190"/>
      <c r="K65" s="224">
        <f t="shared" si="0"/>
        <v>0</v>
      </c>
      <c r="L65" s="224">
        <f t="shared" si="1"/>
        <v>0</v>
      </c>
      <c r="M65" s="225">
        <f t="shared" si="2"/>
        <v>0</v>
      </c>
    </row>
    <row r="66" spans="1:13" s="5" customFormat="1" ht="12" x14ac:dyDescent="0.2">
      <c r="A66" s="222">
        <f>'1804 W2 Academic Courses'!A66</f>
        <v>0</v>
      </c>
      <c r="B66" s="223">
        <f>'1804 W2 Academic Courses'!E66</f>
        <v>0</v>
      </c>
      <c r="C66" s="188"/>
      <c r="D66" s="191"/>
      <c r="E66" s="189"/>
      <c r="F66" s="190"/>
      <c r="G66" s="190"/>
      <c r="H66" s="190"/>
      <c r="I66" s="190"/>
      <c r="J66" s="190"/>
      <c r="K66" s="224">
        <f t="shared" si="0"/>
        <v>0</v>
      </c>
      <c r="L66" s="224">
        <f t="shared" si="1"/>
        <v>0</v>
      </c>
      <c r="M66" s="225">
        <f t="shared" si="2"/>
        <v>0</v>
      </c>
    </row>
    <row r="67" spans="1:13" s="5" customFormat="1" ht="12" x14ac:dyDescent="0.2">
      <c r="A67" s="222">
        <f>'1804 W2 Academic Courses'!A67</f>
        <v>0</v>
      </c>
      <c r="B67" s="223">
        <f>'1804 W2 Academic Courses'!E67</f>
        <v>0</v>
      </c>
      <c r="C67" s="188"/>
      <c r="D67" s="191"/>
      <c r="E67" s="189"/>
      <c r="F67" s="190"/>
      <c r="G67" s="190"/>
      <c r="H67" s="190"/>
      <c r="I67" s="190"/>
      <c r="J67" s="190"/>
      <c r="K67" s="224">
        <f t="shared" si="0"/>
        <v>0</v>
      </c>
      <c r="L67" s="224">
        <f t="shared" si="1"/>
        <v>0</v>
      </c>
      <c r="M67" s="225">
        <f t="shared" si="2"/>
        <v>0</v>
      </c>
    </row>
    <row r="68" spans="1:13" s="5" customFormat="1" ht="12" x14ac:dyDescent="0.2">
      <c r="A68" s="222">
        <f>'1804 W2 Academic Courses'!A68</f>
        <v>0</v>
      </c>
      <c r="B68" s="223">
        <f>'1804 W2 Academic Courses'!E68</f>
        <v>0</v>
      </c>
      <c r="C68" s="188"/>
      <c r="D68" s="191"/>
      <c r="E68" s="189"/>
      <c r="F68" s="190"/>
      <c r="G68" s="190"/>
      <c r="H68" s="190"/>
      <c r="I68" s="190"/>
      <c r="J68" s="190"/>
      <c r="K68" s="224">
        <f t="shared" si="0"/>
        <v>0</v>
      </c>
      <c r="L68" s="224">
        <f t="shared" si="1"/>
        <v>0</v>
      </c>
      <c r="M68" s="225">
        <f t="shared" si="2"/>
        <v>0</v>
      </c>
    </row>
    <row r="69" spans="1:13" s="5" customFormat="1" ht="12" x14ac:dyDescent="0.2">
      <c r="A69" s="222">
        <f>'1804 W2 Academic Courses'!A69</f>
        <v>0</v>
      </c>
      <c r="B69" s="223">
        <f>'1804 W2 Academic Courses'!E69</f>
        <v>0</v>
      </c>
      <c r="C69" s="188"/>
      <c r="D69" s="191"/>
      <c r="E69" s="189"/>
      <c r="F69" s="190"/>
      <c r="G69" s="190"/>
      <c r="H69" s="190"/>
      <c r="I69" s="190"/>
      <c r="J69" s="190"/>
      <c r="K69" s="224">
        <f t="shared" si="0"/>
        <v>0</v>
      </c>
      <c r="L69" s="224">
        <f t="shared" si="1"/>
        <v>0</v>
      </c>
      <c r="M69" s="225">
        <f t="shared" si="2"/>
        <v>0</v>
      </c>
    </row>
    <row r="70" spans="1:13" s="5" customFormat="1" ht="12" x14ac:dyDescent="0.2">
      <c r="A70" s="222">
        <f>'1804 W2 Academic Courses'!A70</f>
        <v>0</v>
      </c>
      <c r="B70" s="223">
        <f>'1804 W2 Academic Courses'!E70</f>
        <v>0</v>
      </c>
      <c r="C70" s="188"/>
      <c r="D70" s="191"/>
      <c r="E70" s="189"/>
      <c r="F70" s="190"/>
      <c r="G70" s="190"/>
      <c r="H70" s="190"/>
      <c r="I70" s="190"/>
      <c r="J70" s="190"/>
      <c r="K70" s="224">
        <f t="shared" si="0"/>
        <v>0</v>
      </c>
      <c r="L70" s="224">
        <f t="shared" si="1"/>
        <v>0</v>
      </c>
      <c r="M70" s="225">
        <f t="shared" si="2"/>
        <v>0</v>
      </c>
    </row>
    <row r="71" spans="1:13" s="5" customFormat="1" ht="12" x14ac:dyDescent="0.2">
      <c r="A71" s="222">
        <f>'1804 W2 Academic Courses'!A71</f>
        <v>0</v>
      </c>
      <c r="B71" s="223">
        <f>'1804 W2 Academic Courses'!E71</f>
        <v>0</v>
      </c>
      <c r="C71" s="188"/>
      <c r="D71" s="191"/>
      <c r="E71" s="189"/>
      <c r="F71" s="190"/>
      <c r="G71" s="190"/>
      <c r="H71" s="190"/>
      <c r="I71" s="190"/>
      <c r="J71" s="190"/>
      <c r="K71" s="224">
        <f t="shared" si="0"/>
        <v>0</v>
      </c>
      <c r="L71" s="224">
        <f t="shared" si="1"/>
        <v>0</v>
      </c>
      <c r="M71" s="225">
        <f t="shared" si="2"/>
        <v>0</v>
      </c>
    </row>
    <row r="72" spans="1:13" s="5" customFormat="1" ht="12" x14ac:dyDescent="0.2">
      <c r="A72" s="222">
        <f>'1804 W2 Academic Courses'!A72</f>
        <v>0</v>
      </c>
      <c r="B72" s="223">
        <f>'1804 W2 Academic Courses'!E72</f>
        <v>0</v>
      </c>
      <c r="C72" s="188"/>
      <c r="D72" s="191"/>
      <c r="E72" s="189"/>
      <c r="F72" s="190"/>
      <c r="G72" s="190"/>
      <c r="H72" s="190"/>
      <c r="I72" s="190"/>
      <c r="J72" s="190"/>
      <c r="K72" s="224">
        <f t="shared" si="0"/>
        <v>0</v>
      </c>
      <c r="L72" s="224">
        <f t="shared" si="1"/>
        <v>0</v>
      </c>
      <c r="M72" s="225">
        <f t="shared" si="2"/>
        <v>0</v>
      </c>
    </row>
    <row r="73" spans="1:13" s="5" customFormat="1" ht="12" x14ac:dyDescent="0.2">
      <c r="A73" s="222">
        <f>'1804 W2 Academic Courses'!A73</f>
        <v>0</v>
      </c>
      <c r="B73" s="223">
        <f>'1804 W2 Academic Courses'!E73</f>
        <v>0</v>
      </c>
      <c r="C73" s="188"/>
      <c r="D73" s="191"/>
      <c r="E73" s="189"/>
      <c r="F73" s="190"/>
      <c r="G73" s="190"/>
      <c r="H73" s="190"/>
      <c r="I73" s="190"/>
      <c r="J73" s="190"/>
      <c r="K73" s="224">
        <f t="shared" si="0"/>
        <v>0</v>
      </c>
      <c r="L73" s="224">
        <f t="shared" si="1"/>
        <v>0</v>
      </c>
      <c r="M73" s="225">
        <f t="shared" si="2"/>
        <v>0</v>
      </c>
    </row>
    <row r="74" spans="1:13" s="5" customFormat="1" ht="12" x14ac:dyDescent="0.2">
      <c r="A74" s="222">
        <f>'1804 W2 Academic Courses'!A74</f>
        <v>0</v>
      </c>
      <c r="B74" s="223">
        <f>'1804 W2 Academic Courses'!E74</f>
        <v>0</v>
      </c>
      <c r="C74" s="188"/>
      <c r="D74" s="191"/>
      <c r="E74" s="189"/>
      <c r="F74" s="190"/>
      <c r="G74" s="190"/>
      <c r="H74" s="190"/>
      <c r="I74" s="190"/>
      <c r="J74" s="190"/>
      <c r="K74" s="224">
        <f t="shared" si="0"/>
        <v>0</v>
      </c>
      <c r="L74" s="224">
        <f t="shared" si="1"/>
        <v>0</v>
      </c>
      <c r="M74" s="225">
        <f t="shared" si="2"/>
        <v>0</v>
      </c>
    </row>
    <row r="75" spans="1:13" s="5" customFormat="1" ht="12" x14ac:dyDescent="0.2">
      <c r="A75" s="222">
        <f>'1804 W2 Academic Courses'!A75</f>
        <v>0</v>
      </c>
      <c r="B75" s="223">
        <f>'1804 W2 Academic Courses'!E75</f>
        <v>0</v>
      </c>
      <c r="C75" s="188"/>
      <c r="D75" s="191"/>
      <c r="E75" s="189"/>
      <c r="F75" s="190"/>
      <c r="G75" s="190"/>
      <c r="H75" s="190"/>
      <c r="I75" s="190"/>
      <c r="J75" s="190"/>
      <c r="K75" s="224">
        <f t="shared" si="0"/>
        <v>0</v>
      </c>
      <c r="L75" s="224">
        <f t="shared" si="1"/>
        <v>0</v>
      </c>
      <c r="M75" s="225">
        <f t="shared" si="2"/>
        <v>0</v>
      </c>
    </row>
    <row r="76" spans="1:13" s="5" customFormat="1" ht="12" x14ac:dyDescent="0.2">
      <c r="A76" s="222">
        <f>'1804 W2 Academic Courses'!A76</f>
        <v>0</v>
      </c>
      <c r="B76" s="223">
        <f>'1804 W2 Academic Courses'!E76</f>
        <v>0</v>
      </c>
      <c r="C76" s="188"/>
      <c r="D76" s="191"/>
      <c r="E76" s="189"/>
      <c r="F76" s="190"/>
      <c r="G76" s="190"/>
      <c r="H76" s="190"/>
      <c r="I76" s="190"/>
      <c r="J76" s="190"/>
      <c r="K76" s="224">
        <f t="shared" si="0"/>
        <v>0</v>
      </c>
      <c r="L76" s="224">
        <f t="shared" si="1"/>
        <v>0</v>
      </c>
      <c r="M76" s="225">
        <f t="shared" si="2"/>
        <v>0</v>
      </c>
    </row>
    <row r="77" spans="1:13" s="5" customFormat="1" ht="12" x14ac:dyDescent="0.2">
      <c r="A77" s="222">
        <f>'1804 W2 Academic Courses'!A77</f>
        <v>0</v>
      </c>
      <c r="B77" s="223">
        <f>'1804 W2 Academic Courses'!E77</f>
        <v>0</v>
      </c>
      <c r="C77" s="188"/>
      <c r="D77" s="191"/>
      <c r="E77" s="189"/>
      <c r="F77" s="190"/>
      <c r="G77" s="190"/>
      <c r="H77" s="190"/>
      <c r="I77" s="190"/>
      <c r="J77" s="190"/>
      <c r="K77" s="224">
        <f t="shared" si="0"/>
        <v>0</v>
      </c>
      <c r="L77" s="224">
        <f t="shared" si="1"/>
        <v>0</v>
      </c>
      <c r="M77" s="225">
        <f t="shared" si="2"/>
        <v>0</v>
      </c>
    </row>
    <row r="78" spans="1:13" s="5" customFormat="1" ht="12" x14ac:dyDescent="0.2">
      <c r="A78" s="222">
        <f>'1804 W2 Academic Courses'!A78</f>
        <v>0</v>
      </c>
      <c r="B78" s="223">
        <f>'1804 W2 Academic Courses'!E78</f>
        <v>0</v>
      </c>
      <c r="C78" s="188"/>
      <c r="D78" s="191"/>
      <c r="E78" s="189"/>
      <c r="F78" s="190"/>
      <c r="G78" s="190"/>
      <c r="H78" s="190"/>
      <c r="I78" s="190"/>
      <c r="J78" s="190"/>
      <c r="K78" s="224">
        <f t="shared" si="0"/>
        <v>0</v>
      </c>
      <c r="L78" s="224">
        <f t="shared" si="1"/>
        <v>0</v>
      </c>
      <c r="M78" s="225">
        <f t="shared" si="2"/>
        <v>0</v>
      </c>
    </row>
    <row r="79" spans="1:13" s="5" customFormat="1" ht="12" x14ac:dyDescent="0.2">
      <c r="A79" s="222">
        <f>'1804 W2 Academic Courses'!A79</f>
        <v>0</v>
      </c>
      <c r="B79" s="223">
        <f>'1804 W2 Academic Courses'!E79</f>
        <v>0</v>
      </c>
      <c r="C79" s="188"/>
      <c r="D79" s="191"/>
      <c r="E79" s="189"/>
      <c r="F79" s="190"/>
      <c r="G79" s="190"/>
      <c r="H79" s="190"/>
      <c r="I79" s="190"/>
      <c r="J79" s="190"/>
      <c r="K79" s="224">
        <f t="shared" ref="K79:K142" si="3">SUM(F79:J79)</f>
        <v>0</v>
      </c>
      <c r="L79" s="224">
        <f t="shared" ref="L79:L142" si="4">IF(K79&gt;B79,0,B79-K79)</f>
        <v>0</v>
      </c>
      <c r="M79" s="225">
        <f t="shared" ref="M79:M142" si="5">ROUND((D79+E79)*L79,0)</f>
        <v>0</v>
      </c>
    </row>
    <row r="80" spans="1:13" s="5" customFormat="1" ht="12" x14ac:dyDescent="0.2">
      <c r="A80" s="222">
        <f>'1804 W2 Academic Courses'!A80</f>
        <v>0</v>
      </c>
      <c r="B80" s="223">
        <f>'1804 W2 Academic Courses'!E80</f>
        <v>0</v>
      </c>
      <c r="C80" s="188"/>
      <c r="D80" s="191"/>
      <c r="E80" s="189"/>
      <c r="F80" s="190"/>
      <c r="G80" s="190"/>
      <c r="H80" s="190"/>
      <c r="I80" s="190"/>
      <c r="J80" s="190"/>
      <c r="K80" s="224">
        <f t="shared" si="3"/>
        <v>0</v>
      </c>
      <c r="L80" s="224">
        <f t="shared" si="4"/>
        <v>0</v>
      </c>
      <c r="M80" s="225">
        <f t="shared" si="5"/>
        <v>0</v>
      </c>
    </row>
    <row r="81" spans="1:13" s="5" customFormat="1" ht="12" x14ac:dyDescent="0.2">
      <c r="A81" s="222">
        <f>'1804 W2 Academic Courses'!A81</f>
        <v>0</v>
      </c>
      <c r="B81" s="223">
        <f>'1804 W2 Academic Courses'!E81</f>
        <v>0</v>
      </c>
      <c r="C81" s="188"/>
      <c r="D81" s="191"/>
      <c r="E81" s="189"/>
      <c r="F81" s="190"/>
      <c r="G81" s="190"/>
      <c r="H81" s="190"/>
      <c r="I81" s="190"/>
      <c r="J81" s="190"/>
      <c r="K81" s="224">
        <f t="shared" si="3"/>
        <v>0</v>
      </c>
      <c r="L81" s="224">
        <f t="shared" si="4"/>
        <v>0</v>
      </c>
      <c r="M81" s="225">
        <f t="shared" si="5"/>
        <v>0</v>
      </c>
    </row>
    <row r="82" spans="1:13" s="5" customFormat="1" ht="12" x14ac:dyDescent="0.2">
      <c r="A82" s="222">
        <f>'1804 W2 Academic Courses'!A82</f>
        <v>0</v>
      </c>
      <c r="B82" s="223">
        <f>'1804 W2 Academic Courses'!E82</f>
        <v>0</v>
      </c>
      <c r="C82" s="188"/>
      <c r="D82" s="191"/>
      <c r="E82" s="189"/>
      <c r="F82" s="190"/>
      <c r="G82" s="190"/>
      <c r="H82" s="190"/>
      <c r="I82" s="190"/>
      <c r="J82" s="190"/>
      <c r="K82" s="224">
        <f t="shared" si="3"/>
        <v>0</v>
      </c>
      <c r="L82" s="224">
        <f t="shared" si="4"/>
        <v>0</v>
      </c>
      <c r="M82" s="225">
        <f t="shared" si="5"/>
        <v>0</v>
      </c>
    </row>
    <row r="83" spans="1:13" s="5" customFormat="1" ht="12" x14ac:dyDescent="0.2">
      <c r="A83" s="222">
        <f>'1804 W2 Academic Courses'!A83</f>
        <v>0</v>
      </c>
      <c r="B83" s="223">
        <f>'1804 W2 Academic Courses'!E83</f>
        <v>0</v>
      </c>
      <c r="C83" s="188"/>
      <c r="D83" s="191"/>
      <c r="E83" s="189"/>
      <c r="F83" s="190"/>
      <c r="G83" s="190"/>
      <c r="H83" s="190"/>
      <c r="I83" s="190"/>
      <c r="J83" s="190"/>
      <c r="K83" s="224">
        <f t="shared" si="3"/>
        <v>0</v>
      </c>
      <c r="L83" s="224">
        <f t="shared" si="4"/>
        <v>0</v>
      </c>
      <c r="M83" s="225">
        <f t="shared" si="5"/>
        <v>0</v>
      </c>
    </row>
    <row r="84" spans="1:13" s="5" customFormat="1" ht="12" x14ac:dyDescent="0.2">
      <c r="A84" s="222">
        <f>'1804 W2 Academic Courses'!A84</f>
        <v>0</v>
      </c>
      <c r="B84" s="223">
        <f>'1804 W2 Academic Courses'!E84</f>
        <v>0</v>
      </c>
      <c r="C84" s="188"/>
      <c r="D84" s="191"/>
      <c r="E84" s="189"/>
      <c r="F84" s="190"/>
      <c r="G84" s="190"/>
      <c r="H84" s="190"/>
      <c r="I84" s="190"/>
      <c r="J84" s="190"/>
      <c r="K84" s="224">
        <f t="shared" si="3"/>
        <v>0</v>
      </c>
      <c r="L84" s="224">
        <f t="shared" si="4"/>
        <v>0</v>
      </c>
      <c r="M84" s="225">
        <f t="shared" si="5"/>
        <v>0</v>
      </c>
    </row>
    <row r="85" spans="1:13" s="5" customFormat="1" ht="12" x14ac:dyDescent="0.2">
      <c r="A85" s="222">
        <f>'1804 W2 Academic Courses'!A85</f>
        <v>0</v>
      </c>
      <c r="B85" s="223">
        <f>'1804 W2 Academic Courses'!E85</f>
        <v>0</v>
      </c>
      <c r="C85" s="188"/>
      <c r="D85" s="191"/>
      <c r="E85" s="189"/>
      <c r="F85" s="190"/>
      <c r="G85" s="190"/>
      <c r="H85" s="190"/>
      <c r="I85" s="190"/>
      <c r="J85" s="190"/>
      <c r="K85" s="224">
        <f t="shared" si="3"/>
        <v>0</v>
      </c>
      <c r="L85" s="224">
        <f t="shared" si="4"/>
        <v>0</v>
      </c>
      <c r="M85" s="225">
        <f t="shared" si="5"/>
        <v>0</v>
      </c>
    </row>
    <row r="86" spans="1:13" s="5" customFormat="1" ht="12" x14ac:dyDescent="0.2">
      <c r="A86" s="222">
        <f>'1804 W2 Academic Courses'!A86</f>
        <v>0</v>
      </c>
      <c r="B86" s="223">
        <f>'1804 W2 Academic Courses'!E86</f>
        <v>0</v>
      </c>
      <c r="C86" s="188"/>
      <c r="D86" s="191"/>
      <c r="E86" s="189"/>
      <c r="F86" s="190"/>
      <c r="G86" s="190"/>
      <c r="H86" s="190"/>
      <c r="I86" s="190"/>
      <c r="J86" s="190"/>
      <c r="K86" s="224">
        <f t="shared" si="3"/>
        <v>0</v>
      </c>
      <c r="L86" s="224">
        <f t="shared" si="4"/>
        <v>0</v>
      </c>
      <c r="M86" s="225">
        <f t="shared" si="5"/>
        <v>0</v>
      </c>
    </row>
    <row r="87" spans="1:13" s="5" customFormat="1" ht="12" x14ac:dyDescent="0.2">
      <c r="A87" s="222">
        <f>'1804 W2 Academic Courses'!A87</f>
        <v>0</v>
      </c>
      <c r="B87" s="223">
        <f>'1804 W2 Academic Courses'!E87</f>
        <v>0</v>
      </c>
      <c r="C87" s="188"/>
      <c r="D87" s="191"/>
      <c r="E87" s="189"/>
      <c r="F87" s="190"/>
      <c r="G87" s="190"/>
      <c r="H87" s="190"/>
      <c r="I87" s="190"/>
      <c r="J87" s="190"/>
      <c r="K87" s="224">
        <f t="shared" si="3"/>
        <v>0</v>
      </c>
      <c r="L87" s="224">
        <f t="shared" si="4"/>
        <v>0</v>
      </c>
      <c r="M87" s="225">
        <f t="shared" si="5"/>
        <v>0</v>
      </c>
    </row>
    <row r="88" spans="1:13" s="5" customFormat="1" ht="12" x14ac:dyDescent="0.2">
      <c r="A88" s="222">
        <f>'1804 W2 Academic Courses'!A88</f>
        <v>0</v>
      </c>
      <c r="B88" s="223">
        <f>'1804 W2 Academic Courses'!E88</f>
        <v>0</v>
      </c>
      <c r="C88" s="188"/>
      <c r="D88" s="191"/>
      <c r="E88" s="189"/>
      <c r="F88" s="190"/>
      <c r="G88" s="190"/>
      <c r="H88" s="190"/>
      <c r="I88" s="190"/>
      <c r="J88" s="190"/>
      <c r="K88" s="224">
        <f t="shared" si="3"/>
        <v>0</v>
      </c>
      <c r="L88" s="224">
        <f t="shared" si="4"/>
        <v>0</v>
      </c>
      <c r="M88" s="225">
        <f t="shared" si="5"/>
        <v>0</v>
      </c>
    </row>
    <row r="89" spans="1:13" s="5" customFormat="1" ht="12" x14ac:dyDescent="0.2">
      <c r="A89" s="222">
        <f>'1804 W2 Academic Courses'!A89</f>
        <v>0</v>
      </c>
      <c r="B89" s="223">
        <f>'1804 W2 Academic Courses'!E89</f>
        <v>0</v>
      </c>
      <c r="C89" s="188"/>
      <c r="D89" s="191"/>
      <c r="E89" s="189"/>
      <c r="F89" s="190"/>
      <c r="G89" s="190"/>
      <c r="H89" s="190"/>
      <c r="I89" s="190"/>
      <c r="J89" s="190"/>
      <c r="K89" s="224">
        <f t="shared" si="3"/>
        <v>0</v>
      </c>
      <c r="L89" s="224">
        <f t="shared" si="4"/>
        <v>0</v>
      </c>
      <c r="M89" s="225">
        <f t="shared" si="5"/>
        <v>0</v>
      </c>
    </row>
    <row r="90" spans="1:13" s="5" customFormat="1" ht="12" x14ac:dyDescent="0.2">
      <c r="A90" s="222">
        <f>'1804 W2 Academic Courses'!A90</f>
        <v>0</v>
      </c>
      <c r="B90" s="223">
        <f>'1804 W2 Academic Courses'!E90</f>
        <v>0</v>
      </c>
      <c r="C90" s="188"/>
      <c r="D90" s="191"/>
      <c r="E90" s="189"/>
      <c r="F90" s="190"/>
      <c r="G90" s="190"/>
      <c r="H90" s="190"/>
      <c r="I90" s="190"/>
      <c r="J90" s="190"/>
      <c r="K90" s="224">
        <f t="shared" si="3"/>
        <v>0</v>
      </c>
      <c r="L90" s="224">
        <f t="shared" si="4"/>
        <v>0</v>
      </c>
      <c r="M90" s="225">
        <f t="shared" si="5"/>
        <v>0</v>
      </c>
    </row>
    <row r="91" spans="1:13" s="5" customFormat="1" ht="12" x14ac:dyDescent="0.2">
      <c r="A91" s="222">
        <f>'1804 W2 Academic Courses'!A91</f>
        <v>0</v>
      </c>
      <c r="B91" s="223">
        <f>'1804 W2 Academic Courses'!E91</f>
        <v>0</v>
      </c>
      <c r="C91" s="188"/>
      <c r="D91" s="191"/>
      <c r="E91" s="189"/>
      <c r="F91" s="190"/>
      <c r="G91" s="190"/>
      <c r="H91" s="190"/>
      <c r="I91" s="190"/>
      <c r="J91" s="190"/>
      <c r="K91" s="224">
        <f t="shared" si="3"/>
        <v>0</v>
      </c>
      <c r="L91" s="224">
        <f t="shared" si="4"/>
        <v>0</v>
      </c>
      <c r="M91" s="225">
        <f t="shared" si="5"/>
        <v>0</v>
      </c>
    </row>
    <row r="92" spans="1:13" s="5" customFormat="1" ht="12" x14ac:dyDescent="0.2">
      <c r="A92" s="222">
        <f>'1804 W2 Academic Courses'!A92</f>
        <v>0</v>
      </c>
      <c r="B92" s="223">
        <f>'1804 W2 Academic Courses'!E92</f>
        <v>0</v>
      </c>
      <c r="C92" s="188"/>
      <c r="D92" s="191"/>
      <c r="E92" s="189"/>
      <c r="F92" s="190"/>
      <c r="G92" s="190"/>
      <c r="H92" s="190"/>
      <c r="I92" s="190"/>
      <c r="J92" s="190"/>
      <c r="K92" s="224">
        <f t="shared" si="3"/>
        <v>0</v>
      </c>
      <c r="L92" s="224">
        <f t="shared" si="4"/>
        <v>0</v>
      </c>
      <c r="M92" s="225">
        <f t="shared" si="5"/>
        <v>0</v>
      </c>
    </row>
    <row r="93" spans="1:13" s="5" customFormat="1" ht="12" x14ac:dyDescent="0.2">
      <c r="A93" s="222">
        <f>'1804 W2 Academic Courses'!A93</f>
        <v>0</v>
      </c>
      <c r="B93" s="223">
        <f>'1804 W2 Academic Courses'!E93</f>
        <v>0</v>
      </c>
      <c r="C93" s="188"/>
      <c r="D93" s="191"/>
      <c r="E93" s="189"/>
      <c r="F93" s="190"/>
      <c r="G93" s="190"/>
      <c r="H93" s="190"/>
      <c r="I93" s="190"/>
      <c r="J93" s="190"/>
      <c r="K93" s="224">
        <f t="shared" si="3"/>
        <v>0</v>
      </c>
      <c r="L93" s="224">
        <f t="shared" si="4"/>
        <v>0</v>
      </c>
      <c r="M93" s="225">
        <f t="shared" si="5"/>
        <v>0</v>
      </c>
    </row>
    <row r="94" spans="1:13" s="5" customFormat="1" ht="12" x14ac:dyDescent="0.2">
      <c r="A94" s="222">
        <f>'1804 W2 Academic Courses'!A94</f>
        <v>0</v>
      </c>
      <c r="B94" s="223">
        <f>'1804 W2 Academic Courses'!E94</f>
        <v>0</v>
      </c>
      <c r="C94" s="188"/>
      <c r="D94" s="191"/>
      <c r="E94" s="189"/>
      <c r="F94" s="190"/>
      <c r="G94" s="190"/>
      <c r="H94" s="190"/>
      <c r="I94" s="190"/>
      <c r="J94" s="190"/>
      <c r="K94" s="224">
        <f t="shared" si="3"/>
        <v>0</v>
      </c>
      <c r="L94" s="224">
        <f t="shared" si="4"/>
        <v>0</v>
      </c>
      <c r="M94" s="225">
        <f t="shared" si="5"/>
        <v>0</v>
      </c>
    </row>
    <row r="95" spans="1:13" s="5" customFormat="1" ht="12" x14ac:dyDescent="0.2">
      <c r="A95" s="222">
        <f>'1804 W2 Academic Courses'!A95</f>
        <v>0</v>
      </c>
      <c r="B95" s="223">
        <f>'1804 W2 Academic Courses'!E95</f>
        <v>0</v>
      </c>
      <c r="C95" s="188"/>
      <c r="D95" s="191"/>
      <c r="E95" s="189"/>
      <c r="F95" s="190"/>
      <c r="G95" s="190"/>
      <c r="H95" s="190"/>
      <c r="I95" s="190"/>
      <c r="J95" s="190"/>
      <c r="K95" s="224">
        <f t="shared" si="3"/>
        <v>0</v>
      </c>
      <c r="L95" s="224">
        <f t="shared" si="4"/>
        <v>0</v>
      </c>
      <c r="M95" s="225">
        <f t="shared" si="5"/>
        <v>0</v>
      </c>
    </row>
    <row r="96" spans="1:13" s="5" customFormat="1" ht="12" x14ac:dyDescent="0.2">
      <c r="A96" s="222">
        <f>'1804 W2 Academic Courses'!A96</f>
        <v>0</v>
      </c>
      <c r="B96" s="223">
        <f>'1804 W2 Academic Courses'!E96</f>
        <v>0</v>
      </c>
      <c r="C96" s="188"/>
      <c r="D96" s="191"/>
      <c r="E96" s="189"/>
      <c r="F96" s="190"/>
      <c r="G96" s="190"/>
      <c r="H96" s="190"/>
      <c r="I96" s="190"/>
      <c r="J96" s="190"/>
      <c r="K96" s="224">
        <f t="shared" si="3"/>
        <v>0</v>
      </c>
      <c r="L96" s="224">
        <f t="shared" si="4"/>
        <v>0</v>
      </c>
      <c r="M96" s="225">
        <f t="shared" si="5"/>
        <v>0</v>
      </c>
    </row>
    <row r="97" spans="1:13" s="5" customFormat="1" ht="12" x14ac:dyDescent="0.2">
      <c r="A97" s="222">
        <f>'1804 W2 Academic Courses'!A97</f>
        <v>0</v>
      </c>
      <c r="B97" s="223">
        <f>'1804 W2 Academic Courses'!E97</f>
        <v>0</v>
      </c>
      <c r="C97" s="188"/>
      <c r="D97" s="191"/>
      <c r="E97" s="189"/>
      <c r="F97" s="190"/>
      <c r="G97" s="190"/>
      <c r="H97" s="190"/>
      <c r="I97" s="190"/>
      <c r="J97" s="190"/>
      <c r="K97" s="224">
        <f t="shared" si="3"/>
        <v>0</v>
      </c>
      <c r="L97" s="224">
        <f t="shared" si="4"/>
        <v>0</v>
      </c>
      <c r="M97" s="225">
        <f t="shared" si="5"/>
        <v>0</v>
      </c>
    </row>
    <row r="98" spans="1:13" s="5" customFormat="1" ht="12" x14ac:dyDescent="0.2">
      <c r="A98" s="222">
        <f>'1804 W2 Academic Courses'!A98</f>
        <v>0</v>
      </c>
      <c r="B98" s="223">
        <f>'1804 W2 Academic Courses'!E98</f>
        <v>0</v>
      </c>
      <c r="C98" s="188"/>
      <c r="D98" s="191"/>
      <c r="E98" s="189"/>
      <c r="F98" s="190"/>
      <c r="G98" s="190"/>
      <c r="H98" s="190"/>
      <c r="I98" s="190"/>
      <c r="J98" s="190"/>
      <c r="K98" s="224">
        <f t="shared" si="3"/>
        <v>0</v>
      </c>
      <c r="L98" s="224">
        <f t="shared" si="4"/>
        <v>0</v>
      </c>
      <c r="M98" s="225">
        <f t="shared" si="5"/>
        <v>0</v>
      </c>
    </row>
    <row r="99" spans="1:13" s="5" customFormat="1" ht="12" x14ac:dyDescent="0.2">
      <c r="A99" s="222">
        <f>'1804 W2 Academic Courses'!A99</f>
        <v>0</v>
      </c>
      <c r="B99" s="223">
        <f>'1804 W2 Academic Courses'!E99</f>
        <v>0</v>
      </c>
      <c r="C99" s="188"/>
      <c r="D99" s="191"/>
      <c r="E99" s="189"/>
      <c r="F99" s="190"/>
      <c r="G99" s="190"/>
      <c r="H99" s="190"/>
      <c r="I99" s="190"/>
      <c r="J99" s="190"/>
      <c r="K99" s="224">
        <f t="shared" si="3"/>
        <v>0</v>
      </c>
      <c r="L99" s="224">
        <f t="shared" si="4"/>
        <v>0</v>
      </c>
      <c r="M99" s="225">
        <f t="shared" si="5"/>
        <v>0</v>
      </c>
    </row>
    <row r="100" spans="1:13" s="5" customFormat="1" ht="12" x14ac:dyDescent="0.2">
      <c r="A100" s="222">
        <f>'1804 W2 Academic Courses'!A100</f>
        <v>0</v>
      </c>
      <c r="B100" s="223">
        <f>'1804 W2 Academic Courses'!E100</f>
        <v>0</v>
      </c>
      <c r="C100" s="188"/>
      <c r="D100" s="191"/>
      <c r="E100" s="189"/>
      <c r="F100" s="190"/>
      <c r="G100" s="190"/>
      <c r="H100" s="190"/>
      <c r="I100" s="190"/>
      <c r="J100" s="190"/>
      <c r="K100" s="224">
        <f t="shared" si="3"/>
        <v>0</v>
      </c>
      <c r="L100" s="224">
        <f t="shared" si="4"/>
        <v>0</v>
      </c>
      <c r="M100" s="225">
        <f t="shared" si="5"/>
        <v>0</v>
      </c>
    </row>
    <row r="101" spans="1:13" s="5" customFormat="1" ht="12" x14ac:dyDescent="0.2">
      <c r="A101" s="222">
        <f>'1804 W2 Academic Courses'!A101</f>
        <v>0</v>
      </c>
      <c r="B101" s="223">
        <f>'1804 W2 Academic Courses'!E101</f>
        <v>0</v>
      </c>
      <c r="C101" s="188"/>
      <c r="D101" s="191"/>
      <c r="E101" s="189"/>
      <c r="F101" s="190"/>
      <c r="G101" s="190"/>
      <c r="H101" s="190"/>
      <c r="I101" s="190"/>
      <c r="J101" s="190"/>
      <c r="K101" s="224">
        <f t="shared" si="3"/>
        <v>0</v>
      </c>
      <c r="L101" s="224">
        <f t="shared" si="4"/>
        <v>0</v>
      </c>
      <c r="M101" s="225">
        <f t="shared" si="5"/>
        <v>0</v>
      </c>
    </row>
    <row r="102" spans="1:13" s="5" customFormat="1" ht="12" x14ac:dyDescent="0.2">
      <c r="A102" s="222">
        <f>'1804 W2 Academic Courses'!A102</f>
        <v>0</v>
      </c>
      <c r="B102" s="223">
        <f>'1804 W2 Academic Courses'!E102</f>
        <v>0</v>
      </c>
      <c r="C102" s="188"/>
      <c r="D102" s="191"/>
      <c r="E102" s="189"/>
      <c r="F102" s="190"/>
      <c r="G102" s="190"/>
      <c r="H102" s="190"/>
      <c r="I102" s="190"/>
      <c r="J102" s="190"/>
      <c r="K102" s="224">
        <f t="shared" si="3"/>
        <v>0</v>
      </c>
      <c r="L102" s="224">
        <f t="shared" si="4"/>
        <v>0</v>
      </c>
      <c r="M102" s="225">
        <f t="shared" si="5"/>
        <v>0</v>
      </c>
    </row>
    <row r="103" spans="1:13" s="5" customFormat="1" ht="12" x14ac:dyDescent="0.2">
      <c r="A103" s="222">
        <f>'1804 W2 Academic Courses'!A103</f>
        <v>0</v>
      </c>
      <c r="B103" s="223">
        <f>'1804 W2 Academic Courses'!E103</f>
        <v>0</v>
      </c>
      <c r="C103" s="188"/>
      <c r="D103" s="191"/>
      <c r="E103" s="189"/>
      <c r="F103" s="190"/>
      <c r="G103" s="190"/>
      <c r="H103" s="190"/>
      <c r="I103" s="190"/>
      <c r="J103" s="190"/>
      <c r="K103" s="224">
        <f t="shared" si="3"/>
        <v>0</v>
      </c>
      <c r="L103" s="224">
        <f t="shared" si="4"/>
        <v>0</v>
      </c>
      <c r="M103" s="225">
        <f t="shared" si="5"/>
        <v>0</v>
      </c>
    </row>
    <row r="104" spans="1:13" s="5" customFormat="1" ht="12" x14ac:dyDescent="0.2">
      <c r="A104" s="222">
        <f>'1804 W2 Academic Courses'!A104</f>
        <v>0</v>
      </c>
      <c r="B104" s="223">
        <f>'1804 W2 Academic Courses'!E104</f>
        <v>0</v>
      </c>
      <c r="C104" s="188"/>
      <c r="D104" s="191"/>
      <c r="E104" s="189"/>
      <c r="F104" s="190"/>
      <c r="G104" s="190"/>
      <c r="H104" s="190"/>
      <c r="I104" s="190"/>
      <c r="J104" s="190"/>
      <c r="K104" s="224">
        <f t="shared" si="3"/>
        <v>0</v>
      </c>
      <c r="L104" s="224">
        <f t="shared" si="4"/>
        <v>0</v>
      </c>
      <c r="M104" s="225">
        <f t="shared" si="5"/>
        <v>0</v>
      </c>
    </row>
    <row r="105" spans="1:13" s="5" customFormat="1" ht="12" x14ac:dyDescent="0.2">
      <c r="A105" s="222">
        <f>'1804 W2 Academic Courses'!A105</f>
        <v>0</v>
      </c>
      <c r="B105" s="223">
        <f>'1804 W2 Academic Courses'!E105</f>
        <v>0</v>
      </c>
      <c r="C105" s="188"/>
      <c r="D105" s="191"/>
      <c r="E105" s="189"/>
      <c r="F105" s="190"/>
      <c r="G105" s="190"/>
      <c r="H105" s="190"/>
      <c r="I105" s="190"/>
      <c r="J105" s="190"/>
      <c r="K105" s="224">
        <f t="shared" si="3"/>
        <v>0</v>
      </c>
      <c r="L105" s="224">
        <f t="shared" si="4"/>
        <v>0</v>
      </c>
      <c r="M105" s="225">
        <f t="shared" si="5"/>
        <v>0</v>
      </c>
    </row>
    <row r="106" spans="1:13" s="5" customFormat="1" ht="12" x14ac:dyDescent="0.2">
      <c r="A106" s="222">
        <f>'1804 W2 Academic Courses'!A106</f>
        <v>0</v>
      </c>
      <c r="B106" s="223">
        <f>'1804 W2 Academic Courses'!E106</f>
        <v>0</v>
      </c>
      <c r="C106" s="188"/>
      <c r="D106" s="191"/>
      <c r="E106" s="189"/>
      <c r="F106" s="190"/>
      <c r="G106" s="190"/>
      <c r="H106" s="190"/>
      <c r="I106" s="190"/>
      <c r="J106" s="190"/>
      <c r="K106" s="224">
        <f t="shared" si="3"/>
        <v>0</v>
      </c>
      <c r="L106" s="224">
        <f t="shared" si="4"/>
        <v>0</v>
      </c>
      <c r="M106" s="225">
        <f t="shared" si="5"/>
        <v>0</v>
      </c>
    </row>
    <row r="107" spans="1:13" s="5" customFormat="1" ht="12" x14ac:dyDescent="0.2">
      <c r="A107" s="222">
        <f>'1804 W2 Academic Courses'!A107</f>
        <v>0</v>
      </c>
      <c r="B107" s="223">
        <f>'1804 W2 Academic Courses'!E107</f>
        <v>0</v>
      </c>
      <c r="C107" s="188"/>
      <c r="D107" s="191"/>
      <c r="E107" s="189"/>
      <c r="F107" s="190"/>
      <c r="G107" s="190"/>
      <c r="H107" s="190"/>
      <c r="I107" s="190"/>
      <c r="J107" s="190"/>
      <c r="K107" s="224">
        <f t="shared" si="3"/>
        <v>0</v>
      </c>
      <c r="L107" s="224">
        <f t="shared" si="4"/>
        <v>0</v>
      </c>
      <c r="M107" s="225">
        <f t="shared" si="5"/>
        <v>0</v>
      </c>
    </row>
    <row r="108" spans="1:13" s="5" customFormat="1" ht="12" x14ac:dyDescent="0.2">
      <c r="A108" s="222">
        <f>'1804 W2 Academic Courses'!A108</f>
        <v>0</v>
      </c>
      <c r="B108" s="223">
        <f>'1804 W2 Academic Courses'!E108</f>
        <v>0</v>
      </c>
      <c r="C108" s="188"/>
      <c r="D108" s="191"/>
      <c r="E108" s="189"/>
      <c r="F108" s="190"/>
      <c r="G108" s="190"/>
      <c r="H108" s="190"/>
      <c r="I108" s="190"/>
      <c r="J108" s="190"/>
      <c r="K108" s="224">
        <f t="shared" si="3"/>
        <v>0</v>
      </c>
      <c r="L108" s="224">
        <f t="shared" si="4"/>
        <v>0</v>
      </c>
      <c r="M108" s="225">
        <f t="shared" si="5"/>
        <v>0</v>
      </c>
    </row>
    <row r="109" spans="1:13" s="5" customFormat="1" ht="12" x14ac:dyDescent="0.2">
      <c r="A109" s="222">
        <f>'1804 W2 Academic Courses'!A109</f>
        <v>0</v>
      </c>
      <c r="B109" s="223">
        <f>'1804 W2 Academic Courses'!E109</f>
        <v>0</v>
      </c>
      <c r="C109" s="188"/>
      <c r="D109" s="191"/>
      <c r="E109" s="189"/>
      <c r="F109" s="190"/>
      <c r="G109" s="190"/>
      <c r="H109" s="190"/>
      <c r="I109" s="190"/>
      <c r="J109" s="190"/>
      <c r="K109" s="224">
        <f t="shared" si="3"/>
        <v>0</v>
      </c>
      <c r="L109" s="224">
        <f t="shared" si="4"/>
        <v>0</v>
      </c>
      <c r="M109" s="225">
        <f t="shared" si="5"/>
        <v>0</v>
      </c>
    </row>
    <row r="110" spans="1:13" s="5" customFormat="1" ht="12" x14ac:dyDescent="0.2">
      <c r="A110" s="222">
        <f>'1804 W2 Academic Courses'!A110</f>
        <v>0</v>
      </c>
      <c r="B110" s="223">
        <f>'1804 W2 Academic Courses'!E110</f>
        <v>0</v>
      </c>
      <c r="C110" s="188"/>
      <c r="D110" s="191"/>
      <c r="E110" s="189"/>
      <c r="F110" s="190"/>
      <c r="G110" s="190"/>
      <c r="H110" s="190"/>
      <c r="I110" s="190"/>
      <c r="J110" s="190"/>
      <c r="K110" s="224">
        <f t="shared" si="3"/>
        <v>0</v>
      </c>
      <c r="L110" s="224">
        <f t="shared" si="4"/>
        <v>0</v>
      </c>
      <c r="M110" s="225">
        <f t="shared" si="5"/>
        <v>0</v>
      </c>
    </row>
    <row r="111" spans="1:13" s="5" customFormat="1" ht="12" x14ac:dyDescent="0.2">
      <c r="A111" s="222">
        <f>'1804 W2 Academic Courses'!A111</f>
        <v>0</v>
      </c>
      <c r="B111" s="223">
        <f>'1804 W2 Academic Courses'!E111</f>
        <v>0</v>
      </c>
      <c r="C111" s="188"/>
      <c r="D111" s="191"/>
      <c r="E111" s="189"/>
      <c r="F111" s="190"/>
      <c r="G111" s="190"/>
      <c r="H111" s="190"/>
      <c r="I111" s="190"/>
      <c r="J111" s="190"/>
      <c r="K111" s="224">
        <f t="shared" si="3"/>
        <v>0</v>
      </c>
      <c r="L111" s="224">
        <f t="shared" si="4"/>
        <v>0</v>
      </c>
      <c r="M111" s="225">
        <f t="shared" si="5"/>
        <v>0</v>
      </c>
    </row>
    <row r="112" spans="1:13" s="5" customFormat="1" ht="12" x14ac:dyDescent="0.2">
      <c r="A112" s="222">
        <f>'1804 W2 Academic Courses'!A112</f>
        <v>0</v>
      </c>
      <c r="B112" s="223">
        <f>'1804 W2 Academic Courses'!E112</f>
        <v>0</v>
      </c>
      <c r="C112" s="188"/>
      <c r="D112" s="191"/>
      <c r="E112" s="189"/>
      <c r="F112" s="190"/>
      <c r="G112" s="190"/>
      <c r="H112" s="190"/>
      <c r="I112" s="190"/>
      <c r="J112" s="190"/>
      <c r="K112" s="224">
        <f t="shared" si="3"/>
        <v>0</v>
      </c>
      <c r="L112" s="224">
        <f t="shared" si="4"/>
        <v>0</v>
      </c>
      <c r="M112" s="225">
        <f t="shared" si="5"/>
        <v>0</v>
      </c>
    </row>
    <row r="113" spans="1:13" s="5" customFormat="1" ht="12" x14ac:dyDescent="0.2">
      <c r="A113" s="222">
        <f>'1804 W2 Academic Courses'!A113</f>
        <v>0</v>
      </c>
      <c r="B113" s="223">
        <f>'1804 W2 Academic Courses'!E113</f>
        <v>0</v>
      </c>
      <c r="C113" s="188"/>
      <c r="D113" s="191"/>
      <c r="E113" s="189"/>
      <c r="F113" s="190"/>
      <c r="G113" s="190"/>
      <c r="H113" s="190"/>
      <c r="I113" s="190"/>
      <c r="J113" s="190"/>
      <c r="K113" s="224">
        <f t="shared" si="3"/>
        <v>0</v>
      </c>
      <c r="L113" s="224">
        <f t="shared" si="4"/>
        <v>0</v>
      </c>
      <c r="M113" s="225">
        <f t="shared" si="5"/>
        <v>0</v>
      </c>
    </row>
    <row r="114" spans="1:13" s="5" customFormat="1" ht="12" x14ac:dyDescent="0.2">
      <c r="A114" s="222">
        <f>'1804 W2 Academic Courses'!A114</f>
        <v>0</v>
      </c>
      <c r="B114" s="223">
        <f>'1804 W2 Academic Courses'!E114</f>
        <v>0</v>
      </c>
      <c r="C114" s="188"/>
      <c r="D114" s="191"/>
      <c r="E114" s="189"/>
      <c r="F114" s="190"/>
      <c r="G114" s="190"/>
      <c r="H114" s="190"/>
      <c r="I114" s="190"/>
      <c r="J114" s="190"/>
      <c r="K114" s="224">
        <f t="shared" si="3"/>
        <v>0</v>
      </c>
      <c r="L114" s="224">
        <f t="shared" si="4"/>
        <v>0</v>
      </c>
      <c r="M114" s="225">
        <f t="shared" si="5"/>
        <v>0</v>
      </c>
    </row>
    <row r="115" spans="1:13" s="5" customFormat="1" ht="12" x14ac:dyDescent="0.2">
      <c r="A115" s="222">
        <f>'1804 W2 Academic Courses'!A115</f>
        <v>0</v>
      </c>
      <c r="B115" s="223">
        <f>'1804 W2 Academic Courses'!E115</f>
        <v>0</v>
      </c>
      <c r="C115" s="188"/>
      <c r="D115" s="191"/>
      <c r="E115" s="189"/>
      <c r="F115" s="190"/>
      <c r="G115" s="190"/>
      <c r="H115" s="190"/>
      <c r="I115" s="190"/>
      <c r="J115" s="190"/>
      <c r="K115" s="224">
        <f t="shared" si="3"/>
        <v>0</v>
      </c>
      <c r="L115" s="224">
        <f t="shared" si="4"/>
        <v>0</v>
      </c>
      <c r="M115" s="225">
        <f t="shared" si="5"/>
        <v>0</v>
      </c>
    </row>
    <row r="116" spans="1:13" s="5" customFormat="1" ht="12" x14ac:dyDescent="0.2">
      <c r="A116" s="222">
        <f>'1804 W2 Academic Courses'!A116</f>
        <v>0</v>
      </c>
      <c r="B116" s="223">
        <f>'1804 W2 Academic Courses'!E116</f>
        <v>0</v>
      </c>
      <c r="C116" s="188"/>
      <c r="D116" s="191"/>
      <c r="E116" s="189"/>
      <c r="F116" s="190"/>
      <c r="G116" s="190"/>
      <c r="H116" s="190"/>
      <c r="I116" s="190"/>
      <c r="J116" s="190"/>
      <c r="K116" s="224">
        <f t="shared" si="3"/>
        <v>0</v>
      </c>
      <c r="L116" s="224">
        <f t="shared" si="4"/>
        <v>0</v>
      </c>
      <c r="M116" s="225">
        <f t="shared" si="5"/>
        <v>0</v>
      </c>
    </row>
    <row r="117" spans="1:13" s="5" customFormat="1" ht="12" x14ac:dyDescent="0.2">
      <c r="A117" s="222">
        <f>'1804 W2 Academic Courses'!A117</f>
        <v>0</v>
      </c>
      <c r="B117" s="223">
        <f>'1804 W2 Academic Courses'!E117</f>
        <v>0</v>
      </c>
      <c r="C117" s="188"/>
      <c r="D117" s="191"/>
      <c r="E117" s="189"/>
      <c r="F117" s="190"/>
      <c r="G117" s="190"/>
      <c r="H117" s="190"/>
      <c r="I117" s="190"/>
      <c r="J117" s="190"/>
      <c r="K117" s="224">
        <f t="shared" si="3"/>
        <v>0</v>
      </c>
      <c r="L117" s="224">
        <f t="shared" si="4"/>
        <v>0</v>
      </c>
      <c r="M117" s="225">
        <f t="shared" si="5"/>
        <v>0</v>
      </c>
    </row>
    <row r="118" spans="1:13" s="5" customFormat="1" ht="12" x14ac:dyDescent="0.2">
      <c r="A118" s="222">
        <f>'1804 W2 Academic Courses'!A118</f>
        <v>0</v>
      </c>
      <c r="B118" s="223">
        <f>'1804 W2 Academic Courses'!E118</f>
        <v>0</v>
      </c>
      <c r="C118" s="188"/>
      <c r="D118" s="191"/>
      <c r="E118" s="189"/>
      <c r="F118" s="190"/>
      <c r="G118" s="190"/>
      <c r="H118" s="190"/>
      <c r="I118" s="190"/>
      <c r="J118" s="190"/>
      <c r="K118" s="224">
        <f t="shared" si="3"/>
        <v>0</v>
      </c>
      <c r="L118" s="224">
        <f t="shared" si="4"/>
        <v>0</v>
      </c>
      <c r="M118" s="225">
        <f t="shared" si="5"/>
        <v>0</v>
      </c>
    </row>
    <row r="119" spans="1:13" s="5" customFormat="1" ht="12" x14ac:dyDescent="0.2">
      <c r="A119" s="222">
        <f>'1804 W2 Academic Courses'!A119</f>
        <v>0</v>
      </c>
      <c r="B119" s="223">
        <f>'1804 W2 Academic Courses'!E119</f>
        <v>0</v>
      </c>
      <c r="C119" s="188"/>
      <c r="D119" s="191"/>
      <c r="E119" s="189"/>
      <c r="F119" s="190"/>
      <c r="G119" s="190"/>
      <c r="H119" s="190"/>
      <c r="I119" s="190"/>
      <c r="J119" s="190"/>
      <c r="K119" s="224">
        <f t="shared" si="3"/>
        <v>0</v>
      </c>
      <c r="L119" s="224">
        <f t="shared" si="4"/>
        <v>0</v>
      </c>
      <c r="M119" s="225">
        <f t="shared" si="5"/>
        <v>0</v>
      </c>
    </row>
    <row r="120" spans="1:13" s="5" customFormat="1" ht="12" x14ac:dyDescent="0.2">
      <c r="A120" s="222">
        <f>'1804 W2 Academic Courses'!A120</f>
        <v>0</v>
      </c>
      <c r="B120" s="223">
        <f>'1804 W2 Academic Courses'!E120</f>
        <v>0</v>
      </c>
      <c r="C120" s="188"/>
      <c r="D120" s="191"/>
      <c r="E120" s="189"/>
      <c r="F120" s="190"/>
      <c r="G120" s="190"/>
      <c r="H120" s="190"/>
      <c r="I120" s="190"/>
      <c r="J120" s="190"/>
      <c r="K120" s="224">
        <f t="shared" si="3"/>
        <v>0</v>
      </c>
      <c r="L120" s="224">
        <f t="shared" si="4"/>
        <v>0</v>
      </c>
      <c r="M120" s="225">
        <f t="shared" si="5"/>
        <v>0</v>
      </c>
    </row>
    <row r="121" spans="1:13" s="5" customFormat="1" ht="12" x14ac:dyDescent="0.2">
      <c r="A121" s="222">
        <f>'1804 W2 Academic Courses'!A121</f>
        <v>0</v>
      </c>
      <c r="B121" s="223">
        <f>'1804 W2 Academic Courses'!E121</f>
        <v>0</v>
      </c>
      <c r="C121" s="188"/>
      <c r="D121" s="191"/>
      <c r="E121" s="189"/>
      <c r="F121" s="190"/>
      <c r="G121" s="190"/>
      <c r="H121" s="190"/>
      <c r="I121" s="190"/>
      <c r="J121" s="190"/>
      <c r="K121" s="224">
        <f t="shared" si="3"/>
        <v>0</v>
      </c>
      <c r="L121" s="224">
        <f t="shared" si="4"/>
        <v>0</v>
      </c>
      <c r="M121" s="225">
        <f t="shared" si="5"/>
        <v>0</v>
      </c>
    </row>
    <row r="122" spans="1:13" s="5" customFormat="1" ht="12" x14ac:dyDescent="0.2">
      <c r="A122" s="222">
        <f>'1804 W2 Academic Courses'!A122</f>
        <v>0</v>
      </c>
      <c r="B122" s="223">
        <f>'1804 W2 Academic Courses'!E122</f>
        <v>0</v>
      </c>
      <c r="C122" s="188"/>
      <c r="D122" s="191"/>
      <c r="E122" s="189"/>
      <c r="F122" s="190"/>
      <c r="G122" s="190"/>
      <c r="H122" s="190"/>
      <c r="I122" s="190"/>
      <c r="J122" s="190"/>
      <c r="K122" s="224">
        <f t="shared" si="3"/>
        <v>0</v>
      </c>
      <c r="L122" s="224">
        <f t="shared" si="4"/>
        <v>0</v>
      </c>
      <c r="M122" s="225">
        <f t="shared" si="5"/>
        <v>0</v>
      </c>
    </row>
    <row r="123" spans="1:13" s="5" customFormat="1" ht="12" x14ac:dyDescent="0.2">
      <c r="A123" s="222">
        <f>'1804 W2 Academic Courses'!A123</f>
        <v>0</v>
      </c>
      <c r="B123" s="223">
        <f>'1804 W2 Academic Courses'!E123</f>
        <v>0</v>
      </c>
      <c r="C123" s="188"/>
      <c r="D123" s="191"/>
      <c r="E123" s="189"/>
      <c r="F123" s="190"/>
      <c r="G123" s="190"/>
      <c r="H123" s="190"/>
      <c r="I123" s="190"/>
      <c r="J123" s="190"/>
      <c r="K123" s="224">
        <f t="shared" si="3"/>
        <v>0</v>
      </c>
      <c r="L123" s="224">
        <f t="shared" si="4"/>
        <v>0</v>
      </c>
      <c r="M123" s="225">
        <f t="shared" si="5"/>
        <v>0</v>
      </c>
    </row>
    <row r="124" spans="1:13" s="5" customFormat="1" ht="12" x14ac:dyDescent="0.2">
      <c r="A124" s="222">
        <f>'1804 W2 Academic Courses'!A124</f>
        <v>0</v>
      </c>
      <c r="B124" s="223">
        <f>'1804 W2 Academic Courses'!E124</f>
        <v>0</v>
      </c>
      <c r="C124" s="188"/>
      <c r="D124" s="191"/>
      <c r="E124" s="189"/>
      <c r="F124" s="190"/>
      <c r="G124" s="190"/>
      <c r="H124" s="190"/>
      <c r="I124" s="190"/>
      <c r="J124" s="190"/>
      <c r="K124" s="224">
        <f t="shared" si="3"/>
        <v>0</v>
      </c>
      <c r="L124" s="224">
        <f t="shared" si="4"/>
        <v>0</v>
      </c>
      <c r="M124" s="225">
        <f t="shared" si="5"/>
        <v>0</v>
      </c>
    </row>
    <row r="125" spans="1:13" s="5" customFormat="1" ht="12" x14ac:dyDescent="0.2">
      <c r="A125" s="222">
        <f>'1804 W2 Academic Courses'!A125</f>
        <v>0</v>
      </c>
      <c r="B125" s="223">
        <f>'1804 W2 Academic Courses'!E125</f>
        <v>0</v>
      </c>
      <c r="C125" s="188"/>
      <c r="D125" s="191"/>
      <c r="E125" s="189"/>
      <c r="F125" s="190"/>
      <c r="G125" s="190"/>
      <c r="H125" s="190"/>
      <c r="I125" s="190"/>
      <c r="J125" s="190"/>
      <c r="K125" s="224">
        <f t="shared" si="3"/>
        <v>0</v>
      </c>
      <c r="L125" s="224">
        <f t="shared" si="4"/>
        <v>0</v>
      </c>
      <c r="M125" s="225">
        <f t="shared" si="5"/>
        <v>0</v>
      </c>
    </row>
    <row r="126" spans="1:13" s="5" customFormat="1" ht="12" x14ac:dyDescent="0.2">
      <c r="A126" s="222">
        <f>'1804 W2 Academic Courses'!A126</f>
        <v>0</v>
      </c>
      <c r="B126" s="223">
        <f>'1804 W2 Academic Courses'!E126</f>
        <v>0</v>
      </c>
      <c r="C126" s="188"/>
      <c r="D126" s="191"/>
      <c r="E126" s="189"/>
      <c r="F126" s="190"/>
      <c r="G126" s="190"/>
      <c r="H126" s="190"/>
      <c r="I126" s="190"/>
      <c r="J126" s="190"/>
      <c r="K126" s="224">
        <f t="shared" si="3"/>
        <v>0</v>
      </c>
      <c r="L126" s="224">
        <f t="shared" si="4"/>
        <v>0</v>
      </c>
      <c r="M126" s="225">
        <f t="shared" si="5"/>
        <v>0</v>
      </c>
    </row>
    <row r="127" spans="1:13" s="5" customFormat="1" ht="12" x14ac:dyDescent="0.2">
      <c r="A127" s="222">
        <f>'1804 W2 Academic Courses'!A127</f>
        <v>0</v>
      </c>
      <c r="B127" s="223">
        <f>'1804 W2 Academic Courses'!E127</f>
        <v>0</v>
      </c>
      <c r="C127" s="188"/>
      <c r="D127" s="191"/>
      <c r="E127" s="189"/>
      <c r="F127" s="190"/>
      <c r="G127" s="190"/>
      <c r="H127" s="190"/>
      <c r="I127" s="190"/>
      <c r="J127" s="190"/>
      <c r="K127" s="224">
        <f t="shared" si="3"/>
        <v>0</v>
      </c>
      <c r="L127" s="224">
        <f t="shared" si="4"/>
        <v>0</v>
      </c>
      <c r="M127" s="225">
        <f t="shared" si="5"/>
        <v>0</v>
      </c>
    </row>
    <row r="128" spans="1:13" s="5" customFormat="1" ht="12" x14ac:dyDescent="0.2">
      <c r="A128" s="222">
        <f>'1804 W2 Academic Courses'!A128</f>
        <v>0</v>
      </c>
      <c r="B128" s="223">
        <f>'1804 W2 Academic Courses'!E128</f>
        <v>0</v>
      </c>
      <c r="C128" s="188"/>
      <c r="D128" s="191"/>
      <c r="E128" s="189"/>
      <c r="F128" s="190"/>
      <c r="G128" s="190"/>
      <c r="H128" s="190"/>
      <c r="I128" s="190"/>
      <c r="J128" s="190"/>
      <c r="K128" s="224">
        <f t="shared" si="3"/>
        <v>0</v>
      </c>
      <c r="L128" s="224">
        <f t="shared" si="4"/>
        <v>0</v>
      </c>
      <c r="M128" s="225">
        <f t="shared" si="5"/>
        <v>0</v>
      </c>
    </row>
    <row r="129" spans="1:13" s="5" customFormat="1" ht="12" x14ac:dyDescent="0.2">
      <c r="A129" s="222">
        <f>'1804 W2 Academic Courses'!A129</f>
        <v>0</v>
      </c>
      <c r="B129" s="223">
        <f>'1804 W2 Academic Courses'!E129</f>
        <v>0</v>
      </c>
      <c r="C129" s="188"/>
      <c r="D129" s="191"/>
      <c r="E129" s="189"/>
      <c r="F129" s="190"/>
      <c r="G129" s="190"/>
      <c r="H129" s="190"/>
      <c r="I129" s="190"/>
      <c r="J129" s="190"/>
      <c r="K129" s="224">
        <f t="shared" si="3"/>
        <v>0</v>
      </c>
      <c r="L129" s="224">
        <f t="shared" si="4"/>
        <v>0</v>
      </c>
      <c r="M129" s="225">
        <f t="shared" si="5"/>
        <v>0</v>
      </c>
    </row>
    <row r="130" spans="1:13" s="5" customFormat="1" ht="12" x14ac:dyDescent="0.2">
      <c r="A130" s="222">
        <f>'1804 W2 Academic Courses'!A130</f>
        <v>0</v>
      </c>
      <c r="B130" s="223">
        <f>'1804 W2 Academic Courses'!E130</f>
        <v>0</v>
      </c>
      <c r="C130" s="188"/>
      <c r="D130" s="191"/>
      <c r="E130" s="189"/>
      <c r="F130" s="190"/>
      <c r="G130" s="190"/>
      <c r="H130" s="190"/>
      <c r="I130" s="190"/>
      <c r="J130" s="190"/>
      <c r="K130" s="224">
        <f t="shared" si="3"/>
        <v>0</v>
      </c>
      <c r="L130" s="224">
        <f t="shared" si="4"/>
        <v>0</v>
      </c>
      <c r="M130" s="225">
        <f t="shared" si="5"/>
        <v>0</v>
      </c>
    </row>
    <row r="131" spans="1:13" s="5" customFormat="1" ht="12" x14ac:dyDescent="0.2">
      <c r="A131" s="222">
        <f>'1804 W2 Academic Courses'!A131</f>
        <v>0</v>
      </c>
      <c r="B131" s="223">
        <f>'1804 W2 Academic Courses'!E131</f>
        <v>0</v>
      </c>
      <c r="C131" s="188"/>
      <c r="D131" s="191"/>
      <c r="E131" s="189"/>
      <c r="F131" s="190"/>
      <c r="G131" s="190"/>
      <c r="H131" s="190"/>
      <c r="I131" s="190"/>
      <c r="J131" s="190"/>
      <c r="K131" s="224">
        <f t="shared" si="3"/>
        <v>0</v>
      </c>
      <c r="L131" s="224">
        <f t="shared" si="4"/>
        <v>0</v>
      </c>
      <c r="M131" s="225">
        <f t="shared" si="5"/>
        <v>0</v>
      </c>
    </row>
    <row r="132" spans="1:13" s="5" customFormat="1" ht="12" x14ac:dyDescent="0.2">
      <c r="A132" s="222">
        <f>'1804 W2 Academic Courses'!A132</f>
        <v>0</v>
      </c>
      <c r="B132" s="223">
        <f>'1804 W2 Academic Courses'!E132</f>
        <v>0</v>
      </c>
      <c r="C132" s="188"/>
      <c r="D132" s="191"/>
      <c r="E132" s="189"/>
      <c r="F132" s="190"/>
      <c r="G132" s="190"/>
      <c r="H132" s="190"/>
      <c r="I132" s="190"/>
      <c r="J132" s="190"/>
      <c r="K132" s="224">
        <f t="shared" si="3"/>
        <v>0</v>
      </c>
      <c r="L132" s="224">
        <f t="shared" si="4"/>
        <v>0</v>
      </c>
      <c r="M132" s="225">
        <f t="shared" si="5"/>
        <v>0</v>
      </c>
    </row>
    <row r="133" spans="1:13" s="5" customFormat="1" ht="12" x14ac:dyDescent="0.2">
      <c r="A133" s="222">
        <f>'1804 W2 Academic Courses'!A133</f>
        <v>0</v>
      </c>
      <c r="B133" s="223">
        <f>'1804 W2 Academic Courses'!E133</f>
        <v>0</v>
      </c>
      <c r="C133" s="188"/>
      <c r="D133" s="191"/>
      <c r="E133" s="189"/>
      <c r="F133" s="190"/>
      <c r="G133" s="190"/>
      <c r="H133" s="190"/>
      <c r="I133" s="190"/>
      <c r="J133" s="190"/>
      <c r="K133" s="224">
        <f t="shared" si="3"/>
        <v>0</v>
      </c>
      <c r="L133" s="224">
        <f t="shared" si="4"/>
        <v>0</v>
      </c>
      <c r="M133" s="225">
        <f t="shared" si="5"/>
        <v>0</v>
      </c>
    </row>
    <row r="134" spans="1:13" s="5" customFormat="1" ht="12" x14ac:dyDescent="0.2">
      <c r="A134" s="222">
        <f>'1804 W2 Academic Courses'!A134</f>
        <v>0</v>
      </c>
      <c r="B134" s="223">
        <f>'1804 W2 Academic Courses'!E134</f>
        <v>0</v>
      </c>
      <c r="C134" s="188"/>
      <c r="D134" s="191"/>
      <c r="E134" s="189"/>
      <c r="F134" s="190"/>
      <c r="G134" s="190"/>
      <c r="H134" s="190"/>
      <c r="I134" s="190"/>
      <c r="J134" s="190"/>
      <c r="K134" s="224">
        <f t="shared" si="3"/>
        <v>0</v>
      </c>
      <c r="L134" s="224">
        <f t="shared" si="4"/>
        <v>0</v>
      </c>
      <c r="M134" s="225">
        <f t="shared" si="5"/>
        <v>0</v>
      </c>
    </row>
    <row r="135" spans="1:13" s="5" customFormat="1" ht="12" x14ac:dyDescent="0.2">
      <c r="A135" s="222">
        <f>'1804 W2 Academic Courses'!A135</f>
        <v>0</v>
      </c>
      <c r="B135" s="223">
        <f>'1804 W2 Academic Courses'!E135</f>
        <v>0</v>
      </c>
      <c r="C135" s="188"/>
      <c r="D135" s="191"/>
      <c r="E135" s="189"/>
      <c r="F135" s="190"/>
      <c r="G135" s="190"/>
      <c r="H135" s="190"/>
      <c r="I135" s="190"/>
      <c r="J135" s="190"/>
      <c r="K135" s="224">
        <f t="shared" si="3"/>
        <v>0</v>
      </c>
      <c r="L135" s="224">
        <f t="shared" si="4"/>
        <v>0</v>
      </c>
      <c r="M135" s="225">
        <f t="shared" si="5"/>
        <v>0</v>
      </c>
    </row>
    <row r="136" spans="1:13" s="5" customFormat="1" ht="12" x14ac:dyDescent="0.2">
      <c r="A136" s="222">
        <f>'1804 W2 Academic Courses'!A136</f>
        <v>0</v>
      </c>
      <c r="B136" s="223">
        <f>'1804 W2 Academic Courses'!E136</f>
        <v>0</v>
      </c>
      <c r="C136" s="188"/>
      <c r="D136" s="191"/>
      <c r="E136" s="189"/>
      <c r="F136" s="190"/>
      <c r="G136" s="190"/>
      <c r="H136" s="190"/>
      <c r="I136" s="190"/>
      <c r="J136" s="190"/>
      <c r="K136" s="224">
        <f t="shared" si="3"/>
        <v>0</v>
      </c>
      <c r="L136" s="224">
        <f t="shared" si="4"/>
        <v>0</v>
      </c>
      <c r="M136" s="225">
        <f t="shared" si="5"/>
        <v>0</v>
      </c>
    </row>
    <row r="137" spans="1:13" s="5" customFormat="1" ht="12" x14ac:dyDescent="0.2">
      <c r="A137" s="222">
        <f>'1804 W2 Academic Courses'!A137</f>
        <v>0</v>
      </c>
      <c r="B137" s="223">
        <f>'1804 W2 Academic Courses'!E137</f>
        <v>0</v>
      </c>
      <c r="C137" s="188"/>
      <c r="D137" s="191"/>
      <c r="E137" s="189"/>
      <c r="F137" s="190"/>
      <c r="G137" s="190"/>
      <c r="H137" s="190"/>
      <c r="I137" s="190"/>
      <c r="J137" s="190"/>
      <c r="K137" s="224">
        <f t="shared" si="3"/>
        <v>0</v>
      </c>
      <c r="L137" s="224">
        <f t="shared" si="4"/>
        <v>0</v>
      </c>
      <c r="M137" s="225">
        <f t="shared" si="5"/>
        <v>0</v>
      </c>
    </row>
    <row r="138" spans="1:13" s="5" customFormat="1" ht="12" x14ac:dyDescent="0.2">
      <c r="A138" s="222">
        <f>'1804 W2 Academic Courses'!A138</f>
        <v>0</v>
      </c>
      <c r="B138" s="223">
        <f>'1804 W2 Academic Courses'!E138</f>
        <v>0</v>
      </c>
      <c r="C138" s="188"/>
      <c r="D138" s="191"/>
      <c r="E138" s="189"/>
      <c r="F138" s="190"/>
      <c r="G138" s="190"/>
      <c r="H138" s="190"/>
      <c r="I138" s="190"/>
      <c r="J138" s="190"/>
      <c r="K138" s="224">
        <f t="shared" si="3"/>
        <v>0</v>
      </c>
      <c r="L138" s="224">
        <f t="shared" si="4"/>
        <v>0</v>
      </c>
      <c r="M138" s="225">
        <f t="shared" si="5"/>
        <v>0</v>
      </c>
    </row>
    <row r="139" spans="1:13" s="5" customFormat="1" ht="12" x14ac:dyDescent="0.2">
      <c r="A139" s="222">
        <f>'1804 W2 Academic Courses'!A139</f>
        <v>0</v>
      </c>
      <c r="B139" s="223">
        <f>'1804 W2 Academic Courses'!E139</f>
        <v>0</v>
      </c>
      <c r="C139" s="188"/>
      <c r="D139" s="191"/>
      <c r="E139" s="189"/>
      <c r="F139" s="190"/>
      <c r="G139" s="190"/>
      <c r="H139" s="190"/>
      <c r="I139" s="190"/>
      <c r="J139" s="190"/>
      <c r="K139" s="224">
        <f t="shared" si="3"/>
        <v>0</v>
      </c>
      <c r="L139" s="224">
        <f t="shared" si="4"/>
        <v>0</v>
      </c>
      <c r="M139" s="225">
        <f t="shared" si="5"/>
        <v>0</v>
      </c>
    </row>
    <row r="140" spans="1:13" s="5" customFormat="1" ht="12" x14ac:dyDescent="0.2">
      <c r="A140" s="222">
        <f>'1804 W2 Academic Courses'!A140</f>
        <v>0</v>
      </c>
      <c r="B140" s="223">
        <f>'1804 W2 Academic Courses'!E140</f>
        <v>0</v>
      </c>
      <c r="C140" s="188"/>
      <c r="D140" s="191"/>
      <c r="E140" s="189"/>
      <c r="F140" s="190"/>
      <c r="G140" s="190"/>
      <c r="H140" s="190"/>
      <c r="I140" s="190"/>
      <c r="J140" s="190"/>
      <c r="K140" s="224">
        <f t="shared" si="3"/>
        <v>0</v>
      </c>
      <c r="L140" s="224">
        <f t="shared" si="4"/>
        <v>0</v>
      </c>
      <c r="M140" s="225">
        <f t="shared" si="5"/>
        <v>0</v>
      </c>
    </row>
    <row r="141" spans="1:13" s="5" customFormat="1" ht="12" x14ac:dyDescent="0.2">
      <c r="A141" s="222">
        <f>'1804 W2 Academic Courses'!A141</f>
        <v>0</v>
      </c>
      <c r="B141" s="223">
        <f>'1804 W2 Academic Courses'!E141</f>
        <v>0</v>
      </c>
      <c r="C141" s="188"/>
      <c r="D141" s="191"/>
      <c r="E141" s="189"/>
      <c r="F141" s="190"/>
      <c r="G141" s="190"/>
      <c r="H141" s="190"/>
      <c r="I141" s="190"/>
      <c r="J141" s="190"/>
      <c r="K141" s="224">
        <f t="shared" si="3"/>
        <v>0</v>
      </c>
      <c r="L141" s="224">
        <f t="shared" si="4"/>
        <v>0</v>
      </c>
      <c r="M141" s="225">
        <f t="shared" si="5"/>
        <v>0</v>
      </c>
    </row>
    <row r="142" spans="1:13" s="5" customFormat="1" ht="12" x14ac:dyDescent="0.2">
      <c r="A142" s="222">
        <f>'1804 W2 Academic Courses'!A142</f>
        <v>0</v>
      </c>
      <c r="B142" s="223">
        <f>'1804 W2 Academic Courses'!E142</f>
        <v>0</v>
      </c>
      <c r="C142" s="188"/>
      <c r="D142" s="191"/>
      <c r="E142" s="189"/>
      <c r="F142" s="190"/>
      <c r="G142" s="190"/>
      <c r="H142" s="190"/>
      <c r="I142" s="190"/>
      <c r="J142" s="190"/>
      <c r="K142" s="224">
        <f t="shared" si="3"/>
        <v>0</v>
      </c>
      <c r="L142" s="224">
        <f t="shared" si="4"/>
        <v>0</v>
      </c>
      <c r="M142" s="225">
        <f t="shared" si="5"/>
        <v>0</v>
      </c>
    </row>
    <row r="143" spans="1:13" s="5" customFormat="1" ht="12" x14ac:dyDescent="0.2">
      <c r="A143" s="222">
        <f>'1804 W2 Academic Courses'!A143</f>
        <v>0</v>
      </c>
      <c r="B143" s="223">
        <f>'1804 W2 Academic Courses'!E143</f>
        <v>0</v>
      </c>
      <c r="C143" s="188"/>
      <c r="D143" s="191"/>
      <c r="E143" s="189"/>
      <c r="F143" s="190"/>
      <c r="G143" s="190"/>
      <c r="H143" s="190"/>
      <c r="I143" s="190"/>
      <c r="J143" s="190"/>
      <c r="K143" s="224">
        <f t="shared" ref="K143:K206" si="6">SUM(F143:J143)</f>
        <v>0</v>
      </c>
      <c r="L143" s="224">
        <f t="shared" ref="L143:L206" si="7">IF(K143&gt;B143,0,B143-K143)</f>
        <v>0</v>
      </c>
      <c r="M143" s="225">
        <f t="shared" ref="M143:M206" si="8">ROUND((D143+E143)*L143,0)</f>
        <v>0</v>
      </c>
    </row>
    <row r="144" spans="1:13" s="5" customFormat="1" ht="12" x14ac:dyDescent="0.2">
      <c r="A144" s="222">
        <f>'1804 W2 Academic Courses'!A144</f>
        <v>0</v>
      </c>
      <c r="B144" s="223">
        <f>'1804 W2 Academic Courses'!E144</f>
        <v>0</v>
      </c>
      <c r="C144" s="188"/>
      <c r="D144" s="191"/>
      <c r="E144" s="189"/>
      <c r="F144" s="190"/>
      <c r="G144" s="190"/>
      <c r="H144" s="190"/>
      <c r="I144" s="190"/>
      <c r="J144" s="190"/>
      <c r="K144" s="224">
        <f t="shared" si="6"/>
        <v>0</v>
      </c>
      <c r="L144" s="224">
        <f t="shared" si="7"/>
        <v>0</v>
      </c>
      <c r="M144" s="225">
        <f t="shared" si="8"/>
        <v>0</v>
      </c>
    </row>
    <row r="145" spans="1:13" s="5" customFormat="1" ht="12" x14ac:dyDescent="0.2">
      <c r="A145" s="222">
        <f>'1804 W2 Academic Courses'!A145</f>
        <v>0</v>
      </c>
      <c r="B145" s="223">
        <f>'1804 W2 Academic Courses'!E145</f>
        <v>0</v>
      </c>
      <c r="C145" s="188"/>
      <c r="D145" s="191"/>
      <c r="E145" s="189"/>
      <c r="F145" s="190"/>
      <c r="G145" s="190"/>
      <c r="H145" s="190"/>
      <c r="I145" s="190"/>
      <c r="J145" s="190"/>
      <c r="K145" s="224">
        <f t="shared" si="6"/>
        <v>0</v>
      </c>
      <c r="L145" s="224">
        <f t="shared" si="7"/>
        <v>0</v>
      </c>
      <c r="M145" s="225">
        <f t="shared" si="8"/>
        <v>0</v>
      </c>
    </row>
    <row r="146" spans="1:13" s="5" customFormat="1" ht="12" x14ac:dyDescent="0.2">
      <c r="A146" s="222">
        <f>'1804 W2 Academic Courses'!A146</f>
        <v>0</v>
      </c>
      <c r="B146" s="223">
        <f>'1804 W2 Academic Courses'!E146</f>
        <v>0</v>
      </c>
      <c r="C146" s="188"/>
      <c r="D146" s="191"/>
      <c r="E146" s="189"/>
      <c r="F146" s="190"/>
      <c r="G146" s="190"/>
      <c r="H146" s="190"/>
      <c r="I146" s="190"/>
      <c r="J146" s="190"/>
      <c r="K146" s="224">
        <f t="shared" si="6"/>
        <v>0</v>
      </c>
      <c r="L146" s="224">
        <f t="shared" si="7"/>
        <v>0</v>
      </c>
      <c r="M146" s="225">
        <f t="shared" si="8"/>
        <v>0</v>
      </c>
    </row>
    <row r="147" spans="1:13" s="5" customFormat="1" ht="12" x14ac:dyDescent="0.2">
      <c r="A147" s="222">
        <f>'1804 W2 Academic Courses'!A147</f>
        <v>0</v>
      </c>
      <c r="B147" s="223">
        <f>'1804 W2 Academic Courses'!E147</f>
        <v>0</v>
      </c>
      <c r="C147" s="188"/>
      <c r="D147" s="191"/>
      <c r="E147" s="189"/>
      <c r="F147" s="190"/>
      <c r="G147" s="190"/>
      <c r="H147" s="190"/>
      <c r="I147" s="190"/>
      <c r="J147" s="190"/>
      <c r="K147" s="224">
        <f t="shared" si="6"/>
        <v>0</v>
      </c>
      <c r="L147" s="224">
        <f t="shared" si="7"/>
        <v>0</v>
      </c>
      <c r="M147" s="225">
        <f t="shared" si="8"/>
        <v>0</v>
      </c>
    </row>
    <row r="148" spans="1:13" s="5" customFormat="1" ht="12" x14ac:dyDescent="0.2">
      <c r="A148" s="222">
        <f>'1804 W2 Academic Courses'!A148</f>
        <v>0</v>
      </c>
      <c r="B148" s="223">
        <f>'1804 W2 Academic Courses'!E148</f>
        <v>0</v>
      </c>
      <c r="C148" s="188"/>
      <c r="D148" s="191"/>
      <c r="E148" s="189"/>
      <c r="F148" s="190"/>
      <c r="G148" s="190"/>
      <c r="H148" s="190"/>
      <c r="I148" s="190"/>
      <c r="J148" s="190"/>
      <c r="K148" s="224">
        <f t="shared" si="6"/>
        <v>0</v>
      </c>
      <c r="L148" s="224">
        <f t="shared" si="7"/>
        <v>0</v>
      </c>
      <c r="M148" s="225">
        <f t="shared" si="8"/>
        <v>0</v>
      </c>
    </row>
    <row r="149" spans="1:13" s="5" customFormat="1" ht="12" x14ac:dyDescent="0.2">
      <c r="A149" s="222">
        <f>'1804 W2 Academic Courses'!A149</f>
        <v>0</v>
      </c>
      <c r="B149" s="223">
        <f>'1804 W2 Academic Courses'!E149</f>
        <v>0</v>
      </c>
      <c r="C149" s="188"/>
      <c r="D149" s="191"/>
      <c r="E149" s="189"/>
      <c r="F149" s="190"/>
      <c r="G149" s="190"/>
      <c r="H149" s="190"/>
      <c r="I149" s="190"/>
      <c r="J149" s="190"/>
      <c r="K149" s="224">
        <f t="shared" si="6"/>
        <v>0</v>
      </c>
      <c r="L149" s="224">
        <f t="shared" si="7"/>
        <v>0</v>
      </c>
      <c r="M149" s="225">
        <f t="shared" si="8"/>
        <v>0</v>
      </c>
    </row>
    <row r="150" spans="1:13" s="5" customFormat="1" ht="12" x14ac:dyDescent="0.2">
      <c r="A150" s="222">
        <f>'1804 W2 Academic Courses'!A150</f>
        <v>0</v>
      </c>
      <c r="B150" s="223">
        <f>'1804 W2 Academic Courses'!E150</f>
        <v>0</v>
      </c>
      <c r="C150" s="188"/>
      <c r="D150" s="191"/>
      <c r="E150" s="189"/>
      <c r="F150" s="190"/>
      <c r="G150" s="190"/>
      <c r="H150" s="190"/>
      <c r="I150" s="190"/>
      <c r="J150" s="190"/>
      <c r="K150" s="224">
        <f t="shared" si="6"/>
        <v>0</v>
      </c>
      <c r="L150" s="224">
        <f t="shared" si="7"/>
        <v>0</v>
      </c>
      <c r="M150" s="225">
        <f t="shared" si="8"/>
        <v>0</v>
      </c>
    </row>
    <row r="151" spans="1:13" s="5" customFormat="1" ht="12" x14ac:dyDescent="0.2">
      <c r="A151" s="222">
        <f>'1804 W2 Academic Courses'!A151</f>
        <v>0</v>
      </c>
      <c r="B151" s="223">
        <f>'1804 W2 Academic Courses'!E151</f>
        <v>0</v>
      </c>
      <c r="C151" s="188"/>
      <c r="D151" s="191"/>
      <c r="E151" s="189"/>
      <c r="F151" s="190"/>
      <c r="G151" s="190"/>
      <c r="H151" s="190"/>
      <c r="I151" s="190"/>
      <c r="J151" s="190"/>
      <c r="K151" s="224">
        <f t="shared" si="6"/>
        <v>0</v>
      </c>
      <c r="L151" s="224">
        <f t="shared" si="7"/>
        <v>0</v>
      </c>
      <c r="M151" s="225">
        <f t="shared" si="8"/>
        <v>0</v>
      </c>
    </row>
    <row r="152" spans="1:13" s="5" customFormat="1" ht="12" x14ac:dyDescent="0.2">
      <c r="A152" s="222">
        <f>'1804 W2 Academic Courses'!A152</f>
        <v>0</v>
      </c>
      <c r="B152" s="223">
        <f>'1804 W2 Academic Courses'!E152</f>
        <v>0</v>
      </c>
      <c r="C152" s="188"/>
      <c r="D152" s="191"/>
      <c r="E152" s="189"/>
      <c r="F152" s="190"/>
      <c r="G152" s="190"/>
      <c r="H152" s="190"/>
      <c r="I152" s="190"/>
      <c r="J152" s="190"/>
      <c r="K152" s="224">
        <f t="shared" si="6"/>
        <v>0</v>
      </c>
      <c r="L152" s="224">
        <f t="shared" si="7"/>
        <v>0</v>
      </c>
      <c r="M152" s="225">
        <f t="shared" si="8"/>
        <v>0</v>
      </c>
    </row>
    <row r="153" spans="1:13" s="5" customFormat="1" ht="12" x14ac:dyDescent="0.2">
      <c r="A153" s="222">
        <f>'1804 W2 Academic Courses'!A153</f>
        <v>0</v>
      </c>
      <c r="B153" s="223">
        <f>'1804 W2 Academic Courses'!E153</f>
        <v>0</v>
      </c>
      <c r="C153" s="188"/>
      <c r="D153" s="191"/>
      <c r="E153" s="189"/>
      <c r="F153" s="190"/>
      <c r="G153" s="190"/>
      <c r="H153" s="190"/>
      <c r="I153" s="190"/>
      <c r="J153" s="190"/>
      <c r="K153" s="224">
        <f t="shared" si="6"/>
        <v>0</v>
      </c>
      <c r="L153" s="224">
        <f t="shared" si="7"/>
        <v>0</v>
      </c>
      <c r="M153" s="225">
        <f t="shared" si="8"/>
        <v>0</v>
      </c>
    </row>
    <row r="154" spans="1:13" s="5" customFormat="1" ht="12" x14ac:dyDescent="0.2">
      <c r="A154" s="222">
        <f>'1804 W2 Academic Courses'!A154</f>
        <v>0</v>
      </c>
      <c r="B154" s="223">
        <f>'1804 W2 Academic Courses'!E154</f>
        <v>0</v>
      </c>
      <c r="C154" s="188"/>
      <c r="D154" s="191"/>
      <c r="E154" s="189"/>
      <c r="F154" s="190"/>
      <c r="G154" s="190"/>
      <c r="H154" s="190"/>
      <c r="I154" s="190"/>
      <c r="J154" s="190"/>
      <c r="K154" s="224">
        <f t="shared" si="6"/>
        <v>0</v>
      </c>
      <c r="L154" s="224">
        <f t="shared" si="7"/>
        <v>0</v>
      </c>
      <c r="M154" s="225">
        <f t="shared" si="8"/>
        <v>0</v>
      </c>
    </row>
    <row r="155" spans="1:13" s="5" customFormat="1" ht="12" x14ac:dyDescent="0.2">
      <c r="A155" s="222">
        <f>'1804 W2 Academic Courses'!A155</f>
        <v>0</v>
      </c>
      <c r="B155" s="223">
        <f>'1804 W2 Academic Courses'!E155</f>
        <v>0</v>
      </c>
      <c r="C155" s="188"/>
      <c r="D155" s="191"/>
      <c r="E155" s="189"/>
      <c r="F155" s="190"/>
      <c r="G155" s="190"/>
      <c r="H155" s="190"/>
      <c r="I155" s="190"/>
      <c r="J155" s="190"/>
      <c r="K155" s="224">
        <f t="shared" si="6"/>
        <v>0</v>
      </c>
      <c r="L155" s="224">
        <f t="shared" si="7"/>
        <v>0</v>
      </c>
      <c r="M155" s="225">
        <f t="shared" si="8"/>
        <v>0</v>
      </c>
    </row>
    <row r="156" spans="1:13" s="5" customFormat="1" ht="12" x14ac:dyDescent="0.2">
      <c r="A156" s="222">
        <f>'1804 W2 Academic Courses'!A156</f>
        <v>0</v>
      </c>
      <c r="B156" s="223">
        <f>'1804 W2 Academic Courses'!E156</f>
        <v>0</v>
      </c>
      <c r="C156" s="188"/>
      <c r="D156" s="191"/>
      <c r="E156" s="189"/>
      <c r="F156" s="190"/>
      <c r="G156" s="190"/>
      <c r="H156" s="190"/>
      <c r="I156" s="190"/>
      <c r="J156" s="190"/>
      <c r="K156" s="224">
        <f t="shared" si="6"/>
        <v>0</v>
      </c>
      <c r="L156" s="224">
        <f t="shared" si="7"/>
        <v>0</v>
      </c>
      <c r="M156" s="225">
        <f t="shared" si="8"/>
        <v>0</v>
      </c>
    </row>
    <row r="157" spans="1:13" s="5" customFormat="1" ht="12" x14ac:dyDescent="0.2">
      <c r="A157" s="222">
        <f>'1804 W2 Academic Courses'!A157</f>
        <v>0</v>
      </c>
      <c r="B157" s="223">
        <f>'1804 W2 Academic Courses'!E157</f>
        <v>0</v>
      </c>
      <c r="C157" s="188"/>
      <c r="D157" s="191"/>
      <c r="E157" s="189"/>
      <c r="F157" s="190"/>
      <c r="G157" s="190"/>
      <c r="H157" s="190"/>
      <c r="I157" s="190"/>
      <c r="J157" s="190"/>
      <c r="K157" s="224">
        <f t="shared" si="6"/>
        <v>0</v>
      </c>
      <c r="L157" s="224">
        <f t="shared" si="7"/>
        <v>0</v>
      </c>
      <c r="M157" s="225">
        <f t="shared" si="8"/>
        <v>0</v>
      </c>
    </row>
    <row r="158" spans="1:13" s="5" customFormat="1" ht="12" x14ac:dyDescent="0.2">
      <c r="A158" s="222">
        <f>'1804 W2 Academic Courses'!A158</f>
        <v>0</v>
      </c>
      <c r="B158" s="223">
        <f>'1804 W2 Academic Courses'!E158</f>
        <v>0</v>
      </c>
      <c r="C158" s="188"/>
      <c r="D158" s="191"/>
      <c r="E158" s="189"/>
      <c r="F158" s="190"/>
      <c r="G158" s="190"/>
      <c r="H158" s="190"/>
      <c r="I158" s="190"/>
      <c r="J158" s="190"/>
      <c r="K158" s="224">
        <f t="shared" si="6"/>
        <v>0</v>
      </c>
      <c r="L158" s="224">
        <f t="shared" si="7"/>
        <v>0</v>
      </c>
      <c r="M158" s="225">
        <f t="shared" si="8"/>
        <v>0</v>
      </c>
    </row>
    <row r="159" spans="1:13" s="5" customFormat="1" ht="12" x14ac:dyDescent="0.2">
      <c r="A159" s="222">
        <f>'1804 W2 Academic Courses'!A159</f>
        <v>0</v>
      </c>
      <c r="B159" s="223">
        <f>'1804 W2 Academic Courses'!E159</f>
        <v>0</v>
      </c>
      <c r="C159" s="188"/>
      <c r="D159" s="191"/>
      <c r="E159" s="189"/>
      <c r="F159" s="190"/>
      <c r="G159" s="190"/>
      <c r="H159" s="190"/>
      <c r="I159" s="190"/>
      <c r="J159" s="190"/>
      <c r="K159" s="224">
        <f t="shared" si="6"/>
        <v>0</v>
      </c>
      <c r="L159" s="224">
        <f t="shared" si="7"/>
        <v>0</v>
      </c>
      <c r="M159" s="225">
        <f t="shared" si="8"/>
        <v>0</v>
      </c>
    </row>
    <row r="160" spans="1:13" s="5" customFormat="1" ht="12" x14ac:dyDescent="0.2">
      <c r="A160" s="222">
        <f>'1804 W2 Academic Courses'!A160</f>
        <v>0</v>
      </c>
      <c r="B160" s="223">
        <f>'1804 W2 Academic Courses'!E160</f>
        <v>0</v>
      </c>
      <c r="C160" s="188"/>
      <c r="D160" s="191"/>
      <c r="E160" s="189"/>
      <c r="F160" s="190"/>
      <c r="G160" s="190"/>
      <c r="H160" s="190"/>
      <c r="I160" s="190"/>
      <c r="J160" s="190"/>
      <c r="K160" s="224">
        <f t="shared" si="6"/>
        <v>0</v>
      </c>
      <c r="L160" s="224">
        <f t="shared" si="7"/>
        <v>0</v>
      </c>
      <c r="M160" s="225">
        <f t="shared" si="8"/>
        <v>0</v>
      </c>
    </row>
    <row r="161" spans="1:13" s="5" customFormat="1" ht="12" x14ac:dyDescent="0.2">
      <c r="A161" s="222">
        <f>'1804 W2 Academic Courses'!A161</f>
        <v>0</v>
      </c>
      <c r="B161" s="223">
        <f>'1804 W2 Academic Courses'!E161</f>
        <v>0</v>
      </c>
      <c r="C161" s="188"/>
      <c r="D161" s="191"/>
      <c r="E161" s="189"/>
      <c r="F161" s="190"/>
      <c r="G161" s="190"/>
      <c r="H161" s="190"/>
      <c r="I161" s="190"/>
      <c r="J161" s="190"/>
      <c r="K161" s="224">
        <f t="shared" si="6"/>
        <v>0</v>
      </c>
      <c r="L161" s="224">
        <f t="shared" si="7"/>
        <v>0</v>
      </c>
      <c r="M161" s="225">
        <f t="shared" si="8"/>
        <v>0</v>
      </c>
    </row>
    <row r="162" spans="1:13" s="5" customFormat="1" ht="12" x14ac:dyDescent="0.2">
      <c r="A162" s="222">
        <f>'1804 W2 Academic Courses'!A162</f>
        <v>0</v>
      </c>
      <c r="B162" s="223">
        <f>'1804 W2 Academic Courses'!E162</f>
        <v>0</v>
      </c>
      <c r="C162" s="188"/>
      <c r="D162" s="191"/>
      <c r="E162" s="189"/>
      <c r="F162" s="190"/>
      <c r="G162" s="190"/>
      <c r="H162" s="190"/>
      <c r="I162" s="190"/>
      <c r="J162" s="190"/>
      <c r="K162" s="224">
        <f t="shared" si="6"/>
        <v>0</v>
      </c>
      <c r="L162" s="224">
        <f t="shared" si="7"/>
        <v>0</v>
      </c>
      <c r="M162" s="225">
        <f t="shared" si="8"/>
        <v>0</v>
      </c>
    </row>
    <row r="163" spans="1:13" s="5" customFormat="1" ht="12" x14ac:dyDescent="0.2">
      <c r="A163" s="222">
        <f>'1804 W2 Academic Courses'!A163</f>
        <v>0</v>
      </c>
      <c r="B163" s="223">
        <f>'1804 W2 Academic Courses'!E163</f>
        <v>0</v>
      </c>
      <c r="C163" s="188"/>
      <c r="D163" s="191"/>
      <c r="E163" s="189"/>
      <c r="F163" s="190"/>
      <c r="G163" s="190"/>
      <c r="H163" s="190"/>
      <c r="I163" s="190"/>
      <c r="J163" s="190"/>
      <c r="K163" s="224">
        <f t="shared" si="6"/>
        <v>0</v>
      </c>
      <c r="L163" s="224">
        <f t="shared" si="7"/>
        <v>0</v>
      </c>
      <c r="M163" s="225">
        <f t="shared" si="8"/>
        <v>0</v>
      </c>
    </row>
    <row r="164" spans="1:13" s="5" customFormat="1" ht="12" x14ac:dyDescent="0.2">
      <c r="A164" s="222">
        <f>'1804 W2 Academic Courses'!A164</f>
        <v>0</v>
      </c>
      <c r="B164" s="223">
        <f>'1804 W2 Academic Courses'!E164</f>
        <v>0</v>
      </c>
      <c r="C164" s="188"/>
      <c r="D164" s="191"/>
      <c r="E164" s="189"/>
      <c r="F164" s="190"/>
      <c r="G164" s="190"/>
      <c r="H164" s="190"/>
      <c r="I164" s="190"/>
      <c r="J164" s="190"/>
      <c r="K164" s="224">
        <f t="shared" si="6"/>
        <v>0</v>
      </c>
      <c r="L164" s="224">
        <f t="shared" si="7"/>
        <v>0</v>
      </c>
      <c r="M164" s="225">
        <f t="shared" si="8"/>
        <v>0</v>
      </c>
    </row>
    <row r="165" spans="1:13" s="5" customFormat="1" ht="12" x14ac:dyDescent="0.2">
      <c r="A165" s="222">
        <f>'1804 W2 Academic Courses'!A165</f>
        <v>0</v>
      </c>
      <c r="B165" s="223">
        <f>'1804 W2 Academic Courses'!E165</f>
        <v>0</v>
      </c>
      <c r="C165" s="188"/>
      <c r="D165" s="191"/>
      <c r="E165" s="189"/>
      <c r="F165" s="190"/>
      <c r="G165" s="190"/>
      <c r="H165" s="190"/>
      <c r="I165" s="190"/>
      <c r="J165" s="190"/>
      <c r="K165" s="224">
        <f t="shared" si="6"/>
        <v>0</v>
      </c>
      <c r="L165" s="224">
        <f t="shared" si="7"/>
        <v>0</v>
      </c>
      <c r="M165" s="225">
        <f t="shared" si="8"/>
        <v>0</v>
      </c>
    </row>
    <row r="166" spans="1:13" s="5" customFormat="1" ht="12" x14ac:dyDescent="0.2">
      <c r="A166" s="222">
        <f>'1804 W2 Academic Courses'!A166</f>
        <v>0</v>
      </c>
      <c r="B166" s="223">
        <f>'1804 W2 Academic Courses'!E166</f>
        <v>0</v>
      </c>
      <c r="C166" s="188"/>
      <c r="D166" s="191"/>
      <c r="E166" s="189"/>
      <c r="F166" s="190"/>
      <c r="G166" s="190"/>
      <c r="H166" s="190"/>
      <c r="I166" s="190"/>
      <c r="J166" s="190"/>
      <c r="K166" s="224">
        <f t="shared" si="6"/>
        <v>0</v>
      </c>
      <c r="L166" s="224">
        <f t="shared" si="7"/>
        <v>0</v>
      </c>
      <c r="M166" s="225">
        <f t="shared" si="8"/>
        <v>0</v>
      </c>
    </row>
    <row r="167" spans="1:13" s="5" customFormat="1" ht="12" x14ac:dyDescent="0.2">
      <c r="A167" s="222">
        <f>'1804 W2 Academic Courses'!A167</f>
        <v>0</v>
      </c>
      <c r="B167" s="223">
        <f>'1804 W2 Academic Courses'!E167</f>
        <v>0</v>
      </c>
      <c r="C167" s="188"/>
      <c r="D167" s="191"/>
      <c r="E167" s="189"/>
      <c r="F167" s="190"/>
      <c r="G167" s="190"/>
      <c r="H167" s="190"/>
      <c r="I167" s="190"/>
      <c r="J167" s="190"/>
      <c r="K167" s="224">
        <f t="shared" si="6"/>
        <v>0</v>
      </c>
      <c r="L167" s="224">
        <f t="shared" si="7"/>
        <v>0</v>
      </c>
      <c r="M167" s="225">
        <f t="shared" si="8"/>
        <v>0</v>
      </c>
    </row>
    <row r="168" spans="1:13" s="5" customFormat="1" ht="12" x14ac:dyDescent="0.2">
      <c r="A168" s="222">
        <f>'1804 W2 Academic Courses'!A168</f>
        <v>0</v>
      </c>
      <c r="B168" s="223">
        <f>'1804 W2 Academic Courses'!E168</f>
        <v>0</v>
      </c>
      <c r="C168" s="188"/>
      <c r="D168" s="191"/>
      <c r="E168" s="189"/>
      <c r="F168" s="190"/>
      <c r="G168" s="190"/>
      <c r="H168" s="190"/>
      <c r="I168" s="190"/>
      <c r="J168" s="190"/>
      <c r="K168" s="224">
        <f t="shared" si="6"/>
        <v>0</v>
      </c>
      <c r="L168" s="224">
        <f t="shared" si="7"/>
        <v>0</v>
      </c>
      <c r="M168" s="225">
        <f t="shared" si="8"/>
        <v>0</v>
      </c>
    </row>
    <row r="169" spans="1:13" s="5" customFormat="1" ht="12" x14ac:dyDescent="0.2">
      <c r="A169" s="222">
        <f>'1804 W2 Academic Courses'!A169</f>
        <v>0</v>
      </c>
      <c r="B169" s="223">
        <f>'1804 W2 Academic Courses'!E169</f>
        <v>0</v>
      </c>
      <c r="C169" s="188"/>
      <c r="D169" s="191"/>
      <c r="E169" s="189"/>
      <c r="F169" s="190"/>
      <c r="G169" s="190"/>
      <c r="H169" s="190"/>
      <c r="I169" s="190"/>
      <c r="J169" s="190"/>
      <c r="K169" s="224">
        <f t="shared" si="6"/>
        <v>0</v>
      </c>
      <c r="L169" s="224">
        <f t="shared" si="7"/>
        <v>0</v>
      </c>
      <c r="M169" s="225">
        <f t="shared" si="8"/>
        <v>0</v>
      </c>
    </row>
    <row r="170" spans="1:13" s="5" customFormat="1" ht="12" x14ac:dyDescent="0.2">
      <c r="A170" s="222">
        <f>'1804 W2 Academic Courses'!A170</f>
        <v>0</v>
      </c>
      <c r="B170" s="223">
        <f>'1804 W2 Academic Courses'!E170</f>
        <v>0</v>
      </c>
      <c r="C170" s="188"/>
      <c r="D170" s="191"/>
      <c r="E170" s="189"/>
      <c r="F170" s="190"/>
      <c r="G170" s="190"/>
      <c r="H170" s="190"/>
      <c r="I170" s="190"/>
      <c r="J170" s="190"/>
      <c r="K170" s="224">
        <f t="shared" si="6"/>
        <v>0</v>
      </c>
      <c r="L170" s="224">
        <f t="shared" si="7"/>
        <v>0</v>
      </c>
      <c r="M170" s="225">
        <f t="shared" si="8"/>
        <v>0</v>
      </c>
    </row>
    <row r="171" spans="1:13" s="5" customFormat="1" ht="12" x14ac:dyDescent="0.2">
      <c r="A171" s="222">
        <f>'1804 W2 Academic Courses'!A171</f>
        <v>0</v>
      </c>
      <c r="B171" s="223">
        <f>'1804 W2 Academic Courses'!E171</f>
        <v>0</v>
      </c>
      <c r="C171" s="188"/>
      <c r="D171" s="191"/>
      <c r="E171" s="189"/>
      <c r="F171" s="190"/>
      <c r="G171" s="190"/>
      <c r="H171" s="190"/>
      <c r="I171" s="190"/>
      <c r="J171" s="190"/>
      <c r="K171" s="224">
        <f t="shared" si="6"/>
        <v>0</v>
      </c>
      <c r="L171" s="224">
        <f t="shared" si="7"/>
        <v>0</v>
      </c>
      <c r="M171" s="225">
        <f t="shared" si="8"/>
        <v>0</v>
      </c>
    </row>
    <row r="172" spans="1:13" s="5" customFormat="1" ht="12" x14ac:dyDescent="0.2">
      <c r="A172" s="222">
        <f>'1804 W2 Academic Courses'!A172</f>
        <v>0</v>
      </c>
      <c r="B172" s="223">
        <f>'1804 W2 Academic Courses'!E172</f>
        <v>0</v>
      </c>
      <c r="C172" s="188"/>
      <c r="D172" s="191"/>
      <c r="E172" s="189"/>
      <c r="F172" s="190"/>
      <c r="G172" s="190"/>
      <c r="H172" s="190"/>
      <c r="I172" s="190"/>
      <c r="J172" s="190"/>
      <c r="K172" s="224">
        <f t="shared" si="6"/>
        <v>0</v>
      </c>
      <c r="L172" s="224">
        <f t="shared" si="7"/>
        <v>0</v>
      </c>
      <c r="M172" s="225">
        <f t="shared" si="8"/>
        <v>0</v>
      </c>
    </row>
    <row r="173" spans="1:13" s="5" customFormat="1" ht="12" x14ac:dyDescent="0.2">
      <c r="A173" s="222">
        <f>'1804 W2 Academic Courses'!A173</f>
        <v>0</v>
      </c>
      <c r="B173" s="223">
        <f>'1804 W2 Academic Courses'!E173</f>
        <v>0</v>
      </c>
      <c r="C173" s="188"/>
      <c r="D173" s="191"/>
      <c r="E173" s="189"/>
      <c r="F173" s="190"/>
      <c r="G173" s="190"/>
      <c r="H173" s="190"/>
      <c r="I173" s="190"/>
      <c r="J173" s="190"/>
      <c r="K173" s="224">
        <f t="shared" si="6"/>
        <v>0</v>
      </c>
      <c r="L173" s="224">
        <f t="shared" si="7"/>
        <v>0</v>
      </c>
      <c r="M173" s="225">
        <f t="shared" si="8"/>
        <v>0</v>
      </c>
    </row>
    <row r="174" spans="1:13" s="5" customFormat="1" ht="12" x14ac:dyDescent="0.2">
      <c r="A174" s="222">
        <f>'1804 W2 Academic Courses'!A174</f>
        <v>0</v>
      </c>
      <c r="B174" s="223">
        <f>'1804 W2 Academic Courses'!E174</f>
        <v>0</v>
      </c>
      <c r="C174" s="188"/>
      <c r="D174" s="191"/>
      <c r="E174" s="189"/>
      <c r="F174" s="190"/>
      <c r="G174" s="190"/>
      <c r="H174" s="190"/>
      <c r="I174" s="190"/>
      <c r="J174" s="190"/>
      <c r="K174" s="224">
        <f t="shared" si="6"/>
        <v>0</v>
      </c>
      <c r="L174" s="224">
        <f t="shared" si="7"/>
        <v>0</v>
      </c>
      <c r="M174" s="225">
        <f t="shared" si="8"/>
        <v>0</v>
      </c>
    </row>
    <row r="175" spans="1:13" s="5" customFormat="1" ht="12" x14ac:dyDescent="0.2">
      <c r="A175" s="222">
        <f>'1804 W2 Academic Courses'!A175</f>
        <v>0</v>
      </c>
      <c r="B175" s="223">
        <f>'1804 W2 Academic Courses'!E175</f>
        <v>0</v>
      </c>
      <c r="C175" s="188"/>
      <c r="D175" s="191"/>
      <c r="E175" s="189"/>
      <c r="F175" s="190"/>
      <c r="G175" s="190"/>
      <c r="H175" s="190"/>
      <c r="I175" s="190"/>
      <c r="J175" s="190"/>
      <c r="K175" s="224">
        <f t="shared" si="6"/>
        <v>0</v>
      </c>
      <c r="L175" s="224">
        <f t="shared" si="7"/>
        <v>0</v>
      </c>
      <c r="M175" s="225">
        <f t="shared" si="8"/>
        <v>0</v>
      </c>
    </row>
    <row r="176" spans="1:13" s="5" customFormat="1" ht="12" x14ac:dyDescent="0.2">
      <c r="A176" s="222">
        <f>'1804 W2 Academic Courses'!A176</f>
        <v>0</v>
      </c>
      <c r="B176" s="223">
        <f>'1804 W2 Academic Courses'!E176</f>
        <v>0</v>
      </c>
      <c r="C176" s="188"/>
      <c r="D176" s="191"/>
      <c r="E176" s="189"/>
      <c r="F176" s="190"/>
      <c r="G176" s="190"/>
      <c r="H176" s="190"/>
      <c r="I176" s="190"/>
      <c r="J176" s="190"/>
      <c r="K176" s="224">
        <f t="shared" si="6"/>
        <v>0</v>
      </c>
      <c r="L176" s="224">
        <f t="shared" si="7"/>
        <v>0</v>
      </c>
      <c r="M176" s="225">
        <f t="shared" si="8"/>
        <v>0</v>
      </c>
    </row>
    <row r="177" spans="1:13" s="5" customFormat="1" ht="12" x14ac:dyDescent="0.2">
      <c r="A177" s="222">
        <f>'1804 W2 Academic Courses'!A177</f>
        <v>0</v>
      </c>
      <c r="B177" s="223">
        <f>'1804 W2 Academic Courses'!E177</f>
        <v>0</v>
      </c>
      <c r="C177" s="188"/>
      <c r="D177" s="191"/>
      <c r="E177" s="189"/>
      <c r="F177" s="190"/>
      <c r="G177" s="190"/>
      <c r="H177" s="190"/>
      <c r="I177" s="190"/>
      <c r="J177" s="190"/>
      <c r="K177" s="224">
        <f t="shared" si="6"/>
        <v>0</v>
      </c>
      <c r="L177" s="224">
        <f t="shared" si="7"/>
        <v>0</v>
      </c>
      <c r="M177" s="225">
        <f t="shared" si="8"/>
        <v>0</v>
      </c>
    </row>
    <row r="178" spans="1:13" s="5" customFormat="1" ht="12" x14ac:dyDescent="0.2">
      <c r="A178" s="222">
        <f>'1804 W2 Academic Courses'!A178</f>
        <v>0</v>
      </c>
      <c r="B178" s="223">
        <f>'1804 W2 Academic Courses'!E178</f>
        <v>0</v>
      </c>
      <c r="C178" s="188"/>
      <c r="D178" s="191"/>
      <c r="E178" s="189"/>
      <c r="F178" s="190"/>
      <c r="G178" s="190"/>
      <c r="H178" s="190"/>
      <c r="I178" s="190"/>
      <c r="J178" s="190"/>
      <c r="K178" s="224">
        <f t="shared" si="6"/>
        <v>0</v>
      </c>
      <c r="L178" s="224">
        <f t="shared" si="7"/>
        <v>0</v>
      </c>
      <c r="M178" s="225">
        <f t="shared" si="8"/>
        <v>0</v>
      </c>
    </row>
    <row r="179" spans="1:13" s="5" customFormat="1" ht="12" x14ac:dyDescent="0.2">
      <c r="A179" s="222">
        <f>'1804 W2 Academic Courses'!A179</f>
        <v>0</v>
      </c>
      <c r="B179" s="223">
        <f>'1804 W2 Academic Courses'!E179</f>
        <v>0</v>
      </c>
      <c r="C179" s="188"/>
      <c r="D179" s="191"/>
      <c r="E179" s="189"/>
      <c r="F179" s="190"/>
      <c r="G179" s="190"/>
      <c r="H179" s="190"/>
      <c r="I179" s="190"/>
      <c r="J179" s="190"/>
      <c r="K179" s="224">
        <f t="shared" si="6"/>
        <v>0</v>
      </c>
      <c r="L179" s="224">
        <f t="shared" si="7"/>
        <v>0</v>
      </c>
      <c r="M179" s="225">
        <f t="shared" si="8"/>
        <v>0</v>
      </c>
    </row>
    <row r="180" spans="1:13" s="5" customFormat="1" ht="12" x14ac:dyDescent="0.2">
      <c r="A180" s="222">
        <f>'1804 W2 Academic Courses'!A180</f>
        <v>0</v>
      </c>
      <c r="B180" s="223">
        <f>'1804 W2 Academic Courses'!E180</f>
        <v>0</v>
      </c>
      <c r="C180" s="188"/>
      <c r="D180" s="191"/>
      <c r="E180" s="189"/>
      <c r="F180" s="190"/>
      <c r="G180" s="190"/>
      <c r="H180" s="190"/>
      <c r="I180" s="190"/>
      <c r="J180" s="190"/>
      <c r="K180" s="224">
        <f t="shared" si="6"/>
        <v>0</v>
      </c>
      <c r="L180" s="224">
        <f t="shared" si="7"/>
        <v>0</v>
      </c>
      <c r="M180" s="225">
        <f t="shared" si="8"/>
        <v>0</v>
      </c>
    </row>
    <row r="181" spans="1:13" s="5" customFormat="1" ht="12" x14ac:dyDescent="0.2">
      <c r="A181" s="222">
        <f>'1804 W2 Academic Courses'!A181</f>
        <v>0</v>
      </c>
      <c r="B181" s="223">
        <f>'1804 W2 Academic Courses'!E181</f>
        <v>0</v>
      </c>
      <c r="C181" s="188"/>
      <c r="D181" s="191"/>
      <c r="E181" s="189"/>
      <c r="F181" s="190"/>
      <c r="G181" s="190"/>
      <c r="H181" s="190"/>
      <c r="I181" s="190"/>
      <c r="J181" s="190"/>
      <c r="K181" s="224">
        <f t="shared" si="6"/>
        <v>0</v>
      </c>
      <c r="L181" s="224">
        <f t="shared" si="7"/>
        <v>0</v>
      </c>
      <c r="M181" s="225">
        <f t="shared" si="8"/>
        <v>0</v>
      </c>
    </row>
    <row r="182" spans="1:13" s="5" customFormat="1" ht="12" x14ac:dyDescent="0.2">
      <c r="A182" s="222">
        <f>'1804 W2 Academic Courses'!A182</f>
        <v>0</v>
      </c>
      <c r="B182" s="223">
        <f>'1804 W2 Academic Courses'!E182</f>
        <v>0</v>
      </c>
      <c r="C182" s="188"/>
      <c r="D182" s="191"/>
      <c r="E182" s="189"/>
      <c r="F182" s="190"/>
      <c r="G182" s="190"/>
      <c r="H182" s="190"/>
      <c r="I182" s="190"/>
      <c r="J182" s="190"/>
      <c r="K182" s="224">
        <f t="shared" si="6"/>
        <v>0</v>
      </c>
      <c r="L182" s="224">
        <f t="shared" si="7"/>
        <v>0</v>
      </c>
      <c r="M182" s="225">
        <f t="shared" si="8"/>
        <v>0</v>
      </c>
    </row>
    <row r="183" spans="1:13" s="5" customFormat="1" ht="12" x14ac:dyDescent="0.2">
      <c r="A183" s="222">
        <f>'1804 W2 Academic Courses'!A183</f>
        <v>0</v>
      </c>
      <c r="B183" s="223">
        <f>'1804 W2 Academic Courses'!E183</f>
        <v>0</v>
      </c>
      <c r="C183" s="188"/>
      <c r="D183" s="191"/>
      <c r="E183" s="189"/>
      <c r="F183" s="190"/>
      <c r="G183" s="190"/>
      <c r="H183" s="190"/>
      <c r="I183" s="190"/>
      <c r="J183" s="190"/>
      <c r="K183" s="224">
        <f t="shared" si="6"/>
        <v>0</v>
      </c>
      <c r="L183" s="224">
        <f t="shared" si="7"/>
        <v>0</v>
      </c>
      <c r="M183" s="225">
        <f t="shared" si="8"/>
        <v>0</v>
      </c>
    </row>
    <row r="184" spans="1:13" s="5" customFormat="1" ht="12" x14ac:dyDescent="0.2">
      <c r="A184" s="222">
        <f>'1804 W2 Academic Courses'!A184</f>
        <v>0</v>
      </c>
      <c r="B184" s="223">
        <f>'1804 W2 Academic Courses'!E184</f>
        <v>0</v>
      </c>
      <c r="C184" s="188"/>
      <c r="D184" s="191"/>
      <c r="E184" s="189"/>
      <c r="F184" s="190"/>
      <c r="G184" s="190"/>
      <c r="H184" s="190"/>
      <c r="I184" s="190"/>
      <c r="J184" s="190"/>
      <c r="K184" s="224">
        <f t="shared" si="6"/>
        <v>0</v>
      </c>
      <c r="L184" s="224">
        <f t="shared" si="7"/>
        <v>0</v>
      </c>
      <c r="M184" s="225">
        <f t="shared" si="8"/>
        <v>0</v>
      </c>
    </row>
    <row r="185" spans="1:13" s="5" customFormat="1" ht="12" x14ac:dyDescent="0.2">
      <c r="A185" s="222">
        <f>'1804 W2 Academic Courses'!A185</f>
        <v>0</v>
      </c>
      <c r="B185" s="223">
        <f>'1804 W2 Academic Courses'!E185</f>
        <v>0</v>
      </c>
      <c r="C185" s="188"/>
      <c r="D185" s="191"/>
      <c r="E185" s="189"/>
      <c r="F185" s="190"/>
      <c r="G185" s="190"/>
      <c r="H185" s="190"/>
      <c r="I185" s="190"/>
      <c r="J185" s="190"/>
      <c r="K185" s="224">
        <f t="shared" si="6"/>
        <v>0</v>
      </c>
      <c r="L185" s="224">
        <f t="shared" si="7"/>
        <v>0</v>
      </c>
      <c r="M185" s="225">
        <f t="shared" si="8"/>
        <v>0</v>
      </c>
    </row>
    <row r="186" spans="1:13" s="5" customFormat="1" ht="12" x14ac:dyDescent="0.2">
      <c r="A186" s="222">
        <f>'1804 W2 Academic Courses'!A186</f>
        <v>0</v>
      </c>
      <c r="B186" s="223">
        <f>'1804 W2 Academic Courses'!E186</f>
        <v>0</v>
      </c>
      <c r="C186" s="188"/>
      <c r="D186" s="191"/>
      <c r="E186" s="189"/>
      <c r="F186" s="190"/>
      <c r="G186" s="190"/>
      <c r="H186" s="190"/>
      <c r="I186" s="190"/>
      <c r="J186" s="190"/>
      <c r="K186" s="224">
        <f t="shared" si="6"/>
        <v>0</v>
      </c>
      <c r="L186" s="224">
        <f t="shared" si="7"/>
        <v>0</v>
      </c>
      <c r="M186" s="225">
        <f t="shared" si="8"/>
        <v>0</v>
      </c>
    </row>
    <row r="187" spans="1:13" s="5" customFormat="1" ht="12" x14ac:dyDescent="0.2">
      <c r="A187" s="222">
        <f>'1804 W2 Academic Courses'!A187</f>
        <v>0</v>
      </c>
      <c r="B187" s="223">
        <f>'1804 W2 Academic Courses'!E187</f>
        <v>0</v>
      </c>
      <c r="C187" s="188"/>
      <c r="D187" s="191"/>
      <c r="E187" s="189"/>
      <c r="F187" s="190"/>
      <c r="G187" s="190"/>
      <c r="H187" s="190"/>
      <c r="I187" s="190"/>
      <c r="J187" s="190"/>
      <c r="K187" s="224">
        <f t="shared" si="6"/>
        <v>0</v>
      </c>
      <c r="L187" s="224">
        <f t="shared" si="7"/>
        <v>0</v>
      </c>
      <c r="M187" s="225">
        <f t="shared" si="8"/>
        <v>0</v>
      </c>
    </row>
    <row r="188" spans="1:13" s="5" customFormat="1" ht="12" x14ac:dyDescent="0.2">
      <c r="A188" s="222">
        <f>'1804 W2 Academic Courses'!A188</f>
        <v>0</v>
      </c>
      <c r="B188" s="223">
        <f>'1804 W2 Academic Courses'!E188</f>
        <v>0</v>
      </c>
      <c r="C188" s="188"/>
      <c r="D188" s="191"/>
      <c r="E188" s="189"/>
      <c r="F188" s="190"/>
      <c r="G188" s="190"/>
      <c r="H188" s="190"/>
      <c r="I188" s="190"/>
      <c r="J188" s="190"/>
      <c r="K188" s="224">
        <f t="shared" si="6"/>
        <v>0</v>
      </c>
      <c r="L188" s="224">
        <f t="shared" si="7"/>
        <v>0</v>
      </c>
      <c r="M188" s="225">
        <f t="shared" si="8"/>
        <v>0</v>
      </c>
    </row>
    <row r="189" spans="1:13" s="5" customFormat="1" ht="12" x14ac:dyDescent="0.2">
      <c r="A189" s="222">
        <f>'1804 W2 Academic Courses'!A189</f>
        <v>0</v>
      </c>
      <c r="B189" s="223">
        <f>'1804 W2 Academic Courses'!E189</f>
        <v>0</v>
      </c>
      <c r="C189" s="188"/>
      <c r="D189" s="191"/>
      <c r="E189" s="189"/>
      <c r="F189" s="190"/>
      <c r="G189" s="190"/>
      <c r="H189" s="190"/>
      <c r="I189" s="190"/>
      <c r="J189" s="190"/>
      <c r="K189" s="224">
        <f t="shared" si="6"/>
        <v>0</v>
      </c>
      <c r="L189" s="224">
        <f t="shared" si="7"/>
        <v>0</v>
      </c>
      <c r="M189" s="225">
        <f t="shared" si="8"/>
        <v>0</v>
      </c>
    </row>
    <row r="190" spans="1:13" s="5" customFormat="1" ht="12" x14ac:dyDescent="0.2">
      <c r="A190" s="222">
        <f>'1804 W2 Academic Courses'!A190</f>
        <v>0</v>
      </c>
      <c r="B190" s="223">
        <f>'1804 W2 Academic Courses'!E190</f>
        <v>0</v>
      </c>
      <c r="C190" s="188"/>
      <c r="D190" s="191"/>
      <c r="E190" s="189"/>
      <c r="F190" s="190"/>
      <c r="G190" s="190"/>
      <c r="H190" s="190"/>
      <c r="I190" s="190"/>
      <c r="J190" s="190"/>
      <c r="K190" s="224">
        <f t="shared" si="6"/>
        <v>0</v>
      </c>
      <c r="L190" s="224">
        <f t="shared" si="7"/>
        <v>0</v>
      </c>
      <c r="M190" s="225">
        <f t="shared" si="8"/>
        <v>0</v>
      </c>
    </row>
    <row r="191" spans="1:13" s="5" customFormat="1" ht="12" x14ac:dyDescent="0.2">
      <c r="A191" s="222">
        <f>'1804 W2 Academic Courses'!A191</f>
        <v>0</v>
      </c>
      <c r="B191" s="223">
        <f>'1804 W2 Academic Courses'!E191</f>
        <v>0</v>
      </c>
      <c r="C191" s="188"/>
      <c r="D191" s="191"/>
      <c r="E191" s="189"/>
      <c r="F191" s="190"/>
      <c r="G191" s="190"/>
      <c r="H191" s="190"/>
      <c r="I191" s="190"/>
      <c r="J191" s="190"/>
      <c r="K191" s="224">
        <f t="shared" si="6"/>
        <v>0</v>
      </c>
      <c r="L191" s="224">
        <f t="shared" si="7"/>
        <v>0</v>
      </c>
      <c r="M191" s="225">
        <f t="shared" si="8"/>
        <v>0</v>
      </c>
    </row>
    <row r="192" spans="1:13" s="5" customFormat="1" ht="12" x14ac:dyDescent="0.2">
      <c r="A192" s="222">
        <f>'1804 W2 Academic Courses'!A192</f>
        <v>0</v>
      </c>
      <c r="B192" s="223">
        <f>'1804 W2 Academic Courses'!E192</f>
        <v>0</v>
      </c>
      <c r="C192" s="188"/>
      <c r="D192" s="191"/>
      <c r="E192" s="189"/>
      <c r="F192" s="190"/>
      <c r="G192" s="190"/>
      <c r="H192" s="190"/>
      <c r="I192" s="190"/>
      <c r="J192" s="190"/>
      <c r="K192" s="224">
        <f t="shared" si="6"/>
        <v>0</v>
      </c>
      <c r="L192" s="224">
        <f t="shared" si="7"/>
        <v>0</v>
      </c>
      <c r="M192" s="225">
        <f t="shared" si="8"/>
        <v>0</v>
      </c>
    </row>
    <row r="193" spans="1:13" s="5" customFormat="1" ht="12" x14ac:dyDescent="0.2">
      <c r="A193" s="222">
        <f>'1804 W2 Academic Courses'!A193</f>
        <v>0</v>
      </c>
      <c r="B193" s="223">
        <f>'1804 W2 Academic Courses'!E193</f>
        <v>0</v>
      </c>
      <c r="C193" s="188"/>
      <c r="D193" s="191"/>
      <c r="E193" s="189"/>
      <c r="F193" s="190"/>
      <c r="G193" s="190"/>
      <c r="H193" s="190"/>
      <c r="I193" s="190"/>
      <c r="J193" s="190"/>
      <c r="K193" s="224">
        <f t="shared" si="6"/>
        <v>0</v>
      </c>
      <c r="L193" s="224">
        <f t="shared" si="7"/>
        <v>0</v>
      </c>
      <c r="M193" s="225">
        <f t="shared" si="8"/>
        <v>0</v>
      </c>
    </row>
    <row r="194" spans="1:13" s="5" customFormat="1" ht="12" x14ac:dyDescent="0.2">
      <c r="A194" s="222">
        <f>'1804 W2 Academic Courses'!A194</f>
        <v>0</v>
      </c>
      <c r="B194" s="223">
        <f>'1804 W2 Academic Courses'!E194</f>
        <v>0</v>
      </c>
      <c r="C194" s="188"/>
      <c r="D194" s="191"/>
      <c r="E194" s="189"/>
      <c r="F194" s="190"/>
      <c r="G194" s="190"/>
      <c r="H194" s="190"/>
      <c r="I194" s="190"/>
      <c r="J194" s="190"/>
      <c r="K194" s="224">
        <f t="shared" si="6"/>
        <v>0</v>
      </c>
      <c r="L194" s="224">
        <f t="shared" si="7"/>
        <v>0</v>
      </c>
      <c r="M194" s="225">
        <f t="shared" si="8"/>
        <v>0</v>
      </c>
    </row>
    <row r="195" spans="1:13" s="5" customFormat="1" ht="12" x14ac:dyDescent="0.2">
      <c r="A195" s="222">
        <f>'1804 W2 Academic Courses'!A195</f>
        <v>0</v>
      </c>
      <c r="B195" s="223">
        <f>'1804 W2 Academic Courses'!E195</f>
        <v>0</v>
      </c>
      <c r="C195" s="188"/>
      <c r="D195" s="191"/>
      <c r="E195" s="189"/>
      <c r="F195" s="190"/>
      <c r="G195" s="190"/>
      <c r="H195" s="190"/>
      <c r="I195" s="190"/>
      <c r="J195" s="190"/>
      <c r="K195" s="224">
        <f t="shared" si="6"/>
        <v>0</v>
      </c>
      <c r="L195" s="224">
        <f t="shared" si="7"/>
        <v>0</v>
      </c>
      <c r="M195" s="225">
        <f t="shared" si="8"/>
        <v>0</v>
      </c>
    </row>
    <row r="196" spans="1:13" s="5" customFormat="1" ht="12" x14ac:dyDescent="0.2">
      <c r="A196" s="222">
        <f>'1804 W2 Academic Courses'!A196</f>
        <v>0</v>
      </c>
      <c r="B196" s="223">
        <f>'1804 W2 Academic Courses'!E196</f>
        <v>0</v>
      </c>
      <c r="C196" s="188"/>
      <c r="D196" s="191"/>
      <c r="E196" s="189"/>
      <c r="F196" s="190"/>
      <c r="G196" s="190"/>
      <c r="H196" s="190"/>
      <c r="I196" s="190"/>
      <c r="J196" s="190"/>
      <c r="K196" s="224">
        <f t="shared" si="6"/>
        <v>0</v>
      </c>
      <c r="L196" s="224">
        <f t="shared" si="7"/>
        <v>0</v>
      </c>
      <c r="M196" s="225">
        <f t="shared" si="8"/>
        <v>0</v>
      </c>
    </row>
    <row r="197" spans="1:13" s="5" customFormat="1" ht="12" x14ac:dyDescent="0.2">
      <c r="A197" s="222">
        <f>'1804 W2 Academic Courses'!A197</f>
        <v>0</v>
      </c>
      <c r="B197" s="223">
        <f>'1804 W2 Academic Courses'!E197</f>
        <v>0</v>
      </c>
      <c r="C197" s="188"/>
      <c r="D197" s="191"/>
      <c r="E197" s="189"/>
      <c r="F197" s="190"/>
      <c r="G197" s="190"/>
      <c r="H197" s="190"/>
      <c r="I197" s="190"/>
      <c r="J197" s="190"/>
      <c r="K197" s="224">
        <f t="shared" si="6"/>
        <v>0</v>
      </c>
      <c r="L197" s="224">
        <f t="shared" si="7"/>
        <v>0</v>
      </c>
      <c r="M197" s="225">
        <f t="shared" si="8"/>
        <v>0</v>
      </c>
    </row>
    <row r="198" spans="1:13" s="5" customFormat="1" ht="12" x14ac:dyDescent="0.2">
      <c r="A198" s="222">
        <f>'1804 W2 Academic Courses'!A198</f>
        <v>0</v>
      </c>
      <c r="B198" s="223">
        <f>'1804 W2 Academic Courses'!E198</f>
        <v>0</v>
      </c>
      <c r="C198" s="188"/>
      <c r="D198" s="191"/>
      <c r="E198" s="189"/>
      <c r="F198" s="190"/>
      <c r="G198" s="190"/>
      <c r="H198" s="190"/>
      <c r="I198" s="190"/>
      <c r="J198" s="190"/>
      <c r="K198" s="224">
        <f t="shared" si="6"/>
        <v>0</v>
      </c>
      <c r="L198" s="224">
        <f t="shared" si="7"/>
        <v>0</v>
      </c>
      <c r="M198" s="225">
        <f t="shared" si="8"/>
        <v>0</v>
      </c>
    </row>
    <row r="199" spans="1:13" s="5" customFormat="1" ht="12" x14ac:dyDescent="0.2">
      <c r="A199" s="222">
        <f>'1804 W2 Academic Courses'!A199</f>
        <v>0</v>
      </c>
      <c r="B199" s="223">
        <f>'1804 W2 Academic Courses'!E199</f>
        <v>0</v>
      </c>
      <c r="C199" s="188"/>
      <c r="D199" s="191"/>
      <c r="E199" s="189"/>
      <c r="F199" s="190"/>
      <c r="G199" s="190"/>
      <c r="H199" s="190"/>
      <c r="I199" s="190"/>
      <c r="J199" s="190"/>
      <c r="K199" s="224">
        <f t="shared" si="6"/>
        <v>0</v>
      </c>
      <c r="L199" s="224">
        <f t="shared" si="7"/>
        <v>0</v>
      </c>
      <c r="M199" s="225">
        <f t="shared" si="8"/>
        <v>0</v>
      </c>
    </row>
    <row r="200" spans="1:13" s="5" customFormat="1" ht="12" x14ac:dyDescent="0.2">
      <c r="A200" s="222">
        <f>'1804 W2 Academic Courses'!A200</f>
        <v>0</v>
      </c>
      <c r="B200" s="223">
        <f>'1804 W2 Academic Courses'!E200</f>
        <v>0</v>
      </c>
      <c r="C200" s="188"/>
      <c r="D200" s="191"/>
      <c r="E200" s="189"/>
      <c r="F200" s="190"/>
      <c r="G200" s="190"/>
      <c r="H200" s="190"/>
      <c r="I200" s="190"/>
      <c r="J200" s="190"/>
      <c r="K200" s="224">
        <f t="shared" si="6"/>
        <v>0</v>
      </c>
      <c r="L200" s="224">
        <f t="shared" si="7"/>
        <v>0</v>
      </c>
      <c r="M200" s="225">
        <f t="shared" si="8"/>
        <v>0</v>
      </c>
    </row>
    <row r="201" spans="1:13" s="5" customFormat="1" ht="12" x14ac:dyDescent="0.2">
      <c r="A201" s="222">
        <f>'1804 W2 Academic Courses'!A201</f>
        <v>0</v>
      </c>
      <c r="B201" s="223">
        <f>'1804 W2 Academic Courses'!E201</f>
        <v>0</v>
      </c>
      <c r="C201" s="188"/>
      <c r="D201" s="191"/>
      <c r="E201" s="189"/>
      <c r="F201" s="190"/>
      <c r="G201" s="190"/>
      <c r="H201" s="190"/>
      <c r="I201" s="190"/>
      <c r="J201" s="190"/>
      <c r="K201" s="224">
        <f t="shared" si="6"/>
        <v>0</v>
      </c>
      <c r="L201" s="224">
        <f t="shared" si="7"/>
        <v>0</v>
      </c>
      <c r="M201" s="225">
        <f t="shared" si="8"/>
        <v>0</v>
      </c>
    </row>
    <row r="202" spans="1:13" s="5" customFormat="1" ht="12" x14ac:dyDescent="0.2">
      <c r="A202" s="222">
        <f>'1804 W2 Academic Courses'!A202</f>
        <v>0</v>
      </c>
      <c r="B202" s="223">
        <f>'1804 W2 Academic Courses'!E202</f>
        <v>0</v>
      </c>
      <c r="C202" s="188"/>
      <c r="D202" s="191"/>
      <c r="E202" s="189"/>
      <c r="F202" s="190"/>
      <c r="G202" s="190"/>
      <c r="H202" s="190"/>
      <c r="I202" s="190"/>
      <c r="J202" s="190"/>
      <c r="K202" s="224">
        <f t="shared" si="6"/>
        <v>0</v>
      </c>
      <c r="L202" s="224">
        <f t="shared" si="7"/>
        <v>0</v>
      </c>
      <c r="M202" s="225">
        <f t="shared" si="8"/>
        <v>0</v>
      </c>
    </row>
    <row r="203" spans="1:13" s="5" customFormat="1" ht="12" x14ac:dyDescent="0.2">
      <c r="A203" s="222">
        <f>'1804 W2 Academic Courses'!A203</f>
        <v>0</v>
      </c>
      <c r="B203" s="223">
        <f>'1804 W2 Academic Courses'!E203</f>
        <v>0</v>
      </c>
      <c r="C203" s="188"/>
      <c r="D203" s="191"/>
      <c r="E203" s="189"/>
      <c r="F203" s="190"/>
      <c r="G203" s="190"/>
      <c r="H203" s="190"/>
      <c r="I203" s="190"/>
      <c r="J203" s="190"/>
      <c r="K203" s="224">
        <f t="shared" si="6"/>
        <v>0</v>
      </c>
      <c r="L203" s="224">
        <f t="shared" si="7"/>
        <v>0</v>
      </c>
      <c r="M203" s="225">
        <f t="shared" si="8"/>
        <v>0</v>
      </c>
    </row>
    <row r="204" spans="1:13" s="5" customFormat="1" ht="12" x14ac:dyDescent="0.2">
      <c r="A204" s="222">
        <f>'1804 W2 Academic Courses'!A204</f>
        <v>0</v>
      </c>
      <c r="B204" s="223">
        <f>'1804 W2 Academic Courses'!E204</f>
        <v>0</v>
      </c>
      <c r="C204" s="188"/>
      <c r="D204" s="191"/>
      <c r="E204" s="189"/>
      <c r="F204" s="190"/>
      <c r="G204" s="190"/>
      <c r="H204" s="190"/>
      <c r="I204" s="190"/>
      <c r="J204" s="190"/>
      <c r="K204" s="224">
        <f t="shared" si="6"/>
        <v>0</v>
      </c>
      <c r="L204" s="224">
        <f t="shared" si="7"/>
        <v>0</v>
      </c>
      <c r="M204" s="225">
        <f t="shared" si="8"/>
        <v>0</v>
      </c>
    </row>
    <row r="205" spans="1:13" s="5" customFormat="1" ht="12" x14ac:dyDescent="0.2">
      <c r="A205" s="222">
        <f>'1804 W2 Academic Courses'!A205</f>
        <v>0</v>
      </c>
      <c r="B205" s="223">
        <f>'1804 W2 Academic Courses'!E205</f>
        <v>0</v>
      </c>
      <c r="C205" s="188"/>
      <c r="D205" s="191"/>
      <c r="E205" s="189"/>
      <c r="F205" s="190"/>
      <c r="G205" s="190"/>
      <c r="H205" s="190"/>
      <c r="I205" s="190"/>
      <c r="J205" s="190"/>
      <c r="K205" s="224">
        <f t="shared" si="6"/>
        <v>0</v>
      </c>
      <c r="L205" s="224">
        <f t="shared" si="7"/>
        <v>0</v>
      </c>
      <c r="M205" s="225">
        <f t="shared" si="8"/>
        <v>0</v>
      </c>
    </row>
    <row r="206" spans="1:13" s="5" customFormat="1" ht="12" x14ac:dyDescent="0.2">
      <c r="A206" s="222">
        <f>'1804 W2 Academic Courses'!A206</f>
        <v>0</v>
      </c>
      <c r="B206" s="223">
        <f>'1804 W2 Academic Courses'!E206</f>
        <v>0</v>
      </c>
      <c r="C206" s="188"/>
      <c r="D206" s="191"/>
      <c r="E206" s="189"/>
      <c r="F206" s="190"/>
      <c r="G206" s="190"/>
      <c r="H206" s="190"/>
      <c r="I206" s="190"/>
      <c r="J206" s="190"/>
      <c r="K206" s="224">
        <f t="shared" si="6"/>
        <v>0</v>
      </c>
      <c r="L206" s="224">
        <f t="shared" si="7"/>
        <v>0</v>
      </c>
      <c r="M206" s="225">
        <f t="shared" si="8"/>
        <v>0</v>
      </c>
    </row>
    <row r="207" spans="1:13" s="5" customFormat="1" ht="12" x14ac:dyDescent="0.2">
      <c r="A207" s="222">
        <f>'1804 W2 Academic Courses'!A207</f>
        <v>0</v>
      </c>
      <c r="B207" s="223">
        <f>'1804 W2 Academic Courses'!E207</f>
        <v>0</v>
      </c>
      <c r="C207" s="188"/>
      <c r="D207" s="191"/>
      <c r="E207" s="189"/>
      <c r="F207" s="190"/>
      <c r="G207" s="190"/>
      <c r="H207" s="190"/>
      <c r="I207" s="190"/>
      <c r="J207" s="190"/>
      <c r="K207" s="224">
        <f t="shared" ref="K207:K270" si="9">SUM(F207:J207)</f>
        <v>0</v>
      </c>
      <c r="L207" s="224">
        <f t="shared" ref="L207:L270" si="10">IF(K207&gt;B207,0,B207-K207)</f>
        <v>0</v>
      </c>
      <c r="M207" s="225">
        <f t="shared" ref="M207:M270" si="11">ROUND((D207+E207)*L207,0)</f>
        <v>0</v>
      </c>
    </row>
    <row r="208" spans="1:13" s="5" customFormat="1" ht="12" x14ac:dyDescent="0.2">
      <c r="A208" s="222">
        <f>'1804 W2 Academic Courses'!A208</f>
        <v>0</v>
      </c>
      <c r="B208" s="223">
        <f>'1804 W2 Academic Courses'!E208</f>
        <v>0</v>
      </c>
      <c r="C208" s="188"/>
      <c r="D208" s="191"/>
      <c r="E208" s="189"/>
      <c r="F208" s="190"/>
      <c r="G208" s="190"/>
      <c r="H208" s="190"/>
      <c r="I208" s="190"/>
      <c r="J208" s="190"/>
      <c r="K208" s="224">
        <f t="shared" si="9"/>
        <v>0</v>
      </c>
      <c r="L208" s="224">
        <f t="shared" si="10"/>
        <v>0</v>
      </c>
      <c r="M208" s="225">
        <f t="shared" si="11"/>
        <v>0</v>
      </c>
    </row>
    <row r="209" spans="1:13" s="5" customFormat="1" ht="12" x14ac:dyDescent="0.2">
      <c r="A209" s="222">
        <f>'1804 W2 Academic Courses'!A209</f>
        <v>0</v>
      </c>
      <c r="B209" s="223">
        <f>'1804 W2 Academic Courses'!E209</f>
        <v>0</v>
      </c>
      <c r="C209" s="188"/>
      <c r="D209" s="191"/>
      <c r="E209" s="189"/>
      <c r="F209" s="190"/>
      <c r="G209" s="190"/>
      <c r="H209" s="190"/>
      <c r="I209" s="190"/>
      <c r="J209" s="190"/>
      <c r="K209" s="224">
        <f t="shared" si="9"/>
        <v>0</v>
      </c>
      <c r="L209" s="224">
        <f t="shared" si="10"/>
        <v>0</v>
      </c>
      <c r="M209" s="225">
        <f t="shared" si="11"/>
        <v>0</v>
      </c>
    </row>
    <row r="210" spans="1:13" s="5" customFormat="1" ht="12" x14ac:dyDescent="0.2">
      <c r="A210" s="222">
        <f>'1804 W2 Academic Courses'!A210</f>
        <v>0</v>
      </c>
      <c r="B210" s="223">
        <f>'1804 W2 Academic Courses'!E210</f>
        <v>0</v>
      </c>
      <c r="C210" s="188"/>
      <c r="D210" s="191"/>
      <c r="E210" s="189"/>
      <c r="F210" s="190"/>
      <c r="G210" s="190"/>
      <c r="H210" s="190"/>
      <c r="I210" s="190"/>
      <c r="J210" s="190"/>
      <c r="K210" s="224">
        <f t="shared" si="9"/>
        <v>0</v>
      </c>
      <c r="L210" s="224">
        <f t="shared" si="10"/>
        <v>0</v>
      </c>
      <c r="M210" s="225">
        <f t="shared" si="11"/>
        <v>0</v>
      </c>
    </row>
    <row r="211" spans="1:13" s="5" customFormat="1" ht="12" x14ac:dyDescent="0.2">
      <c r="A211" s="222">
        <f>'1804 W2 Academic Courses'!A211</f>
        <v>0</v>
      </c>
      <c r="B211" s="223">
        <f>'1804 W2 Academic Courses'!E211</f>
        <v>0</v>
      </c>
      <c r="C211" s="188"/>
      <c r="D211" s="191"/>
      <c r="E211" s="189"/>
      <c r="F211" s="190"/>
      <c r="G211" s="190"/>
      <c r="H211" s="190"/>
      <c r="I211" s="190"/>
      <c r="J211" s="190"/>
      <c r="K211" s="224">
        <f t="shared" si="9"/>
        <v>0</v>
      </c>
      <c r="L211" s="224">
        <f t="shared" si="10"/>
        <v>0</v>
      </c>
      <c r="M211" s="225">
        <f t="shared" si="11"/>
        <v>0</v>
      </c>
    </row>
    <row r="212" spans="1:13" s="5" customFormat="1" ht="12" x14ac:dyDescent="0.2">
      <c r="A212" s="222">
        <f>'1804 W2 Academic Courses'!A212</f>
        <v>0</v>
      </c>
      <c r="B212" s="223">
        <f>'1804 W2 Academic Courses'!E212</f>
        <v>0</v>
      </c>
      <c r="C212" s="188"/>
      <c r="D212" s="191"/>
      <c r="E212" s="189"/>
      <c r="F212" s="190"/>
      <c r="G212" s="190"/>
      <c r="H212" s="190"/>
      <c r="I212" s="190"/>
      <c r="J212" s="190"/>
      <c r="K212" s="224">
        <f t="shared" si="9"/>
        <v>0</v>
      </c>
      <c r="L212" s="224">
        <f t="shared" si="10"/>
        <v>0</v>
      </c>
      <c r="M212" s="225">
        <f t="shared" si="11"/>
        <v>0</v>
      </c>
    </row>
    <row r="213" spans="1:13" s="5" customFormat="1" ht="12" x14ac:dyDescent="0.2">
      <c r="A213" s="222">
        <f>'1804 W2 Academic Courses'!A213</f>
        <v>0</v>
      </c>
      <c r="B213" s="223">
        <f>'1804 W2 Academic Courses'!E213</f>
        <v>0</v>
      </c>
      <c r="C213" s="188"/>
      <c r="D213" s="191"/>
      <c r="E213" s="189"/>
      <c r="F213" s="190"/>
      <c r="G213" s="190"/>
      <c r="H213" s="190"/>
      <c r="I213" s="190"/>
      <c r="J213" s="190"/>
      <c r="K213" s="224">
        <f t="shared" si="9"/>
        <v>0</v>
      </c>
      <c r="L213" s="224">
        <f t="shared" si="10"/>
        <v>0</v>
      </c>
      <c r="M213" s="225">
        <f t="shared" si="11"/>
        <v>0</v>
      </c>
    </row>
    <row r="214" spans="1:13" s="5" customFormat="1" ht="12" x14ac:dyDescent="0.2">
      <c r="A214" s="222">
        <f>'1804 W2 Academic Courses'!A214</f>
        <v>0</v>
      </c>
      <c r="B214" s="223">
        <f>'1804 W2 Academic Courses'!E214</f>
        <v>0</v>
      </c>
      <c r="C214" s="188"/>
      <c r="D214" s="191"/>
      <c r="E214" s="189"/>
      <c r="F214" s="190"/>
      <c r="G214" s="190"/>
      <c r="H214" s="190"/>
      <c r="I214" s="190"/>
      <c r="J214" s="190"/>
      <c r="K214" s="224">
        <f t="shared" si="9"/>
        <v>0</v>
      </c>
      <c r="L214" s="224">
        <f t="shared" si="10"/>
        <v>0</v>
      </c>
      <c r="M214" s="225">
        <f t="shared" si="11"/>
        <v>0</v>
      </c>
    </row>
    <row r="215" spans="1:13" s="5" customFormat="1" ht="12" x14ac:dyDescent="0.2">
      <c r="A215" s="222">
        <f>'1804 W2 Academic Courses'!A215</f>
        <v>0</v>
      </c>
      <c r="B215" s="223">
        <f>'1804 W2 Academic Courses'!E215</f>
        <v>0</v>
      </c>
      <c r="C215" s="188"/>
      <c r="D215" s="191"/>
      <c r="E215" s="189"/>
      <c r="F215" s="190"/>
      <c r="G215" s="190"/>
      <c r="H215" s="190"/>
      <c r="I215" s="190"/>
      <c r="J215" s="190"/>
      <c r="K215" s="224">
        <f t="shared" si="9"/>
        <v>0</v>
      </c>
      <c r="L215" s="224">
        <f t="shared" si="10"/>
        <v>0</v>
      </c>
      <c r="M215" s="225">
        <f t="shared" si="11"/>
        <v>0</v>
      </c>
    </row>
    <row r="216" spans="1:13" s="5" customFormat="1" ht="12" x14ac:dyDescent="0.2">
      <c r="A216" s="222">
        <f>'1804 W2 Academic Courses'!A216</f>
        <v>0</v>
      </c>
      <c r="B216" s="223">
        <f>'1804 W2 Academic Courses'!E216</f>
        <v>0</v>
      </c>
      <c r="C216" s="188"/>
      <c r="D216" s="191"/>
      <c r="E216" s="189"/>
      <c r="F216" s="190"/>
      <c r="G216" s="190"/>
      <c r="H216" s="190"/>
      <c r="I216" s="190"/>
      <c r="J216" s="190"/>
      <c r="K216" s="224">
        <f t="shared" si="9"/>
        <v>0</v>
      </c>
      <c r="L216" s="224">
        <f t="shared" si="10"/>
        <v>0</v>
      </c>
      <c r="M216" s="225">
        <f t="shared" si="11"/>
        <v>0</v>
      </c>
    </row>
    <row r="217" spans="1:13" s="5" customFormat="1" ht="12" x14ac:dyDescent="0.2">
      <c r="A217" s="222">
        <f>'1804 W2 Academic Courses'!A217</f>
        <v>0</v>
      </c>
      <c r="B217" s="223">
        <f>'1804 W2 Academic Courses'!E217</f>
        <v>0</v>
      </c>
      <c r="C217" s="188"/>
      <c r="D217" s="191"/>
      <c r="E217" s="189"/>
      <c r="F217" s="190"/>
      <c r="G217" s="190"/>
      <c r="H217" s="190"/>
      <c r="I217" s="190"/>
      <c r="J217" s="190"/>
      <c r="K217" s="224">
        <f t="shared" si="9"/>
        <v>0</v>
      </c>
      <c r="L217" s="224">
        <f t="shared" si="10"/>
        <v>0</v>
      </c>
      <c r="M217" s="225">
        <f t="shared" si="11"/>
        <v>0</v>
      </c>
    </row>
    <row r="218" spans="1:13" s="5" customFormat="1" ht="12" x14ac:dyDescent="0.2">
      <c r="A218" s="222">
        <f>'1804 W2 Academic Courses'!A218</f>
        <v>0</v>
      </c>
      <c r="B218" s="223">
        <f>'1804 W2 Academic Courses'!E218</f>
        <v>0</v>
      </c>
      <c r="C218" s="188"/>
      <c r="D218" s="191"/>
      <c r="E218" s="189"/>
      <c r="F218" s="190"/>
      <c r="G218" s="190"/>
      <c r="H218" s="190"/>
      <c r="I218" s="190"/>
      <c r="J218" s="190"/>
      <c r="K218" s="224">
        <f t="shared" si="9"/>
        <v>0</v>
      </c>
      <c r="L218" s="224">
        <f t="shared" si="10"/>
        <v>0</v>
      </c>
      <c r="M218" s="225">
        <f t="shared" si="11"/>
        <v>0</v>
      </c>
    </row>
    <row r="219" spans="1:13" s="5" customFormat="1" ht="12" x14ac:dyDescent="0.2">
      <c r="A219" s="222">
        <f>'1804 W2 Academic Courses'!A219</f>
        <v>0</v>
      </c>
      <c r="B219" s="223">
        <f>'1804 W2 Academic Courses'!E219</f>
        <v>0</v>
      </c>
      <c r="C219" s="188"/>
      <c r="D219" s="191"/>
      <c r="E219" s="189"/>
      <c r="F219" s="190"/>
      <c r="G219" s="190"/>
      <c r="H219" s="190"/>
      <c r="I219" s="190"/>
      <c r="J219" s="190"/>
      <c r="K219" s="224">
        <f t="shared" si="9"/>
        <v>0</v>
      </c>
      <c r="L219" s="224">
        <f t="shared" si="10"/>
        <v>0</v>
      </c>
      <c r="M219" s="225">
        <f t="shared" si="11"/>
        <v>0</v>
      </c>
    </row>
    <row r="220" spans="1:13" s="5" customFormat="1" ht="12" x14ac:dyDescent="0.2">
      <c r="A220" s="222">
        <f>'1804 W2 Academic Courses'!A220</f>
        <v>0</v>
      </c>
      <c r="B220" s="223">
        <f>'1804 W2 Academic Courses'!E220</f>
        <v>0</v>
      </c>
      <c r="C220" s="188"/>
      <c r="D220" s="191"/>
      <c r="E220" s="189"/>
      <c r="F220" s="190"/>
      <c r="G220" s="190"/>
      <c r="H220" s="190"/>
      <c r="I220" s="190"/>
      <c r="J220" s="190"/>
      <c r="K220" s="224">
        <f t="shared" si="9"/>
        <v>0</v>
      </c>
      <c r="L220" s="224">
        <f t="shared" si="10"/>
        <v>0</v>
      </c>
      <c r="M220" s="225">
        <f t="shared" si="11"/>
        <v>0</v>
      </c>
    </row>
    <row r="221" spans="1:13" s="5" customFormat="1" ht="12" x14ac:dyDescent="0.2">
      <c r="A221" s="222">
        <f>'1804 W2 Academic Courses'!A221</f>
        <v>0</v>
      </c>
      <c r="B221" s="223">
        <f>'1804 W2 Academic Courses'!E221</f>
        <v>0</v>
      </c>
      <c r="C221" s="188"/>
      <c r="D221" s="191"/>
      <c r="E221" s="189"/>
      <c r="F221" s="190"/>
      <c r="G221" s="190"/>
      <c r="H221" s="190"/>
      <c r="I221" s="190"/>
      <c r="J221" s="190"/>
      <c r="K221" s="224">
        <f t="shared" si="9"/>
        <v>0</v>
      </c>
      <c r="L221" s="224">
        <f t="shared" si="10"/>
        <v>0</v>
      </c>
      <c r="M221" s="225">
        <f t="shared" si="11"/>
        <v>0</v>
      </c>
    </row>
    <row r="222" spans="1:13" s="5" customFormat="1" ht="12" x14ac:dyDescent="0.2">
      <c r="A222" s="222">
        <f>'1804 W2 Academic Courses'!A222</f>
        <v>0</v>
      </c>
      <c r="B222" s="223">
        <f>'1804 W2 Academic Courses'!E222</f>
        <v>0</v>
      </c>
      <c r="C222" s="188"/>
      <c r="D222" s="191"/>
      <c r="E222" s="189"/>
      <c r="F222" s="190"/>
      <c r="G222" s="190"/>
      <c r="H222" s="190"/>
      <c r="I222" s="190"/>
      <c r="J222" s="190"/>
      <c r="K222" s="224">
        <f t="shared" si="9"/>
        <v>0</v>
      </c>
      <c r="L222" s="224">
        <f t="shared" si="10"/>
        <v>0</v>
      </c>
      <c r="M222" s="225">
        <f t="shared" si="11"/>
        <v>0</v>
      </c>
    </row>
    <row r="223" spans="1:13" s="5" customFormat="1" ht="12" x14ac:dyDescent="0.2">
      <c r="A223" s="222">
        <f>'1804 W2 Academic Courses'!A223</f>
        <v>0</v>
      </c>
      <c r="B223" s="223">
        <f>'1804 W2 Academic Courses'!E223</f>
        <v>0</v>
      </c>
      <c r="C223" s="188"/>
      <c r="D223" s="191"/>
      <c r="E223" s="189"/>
      <c r="F223" s="190"/>
      <c r="G223" s="190"/>
      <c r="H223" s="190"/>
      <c r="I223" s="190"/>
      <c r="J223" s="190"/>
      <c r="K223" s="224">
        <f t="shared" si="9"/>
        <v>0</v>
      </c>
      <c r="L223" s="224">
        <f t="shared" si="10"/>
        <v>0</v>
      </c>
      <c r="M223" s="225">
        <f t="shared" si="11"/>
        <v>0</v>
      </c>
    </row>
    <row r="224" spans="1:13" s="5" customFormat="1" ht="12" x14ac:dyDescent="0.2">
      <c r="A224" s="222">
        <f>'1804 W2 Academic Courses'!A224</f>
        <v>0</v>
      </c>
      <c r="B224" s="223">
        <f>'1804 W2 Academic Courses'!E224</f>
        <v>0</v>
      </c>
      <c r="C224" s="188"/>
      <c r="D224" s="191"/>
      <c r="E224" s="189"/>
      <c r="F224" s="190"/>
      <c r="G224" s="190"/>
      <c r="H224" s="190"/>
      <c r="I224" s="190"/>
      <c r="J224" s="190"/>
      <c r="K224" s="224">
        <f t="shared" si="9"/>
        <v>0</v>
      </c>
      <c r="L224" s="224">
        <f t="shared" si="10"/>
        <v>0</v>
      </c>
      <c r="M224" s="225">
        <f t="shared" si="11"/>
        <v>0</v>
      </c>
    </row>
    <row r="225" spans="1:13" s="5" customFormat="1" ht="12" x14ac:dyDescent="0.2">
      <c r="A225" s="222">
        <f>'1804 W2 Academic Courses'!A225</f>
        <v>0</v>
      </c>
      <c r="B225" s="223">
        <f>'1804 W2 Academic Courses'!E225</f>
        <v>0</v>
      </c>
      <c r="C225" s="188"/>
      <c r="D225" s="191"/>
      <c r="E225" s="189"/>
      <c r="F225" s="190"/>
      <c r="G225" s="190"/>
      <c r="H225" s="190"/>
      <c r="I225" s="190"/>
      <c r="J225" s="190"/>
      <c r="K225" s="224">
        <f t="shared" si="9"/>
        <v>0</v>
      </c>
      <c r="L225" s="224">
        <f t="shared" si="10"/>
        <v>0</v>
      </c>
      <c r="M225" s="225">
        <f t="shared" si="11"/>
        <v>0</v>
      </c>
    </row>
    <row r="226" spans="1:13" s="5" customFormat="1" ht="12" x14ac:dyDescent="0.2">
      <c r="A226" s="222">
        <f>'1804 W2 Academic Courses'!A226</f>
        <v>0</v>
      </c>
      <c r="B226" s="223">
        <f>'1804 W2 Academic Courses'!E226</f>
        <v>0</v>
      </c>
      <c r="C226" s="188"/>
      <c r="D226" s="191"/>
      <c r="E226" s="189"/>
      <c r="F226" s="190"/>
      <c r="G226" s="190"/>
      <c r="H226" s="190"/>
      <c r="I226" s="190"/>
      <c r="J226" s="190"/>
      <c r="K226" s="224">
        <f t="shared" si="9"/>
        <v>0</v>
      </c>
      <c r="L226" s="224">
        <f t="shared" si="10"/>
        <v>0</v>
      </c>
      <c r="M226" s="225">
        <f t="shared" si="11"/>
        <v>0</v>
      </c>
    </row>
    <row r="227" spans="1:13" s="5" customFormat="1" ht="12" x14ac:dyDescent="0.2">
      <c r="A227" s="222">
        <f>'1804 W2 Academic Courses'!A227</f>
        <v>0</v>
      </c>
      <c r="B227" s="223">
        <f>'1804 W2 Academic Courses'!E227</f>
        <v>0</v>
      </c>
      <c r="C227" s="188"/>
      <c r="D227" s="191"/>
      <c r="E227" s="189"/>
      <c r="F227" s="190"/>
      <c r="G227" s="190"/>
      <c r="H227" s="190"/>
      <c r="I227" s="190"/>
      <c r="J227" s="190"/>
      <c r="K227" s="224">
        <f t="shared" si="9"/>
        <v>0</v>
      </c>
      <c r="L227" s="224">
        <f t="shared" si="10"/>
        <v>0</v>
      </c>
      <c r="M227" s="225">
        <f t="shared" si="11"/>
        <v>0</v>
      </c>
    </row>
    <row r="228" spans="1:13" s="5" customFormat="1" ht="12" x14ac:dyDescent="0.2">
      <c r="A228" s="222">
        <f>'1804 W2 Academic Courses'!A228</f>
        <v>0</v>
      </c>
      <c r="B228" s="223">
        <f>'1804 W2 Academic Courses'!E228</f>
        <v>0</v>
      </c>
      <c r="C228" s="188"/>
      <c r="D228" s="191"/>
      <c r="E228" s="189"/>
      <c r="F228" s="190"/>
      <c r="G228" s="190"/>
      <c r="H228" s="190"/>
      <c r="I228" s="190"/>
      <c r="J228" s="190"/>
      <c r="K228" s="224">
        <f t="shared" si="9"/>
        <v>0</v>
      </c>
      <c r="L228" s="224">
        <f t="shared" si="10"/>
        <v>0</v>
      </c>
      <c r="M228" s="225">
        <f t="shared" si="11"/>
        <v>0</v>
      </c>
    </row>
    <row r="229" spans="1:13" s="5" customFormat="1" ht="12" x14ac:dyDescent="0.2">
      <c r="A229" s="222">
        <f>'1804 W2 Academic Courses'!A229</f>
        <v>0</v>
      </c>
      <c r="B229" s="223">
        <f>'1804 W2 Academic Courses'!E229</f>
        <v>0</v>
      </c>
      <c r="C229" s="188"/>
      <c r="D229" s="191"/>
      <c r="E229" s="189"/>
      <c r="F229" s="190"/>
      <c r="G229" s="190"/>
      <c r="H229" s="190"/>
      <c r="I229" s="190"/>
      <c r="J229" s="190"/>
      <c r="K229" s="224">
        <f t="shared" si="9"/>
        <v>0</v>
      </c>
      <c r="L229" s="224">
        <f t="shared" si="10"/>
        <v>0</v>
      </c>
      <c r="M229" s="225">
        <f t="shared" si="11"/>
        <v>0</v>
      </c>
    </row>
    <row r="230" spans="1:13" s="5" customFormat="1" ht="12" x14ac:dyDescent="0.2">
      <c r="A230" s="222">
        <f>'1804 W2 Academic Courses'!A230</f>
        <v>0</v>
      </c>
      <c r="B230" s="223">
        <f>'1804 W2 Academic Courses'!E230</f>
        <v>0</v>
      </c>
      <c r="C230" s="188"/>
      <c r="D230" s="191"/>
      <c r="E230" s="189"/>
      <c r="F230" s="190"/>
      <c r="G230" s="190"/>
      <c r="H230" s="190"/>
      <c r="I230" s="190"/>
      <c r="J230" s="190"/>
      <c r="K230" s="224">
        <f t="shared" si="9"/>
        <v>0</v>
      </c>
      <c r="L230" s="224">
        <f t="shared" si="10"/>
        <v>0</v>
      </c>
      <c r="M230" s="225">
        <f t="shared" si="11"/>
        <v>0</v>
      </c>
    </row>
    <row r="231" spans="1:13" s="5" customFormat="1" ht="12" x14ac:dyDescent="0.2">
      <c r="A231" s="222">
        <f>'1804 W2 Academic Courses'!A231</f>
        <v>0</v>
      </c>
      <c r="B231" s="223">
        <f>'1804 W2 Academic Courses'!E231</f>
        <v>0</v>
      </c>
      <c r="C231" s="188"/>
      <c r="D231" s="191"/>
      <c r="E231" s="189"/>
      <c r="F231" s="190"/>
      <c r="G231" s="190"/>
      <c r="H231" s="190"/>
      <c r="I231" s="190"/>
      <c r="J231" s="190"/>
      <c r="K231" s="224">
        <f t="shared" si="9"/>
        <v>0</v>
      </c>
      <c r="L231" s="224">
        <f t="shared" si="10"/>
        <v>0</v>
      </c>
      <c r="M231" s="225">
        <f t="shared" si="11"/>
        <v>0</v>
      </c>
    </row>
    <row r="232" spans="1:13" s="5" customFormat="1" ht="12" x14ac:dyDescent="0.2">
      <c r="A232" s="222">
        <f>'1804 W2 Academic Courses'!A232</f>
        <v>0</v>
      </c>
      <c r="B232" s="223">
        <f>'1804 W2 Academic Courses'!E232</f>
        <v>0</v>
      </c>
      <c r="C232" s="188"/>
      <c r="D232" s="191"/>
      <c r="E232" s="189"/>
      <c r="F232" s="190"/>
      <c r="G232" s="190"/>
      <c r="H232" s="190"/>
      <c r="I232" s="190"/>
      <c r="J232" s="190"/>
      <c r="K232" s="224">
        <f t="shared" si="9"/>
        <v>0</v>
      </c>
      <c r="L232" s="224">
        <f t="shared" si="10"/>
        <v>0</v>
      </c>
      <c r="M232" s="225">
        <f t="shared" si="11"/>
        <v>0</v>
      </c>
    </row>
    <row r="233" spans="1:13" s="5" customFormat="1" ht="12" x14ac:dyDescent="0.2">
      <c r="A233" s="222">
        <f>'1804 W2 Academic Courses'!A233</f>
        <v>0</v>
      </c>
      <c r="B233" s="223">
        <f>'1804 W2 Academic Courses'!E233</f>
        <v>0</v>
      </c>
      <c r="C233" s="188"/>
      <c r="D233" s="191"/>
      <c r="E233" s="189"/>
      <c r="F233" s="190"/>
      <c r="G233" s="190"/>
      <c r="H233" s="190"/>
      <c r="I233" s="190"/>
      <c r="J233" s="190"/>
      <c r="K233" s="224">
        <f t="shared" si="9"/>
        <v>0</v>
      </c>
      <c r="L233" s="224">
        <f t="shared" si="10"/>
        <v>0</v>
      </c>
      <c r="M233" s="225">
        <f t="shared" si="11"/>
        <v>0</v>
      </c>
    </row>
    <row r="234" spans="1:13" s="5" customFormat="1" ht="12" x14ac:dyDescent="0.2">
      <c r="A234" s="222">
        <f>'1804 W2 Academic Courses'!A234</f>
        <v>0</v>
      </c>
      <c r="B234" s="223">
        <f>'1804 W2 Academic Courses'!E234</f>
        <v>0</v>
      </c>
      <c r="C234" s="188"/>
      <c r="D234" s="191"/>
      <c r="E234" s="189"/>
      <c r="F234" s="190"/>
      <c r="G234" s="190"/>
      <c r="H234" s="190"/>
      <c r="I234" s="190"/>
      <c r="J234" s="190"/>
      <c r="K234" s="224">
        <f t="shared" si="9"/>
        <v>0</v>
      </c>
      <c r="L234" s="224">
        <f t="shared" si="10"/>
        <v>0</v>
      </c>
      <c r="M234" s="225">
        <f t="shared" si="11"/>
        <v>0</v>
      </c>
    </row>
    <row r="235" spans="1:13" s="5" customFormat="1" ht="12" x14ac:dyDescent="0.2">
      <c r="A235" s="222">
        <f>'1804 W2 Academic Courses'!A235</f>
        <v>0</v>
      </c>
      <c r="B235" s="223">
        <f>'1804 W2 Academic Courses'!E235</f>
        <v>0</v>
      </c>
      <c r="C235" s="188"/>
      <c r="D235" s="191"/>
      <c r="E235" s="189"/>
      <c r="F235" s="190"/>
      <c r="G235" s="190"/>
      <c r="H235" s="190"/>
      <c r="I235" s="190"/>
      <c r="J235" s="190"/>
      <c r="K235" s="224">
        <f t="shared" si="9"/>
        <v>0</v>
      </c>
      <c r="L235" s="224">
        <f t="shared" si="10"/>
        <v>0</v>
      </c>
      <c r="M235" s="225">
        <f t="shared" si="11"/>
        <v>0</v>
      </c>
    </row>
    <row r="236" spans="1:13" s="5" customFormat="1" ht="12" x14ac:dyDescent="0.2">
      <c r="A236" s="222">
        <f>'1804 W2 Academic Courses'!A236</f>
        <v>0</v>
      </c>
      <c r="B236" s="223">
        <f>'1804 W2 Academic Courses'!E236</f>
        <v>0</v>
      </c>
      <c r="C236" s="188"/>
      <c r="D236" s="191"/>
      <c r="E236" s="189"/>
      <c r="F236" s="190"/>
      <c r="G236" s="190"/>
      <c r="H236" s="190"/>
      <c r="I236" s="190"/>
      <c r="J236" s="190"/>
      <c r="K236" s="224">
        <f t="shared" si="9"/>
        <v>0</v>
      </c>
      <c r="L236" s="224">
        <f t="shared" si="10"/>
        <v>0</v>
      </c>
      <c r="M236" s="225">
        <f t="shared" si="11"/>
        <v>0</v>
      </c>
    </row>
    <row r="237" spans="1:13" s="5" customFormat="1" ht="12" x14ac:dyDescent="0.2">
      <c r="A237" s="222">
        <f>'1804 W2 Academic Courses'!A237</f>
        <v>0</v>
      </c>
      <c r="B237" s="223">
        <f>'1804 W2 Academic Courses'!E237</f>
        <v>0</v>
      </c>
      <c r="C237" s="188"/>
      <c r="D237" s="191"/>
      <c r="E237" s="189"/>
      <c r="F237" s="190"/>
      <c r="G237" s="190"/>
      <c r="H237" s="190"/>
      <c r="I237" s="190"/>
      <c r="J237" s="190"/>
      <c r="K237" s="224">
        <f t="shared" si="9"/>
        <v>0</v>
      </c>
      <c r="L237" s="224">
        <f t="shared" si="10"/>
        <v>0</v>
      </c>
      <c r="M237" s="225">
        <f t="shared" si="11"/>
        <v>0</v>
      </c>
    </row>
    <row r="238" spans="1:13" s="5" customFormat="1" ht="12" x14ac:dyDescent="0.2">
      <c r="A238" s="222">
        <f>'1804 W2 Academic Courses'!A238</f>
        <v>0</v>
      </c>
      <c r="B238" s="223">
        <f>'1804 W2 Academic Courses'!E238</f>
        <v>0</v>
      </c>
      <c r="C238" s="188"/>
      <c r="D238" s="191"/>
      <c r="E238" s="189"/>
      <c r="F238" s="190"/>
      <c r="G238" s="190"/>
      <c r="H238" s="190"/>
      <c r="I238" s="190"/>
      <c r="J238" s="190"/>
      <c r="K238" s="224">
        <f t="shared" si="9"/>
        <v>0</v>
      </c>
      <c r="L238" s="224">
        <f t="shared" si="10"/>
        <v>0</v>
      </c>
      <c r="M238" s="225">
        <f t="shared" si="11"/>
        <v>0</v>
      </c>
    </row>
    <row r="239" spans="1:13" s="5" customFormat="1" ht="12" x14ac:dyDescent="0.2">
      <c r="A239" s="222">
        <f>'1804 W2 Academic Courses'!A239</f>
        <v>0</v>
      </c>
      <c r="B239" s="223">
        <f>'1804 W2 Academic Courses'!E239</f>
        <v>0</v>
      </c>
      <c r="C239" s="188"/>
      <c r="D239" s="191"/>
      <c r="E239" s="189"/>
      <c r="F239" s="190"/>
      <c r="G239" s="190"/>
      <c r="H239" s="190"/>
      <c r="I239" s="190"/>
      <c r="J239" s="190"/>
      <c r="K239" s="224">
        <f t="shared" si="9"/>
        <v>0</v>
      </c>
      <c r="L239" s="224">
        <f t="shared" si="10"/>
        <v>0</v>
      </c>
      <c r="M239" s="225">
        <f t="shared" si="11"/>
        <v>0</v>
      </c>
    </row>
    <row r="240" spans="1:13" s="5" customFormat="1" ht="12" x14ac:dyDescent="0.2">
      <c r="A240" s="222">
        <f>'1804 W2 Academic Courses'!A240</f>
        <v>0</v>
      </c>
      <c r="B240" s="223">
        <f>'1804 W2 Academic Courses'!E240</f>
        <v>0</v>
      </c>
      <c r="C240" s="188"/>
      <c r="D240" s="191"/>
      <c r="E240" s="189"/>
      <c r="F240" s="190"/>
      <c r="G240" s="190"/>
      <c r="H240" s="190"/>
      <c r="I240" s="190"/>
      <c r="J240" s="190"/>
      <c r="K240" s="224">
        <f t="shared" si="9"/>
        <v>0</v>
      </c>
      <c r="L240" s="224">
        <f t="shared" si="10"/>
        <v>0</v>
      </c>
      <c r="M240" s="225">
        <f t="shared" si="11"/>
        <v>0</v>
      </c>
    </row>
    <row r="241" spans="1:13" s="5" customFormat="1" ht="12" x14ac:dyDescent="0.2">
      <c r="A241" s="222">
        <f>'1804 W2 Academic Courses'!A241</f>
        <v>0</v>
      </c>
      <c r="B241" s="223">
        <f>'1804 W2 Academic Courses'!E241</f>
        <v>0</v>
      </c>
      <c r="C241" s="188"/>
      <c r="D241" s="191"/>
      <c r="E241" s="189"/>
      <c r="F241" s="190"/>
      <c r="G241" s="190"/>
      <c r="H241" s="190"/>
      <c r="I241" s="190"/>
      <c r="J241" s="190"/>
      <c r="K241" s="224">
        <f t="shared" si="9"/>
        <v>0</v>
      </c>
      <c r="L241" s="224">
        <f t="shared" si="10"/>
        <v>0</v>
      </c>
      <c r="M241" s="225">
        <f t="shared" si="11"/>
        <v>0</v>
      </c>
    </row>
    <row r="242" spans="1:13" s="5" customFormat="1" ht="12" x14ac:dyDescent="0.2">
      <c r="A242" s="222">
        <f>'1804 W2 Academic Courses'!A242</f>
        <v>0</v>
      </c>
      <c r="B242" s="223">
        <f>'1804 W2 Academic Courses'!E242</f>
        <v>0</v>
      </c>
      <c r="C242" s="188"/>
      <c r="D242" s="191"/>
      <c r="E242" s="189"/>
      <c r="F242" s="190"/>
      <c r="G242" s="190"/>
      <c r="H242" s="190"/>
      <c r="I242" s="190"/>
      <c r="J242" s="190"/>
      <c r="K242" s="224">
        <f t="shared" si="9"/>
        <v>0</v>
      </c>
      <c r="L242" s="224">
        <f t="shared" si="10"/>
        <v>0</v>
      </c>
      <c r="M242" s="225">
        <f t="shared" si="11"/>
        <v>0</v>
      </c>
    </row>
    <row r="243" spans="1:13" s="5" customFormat="1" ht="12" x14ac:dyDescent="0.2">
      <c r="A243" s="222">
        <f>'1804 W2 Academic Courses'!A243</f>
        <v>0</v>
      </c>
      <c r="B243" s="223">
        <f>'1804 W2 Academic Courses'!E243</f>
        <v>0</v>
      </c>
      <c r="C243" s="188"/>
      <c r="D243" s="191"/>
      <c r="E243" s="189"/>
      <c r="F243" s="190"/>
      <c r="G243" s="190"/>
      <c r="H243" s="190"/>
      <c r="I243" s="190"/>
      <c r="J243" s="190"/>
      <c r="K243" s="224">
        <f t="shared" si="9"/>
        <v>0</v>
      </c>
      <c r="L243" s="224">
        <f t="shared" si="10"/>
        <v>0</v>
      </c>
      <c r="M243" s="225">
        <f t="shared" si="11"/>
        <v>0</v>
      </c>
    </row>
    <row r="244" spans="1:13" s="5" customFormat="1" ht="12" x14ac:dyDescent="0.2">
      <c r="A244" s="222">
        <f>'1804 W2 Academic Courses'!A244</f>
        <v>0</v>
      </c>
      <c r="B244" s="223">
        <f>'1804 W2 Academic Courses'!E244</f>
        <v>0</v>
      </c>
      <c r="C244" s="188"/>
      <c r="D244" s="191"/>
      <c r="E244" s="189"/>
      <c r="F244" s="190"/>
      <c r="G244" s="190"/>
      <c r="H244" s="190"/>
      <c r="I244" s="190"/>
      <c r="J244" s="190"/>
      <c r="K244" s="224">
        <f t="shared" si="9"/>
        <v>0</v>
      </c>
      <c r="L244" s="224">
        <f t="shared" si="10"/>
        <v>0</v>
      </c>
      <c r="M244" s="225">
        <f t="shared" si="11"/>
        <v>0</v>
      </c>
    </row>
    <row r="245" spans="1:13" s="5" customFormat="1" ht="12" x14ac:dyDescent="0.2">
      <c r="A245" s="222">
        <f>'1804 W2 Academic Courses'!A245</f>
        <v>0</v>
      </c>
      <c r="B245" s="223">
        <f>'1804 W2 Academic Courses'!E245</f>
        <v>0</v>
      </c>
      <c r="C245" s="188"/>
      <c r="D245" s="191"/>
      <c r="E245" s="189"/>
      <c r="F245" s="190"/>
      <c r="G245" s="190"/>
      <c r="H245" s="190"/>
      <c r="I245" s="190"/>
      <c r="J245" s="190"/>
      <c r="K245" s="224">
        <f t="shared" si="9"/>
        <v>0</v>
      </c>
      <c r="L245" s="224">
        <f t="shared" si="10"/>
        <v>0</v>
      </c>
      <c r="M245" s="225">
        <f t="shared" si="11"/>
        <v>0</v>
      </c>
    </row>
    <row r="246" spans="1:13" s="5" customFormat="1" ht="12" x14ac:dyDescent="0.2">
      <c r="A246" s="222">
        <f>'1804 W2 Academic Courses'!A246</f>
        <v>0</v>
      </c>
      <c r="B246" s="223">
        <f>'1804 W2 Academic Courses'!E246</f>
        <v>0</v>
      </c>
      <c r="C246" s="188"/>
      <c r="D246" s="191"/>
      <c r="E246" s="189"/>
      <c r="F246" s="190"/>
      <c r="G246" s="190"/>
      <c r="H246" s="190"/>
      <c r="I246" s="190"/>
      <c r="J246" s="190"/>
      <c r="K246" s="224">
        <f t="shared" si="9"/>
        <v>0</v>
      </c>
      <c r="L246" s="224">
        <f t="shared" si="10"/>
        <v>0</v>
      </c>
      <c r="M246" s="225">
        <f t="shared" si="11"/>
        <v>0</v>
      </c>
    </row>
    <row r="247" spans="1:13" s="5" customFormat="1" ht="12" x14ac:dyDescent="0.2">
      <c r="A247" s="222">
        <f>'1804 W2 Academic Courses'!A247</f>
        <v>0</v>
      </c>
      <c r="B247" s="223">
        <f>'1804 W2 Academic Courses'!E247</f>
        <v>0</v>
      </c>
      <c r="C247" s="188"/>
      <c r="D247" s="191"/>
      <c r="E247" s="189"/>
      <c r="F247" s="190"/>
      <c r="G247" s="190"/>
      <c r="H247" s="190"/>
      <c r="I247" s="190"/>
      <c r="J247" s="190"/>
      <c r="K247" s="224">
        <f t="shared" si="9"/>
        <v>0</v>
      </c>
      <c r="L247" s="224">
        <f t="shared" si="10"/>
        <v>0</v>
      </c>
      <c r="M247" s="225">
        <f t="shared" si="11"/>
        <v>0</v>
      </c>
    </row>
    <row r="248" spans="1:13" s="5" customFormat="1" ht="12" x14ac:dyDescent="0.2">
      <c r="A248" s="222">
        <f>'1804 W2 Academic Courses'!A248</f>
        <v>0</v>
      </c>
      <c r="B248" s="223">
        <f>'1804 W2 Academic Courses'!E248</f>
        <v>0</v>
      </c>
      <c r="C248" s="188"/>
      <c r="D248" s="191"/>
      <c r="E248" s="189"/>
      <c r="F248" s="190"/>
      <c r="G248" s="190"/>
      <c r="H248" s="190"/>
      <c r="I248" s="190"/>
      <c r="J248" s="190"/>
      <c r="K248" s="224">
        <f t="shared" si="9"/>
        <v>0</v>
      </c>
      <c r="L248" s="224">
        <f t="shared" si="10"/>
        <v>0</v>
      </c>
      <c r="M248" s="225">
        <f t="shared" si="11"/>
        <v>0</v>
      </c>
    </row>
    <row r="249" spans="1:13" s="5" customFormat="1" ht="12" x14ac:dyDescent="0.2">
      <c r="A249" s="222">
        <f>'1804 W2 Academic Courses'!A249</f>
        <v>0</v>
      </c>
      <c r="B249" s="223">
        <f>'1804 W2 Academic Courses'!E249</f>
        <v>0</v>
      </c>
      <c r="C249" s="188"/>
      <c r="D249" s="191"/>
      <c r="E249" s="189"/>
      <c r="F249" s="190"/>
      <c r="G249" s="190"/>
      <c r="H249" s="190"/>
      <c r="I249" s="190"/>
      <c r="J249" s="190"/>
      <c r="K249" s="224">
        <f t="shared" si="9"/>
        <v>0</v>
      </c>
      <c r="L249" s="224">
        <f t="shared" si="10"/>
        <v>0</v>
      </c>
      <c r="M249" s="225">
        <f t="shared" si="11"/>
        <v>0</v>
      </c>
    </row>
    <row r="250" spans="1:13" s="5" customFormat="1" ht="12" x14ac:dyDescent="0.2">
      <c r="A250" s="222">
        <f>'1804 W2 Academic Courses'!A250</f>
        <v>0</v>
      </c>
      <c r="B250" s="223">
        <f>'1804 W2 Academic Courses'!E250</f>
        <v>0</v>
      </c>
      <c r="C250" s="188"/>
      <c r="D250" s="191"/>
      <c r="E250" s="189"/>
      <c r="F250" s="190"/>
      <c r="G250" s="190"/>
      <c r="H250" s="190"/>
      <c r="I250" s="190"/>
      <c r="J250" s="190"/>
      <c r="K250" s="224">
        <f t="shared" si="9"/>
        <v>0</v>
      </c>
      <c r="L250" s="224">
        <f t="shared" si="10"/>
        <v>0</v>
      </c>
      <c r="M250" s="225">
        <f t="shared" si="11"/>
        <v>0</v>
      </c>
    </row>
    <row r="251" spans="1:13" s="5" customFormat="1" ht="12" x14ac:dyDescent="0.2">
      <c r="A251" s="222">
        <f>'1804 W2 Academic Courses'!A251</f>
        <v>0</v>
      </c>
      <c r="B251" s="223">
        <f>'1804 W2 Academic Courses'!E251</f>
        <v>0</v>
      </c>
      <c r="C251" s="188"/>
      <c r="D251" s="191"/>
      <c r="E251" s="189"/>
      <c r="F251" s="190"/>
      <c r="G251" s="190"/>
      <c r="H251" s="190"/>
      <c r="I251" s="190"/>
      <c r="J251" s="190"/>
      <c r="K251" s="224">
        <f t="shared" si="9"/>
        <v>0</v>
      </c>
      <c r="L251" s="224">
        <f t="shared" si="10"/>
        <v>0</v>
      </c>
      <c r="M251" s="225">
        <f t="shared" si="11"/>
        <v>0</v>
      </c>
    </row>
    <row r="252" spans="1:13" s="5" customFormat="1" ht="12" x14ac:dyDescent="0.2">
      <c r="A252" s="222">
        <f>'1804 W2 Academic Courses'!A252</f>
        <v>0</v>
      </c>
      <c r="B252" s="223">
        <f>'1804 W2 Academic Courses'!E252</f>
        <v>0</v>
      </c>
      <c r="C252" s="188"/>
      <c r="D252" s="191"/>
      <c r="E252" s="189"/>
      <c r="F252" s="190"/>
      <c r="G252" s="190"/>
      <c r="H252" s="190"/>
      <c r="I252" s="190"/>
      <c r="J252" s="190"/>
      <c r="K252" s="224">
        <f t="shared" si="9"/>
        <v>0</v>
      </c>
      <c r="L252" s="224">
        <f t="shared" si="10"/>
        <v>0</v>
      </c>
      <c r="M252" s="225">
        <f t="shared" si="11"/>
        <v>0</v>
      </c>
    </row>
    <row r="253" spans="1:13" s="5" customFormat="1" ht="12" x14ac:dyDescent="0.2">
      <c r="A253" s="222">
        <f>'1804 W2 Academic Courses'!A253</f>
        <v>0</v>
      </c>
      <c r="B253" s="223">
        <f>'1804 W2 Academic Courses'!E253</f>
        <v>0</v>
      </c>
      <c r="C253" s="188"/>
      <c r="D253" s="191"/>
      <c r="E253" s="189"/>
      <c r="F253" s="190"/>
      <c r="G253" s="190"/>
      <c r="H253" s="190"/>
      <c r="I253" s="190"/>
      <c r="J253" s="190"/>
      <c r="K253" s="224">
        <f t="shared" si="9"/>
        <v>0</v>
      </c>
      <c r="L253" s="224">
        <f t="shared" si="10"/>
        <v>0</v>
      </c>
      <c r="M253" s="225">
        <f t="shared" si="11"/>
        <v>0</v>
      </c>
    </row>
    <row r="254" spans="1:13" s="5" customFormat="1" ht="12" x14ac:dyDescent="0.2">
      <c r="A254" s="222">
        <f>'1804 W2 Academic Courses'!A254</f>
        <v>0</v>
      </c>
      <c r="B254" s="223">
        <f>'1804 W2 Academic Courses'!E254</f>
        <v>0</v>
      </c>
      <c r="C254" s="188"/>
      <c r="D254" s="191"/>
      <c r="E254" s="189"/>
      <c r="F254" s="190"/>
      <c r="G254" s="190"/>
      <c r="H254" s="190"/>
      <c r="I254" s="190"/>
      <c r="J254" s="190"/>
      <c r="K254" s="224">
        <f t="shared" si="9"/>
        <v>0</v>
      </c>
      <c r="L254" s="224">
        <f t="shared" si="10"/>
        <v>0</v>
      </c>
      <c r="M254" s="225">
        <f t="shared" si="11"/>
        <v>0</v>
      </c>
    </row>
    <row r="255" spans="1:13" s="5" customFormat="1" ht="12" x14ac:dyDescent="0.2">
      <c r="A255" s="222">
        <f>'1804 W2 Academic Courses'!A255</f>
        <v>0</v>
      </c>
      <c r="B255" s="223">
        <f>'1804 W2 Academic Courses'!E255</f>
        <v>0</v>
      </c>
      <c r="C255" s="188"/>
      <c r="D255" s="191"/>
      <c r="E255" s="189"/>
      <c r="F255" s="190"/>
      <c r="G255" s="190"/>
      <c r="H255" s="190"/>
      <c r="I255" s="190"/>
      <c r="J255" s="190"/>
      <c r="K255" s="224">
        <f t="shared" si="9"/>
        <v>0</v>
      </c>
      <c r="L255" s="224">
        <f t="shared" si="10"/>
        <v>0</v>
      </c>
      <c r="M255" s="225">
        <f t="shared" si="11"/>
        <v>0</v>
      </c>
    </row>
    <row r="256" spans="1:13" s="5" customFormat="1" ht="12" x14ac:dyDescent="0.2">
      <c r="A256" s="222">
        <f>'1804 W2 Academic Courses'!A256</f>
        <v>0</v>
      </c>
      <c r="B256" s="223">
        <f>'1804 W2 Academic Courses'!E256</f>
        <v>0</v>
      </c>
      <c r="C256" s="188"/>
      <c r="D256" s="191"/>
      <c r="E256" s="189"/>
      <c r="F256" s="190"/>
      <c r="G256" s="190"/>
      <c r="H256" s="190"/>
      <c r="I256" s="190"/>
      <c r="J256" s="190"/>
      <c r="K256" s="224">
        <f t="shared" si="9"/>
        <v>0</v>
      </c>
      <c r="L256" s="224">
        <f t="shared" si="10"/>
        <v>0</v>
      </c>
      <c r="M256" s="225">
        <f t="shared" si="11"/>
        <v>0</v>
      </c>
    </row>
    <row r="257" spans="1:13" s="5" customFormat="1" ht="12" x14ac:dyDescent="0.2">
      <c r="A257" s="222">
        <f>'1804 W2 Academic Courses'!A257</f>
        <v>0</v>
      </c>
      <c r="B257" s="223">
        <f>'1804 W2 Academic Courses'!E257</f>
        <v>0</v>
      </c>
      <c r="C257" s="188"/>
      <c r="D257" s="191"/>
      <c r="E257" s="189"/>
      <c r="F257" s="190"/>
      <c r="G257" s="190"/>
      <c r="H257" s="190"/>
      <c r="I257" s="190"/>
      <c r="J257" s="190"/>
      <c r="K257" s="224">
        <f t="shared" si="9"/>
        <v>0</v>
      </c>
      <c r="L257" s="224">
        <f t="shared" si="10"/>
        <v>0</v>
      </c>
      <c r="M257" s="225">
        <f t="shared" si="11"/>
        <v>0</v>
      </c>
    </row>
    <row r="258" spans="1:13" s="5" customFormat="1" ht="12" x14ac:dyDescent="0.2">
      <c r="A258" s="222">
        <f>'1804 W2 Academic Courses'!A258</f>
        <v>0</v>
      </c>
      <c r="B258" s="223">
        <f>'1804 W2 Academic Courses'!E258</f>
        <v>0</v>
      </c>
      <c r="C258" s="188"/>
      <c r="D258" s="191"/>
      <c r="E258" s="189"/>
      <c r="F258" s="190"/>
      <c r="G258" s="190"/>
      <c r="H258" s="190"/>
      <c r="I258" s="190"/>
      <c r="J258" s="190"/>
      <c r="K258" s="224">
        <f t="shared" si="9"/>
        <v>0</v>
      </c>
      <c r="L258" s="224">
        <f t="shared" si="10"/>
        <v>0</v>
      </c>
      <c r="M258" s="225">
        <f t="shared" si="11"/>
        <v>0</v>
      </c>
    </row>
    <row r="259" spans="1:13" s="5" customFormat="1" ht="12" x14ac:dyDescent="0.2">
      <c r="A259" s="222">
        <f>'1804 W2 Academic Courses'!A259</f>
        <v>0</v>
      </c>
      <c r="B259" s="223">
        <f>'1804 W2 Academic Courses'!E259</f>
        <v>0</v>
      </c>
      <c r="C259" s="188"/>
      <c r="D259" s="191"/>
      <c r="E259" s="189"/>
      <c r="F259" s="190"/>
      <c r="G259" s="190"/>
      <c r="H259" s="190"/>
      <c r="I259" s="190"/>
      <c r="J259" s="190"/>
      <c r="K259" s="224">
        <f t="shared" si="9"/>
        <v>0</v>
      </c>
      <c r="L259" s="224">
        <f t="shared" si="10"/>
        <v>0</v>
      </c>
      <c r="M259" s="225">
        <f t="shared" si="11"/>
        <v>0</v>
      </c>
    </row>
    <row r="260" spans="1:13" s="5" customFormat="1" ht="12" x14ac:dyDescent="0.2">
      <c r="A260" s="222">
        <f>'1804 W2 Academic Courses'!A260</f>
        <v>0</v>
      </c>
      <c r="B260" s="223">
        <f>'1804 W2 Academic Courses'!E260</f>
        <v>0</v>
      </c>
      <c r="C260" s="188"/>
      <c r="D260" s="191"/>
      <c r="E260" s="189"/>
      <c r="F260" s="190"/>
      <c r="G260" s="190"/>
      <c r="H260" s="190"/>
      <c r="I260" s="190"/>
      <c r="J260" s="190"/>
      <c r="K260" s="224">
        <f t="shared" si="9"/>
        <v>0</v>
      </c>
      <c r="L260" s="224">
        <f t="shared" si="10"/>
        <v>0</v>
      </c>
      <c r="M260" s="225">
        <f t="shared" si="11"/>
        <v>0</v>
      </c>
    </row>
    <row r="261" spans="1:13" s="5" customFormat="1" ht="12" x14ac:dyDescent="0.2">
      <c r="A261" s="222">
        <f>'1804 W2 Academic Courses'!A261</f>
        <v>0</v>
      </c>
      <c r="B261" s="223">
        <f>'1804 W2 Academic Courses'!E261</f>
        <v>0</v>
      </c>
      <c r="C261" s="188"/>
      <c r="D261" s="191"/>
      <c r="E261" s="189"/>
      <c r="F261" s="190"/>
      <c r="G261" s="190"/>
      <c r="H261" s="190"/>
      <c r="I261" s="190"/>
      <c r="J261" s="190"/>
      <c r="K261" s="224">
        <f t="shared" si="9"/>
        <v>0</v>
      </c>
      <c r="L261" s="224">
        <f t="shared" si="10"/>
        <v>0</v>
      </c>
      <c r="M261" s="225">
        <f t="shared" si="11"/>
        <v>0</v>
      </c>
    </row>
    <row r="262" spans="1:13" s="5" customFormat="1" ht="12" x14ac:dyDescent="0.2">
      <c r="A262" s="222">
        <f>'1804 W2 Academic Courses'!A262</f>
        <v>0</v>
      </c>
      <c r="B262" s="223">
        <f>'1804 W2 Academic Courses'!E262</f>
        <v>0</v>
      </c>
      <c r="C262" s="188"/>
      <c r="D262" s="191"/>
      <c r="E262" s="189"/>
      <c r="F262" s="190"/>
      <c r="G262" s="190"/>
      <c r="H262" s="190"/>
      <c r="I262" s="190"/>
      <c r="J262" s="190"/>
      <c r="K262" s="224">
        <f t="shared" si="9"/>
        <v>0</v>
      </c>
      <c r="L262" s="224">
        <f t="shared" si="10"/>
        <v>0</v>
      </c>
      <c r="M262" s="225">
        <f t="shared" si="11"/>
        <v>0</v>
      </c>
    </row>
    <row r="263" spans="1:13" s="5" customFormat="1" ht="12" x14ac:dyDescent="0.2">
      <c r="A263" s="222">
        <f>'1804 W2 Academic Courses'!A263</f>
        <v>0</v>
      </c>
      <c r="B263" s="223">
        <f>'1804 W2 Academic Courses'!E263</f>
        <v>0</v>
      </c>
      <c r="C263" s="188"/>
      <c r="D263" s="191"/>
      <c r="E263" s="189"/>
      <c r="F263" s="190"/>
      <c r="G263" s="190"/>
      <c r="H263" s="190"/>
      <c r="I263" s="190"/>
      <c r="J263" s="190"/>
      <c r="K263" s="224">
        <f t="shared" si="9"/>
        <v>0</v>
      </c>
      <c r="L263" s="224">
        <f t="shared" si="10"/>
        <v>0</v>
      </c>
      <c r="M263" s="225">
        <f t="shared" si="11"/>
        <v>0</v>
      </c>
    </row>
    <row r="264" spans="1:13" s="5" customFormat="1" ht="12" x14ac:dyDescent="0.2">
      <c r="A264" s="222">
        <f>'1804 W2 Academic Courses'!A264</f>
        <v>0</v>
      </c>
      <c r="B264" s="223">
        <f>'1804 W2 Academic Courses'!E264</f>
        <v>0</v>
      </c>
      <c r="C264" s="188"/>
      <c r="D264" s="191"/>
      <c r="E264" s="189"/>
      <c r="F264" s="190"/>
      <c r="G264" s="190"/>
      <c r="H264" s="190"/>
      <c r="I264" s="190"/>
      <c r="J264" s="190"/>
      <c r="K264" s="224">
        <f t="shared" si="9"/>
        <v>0</v>
      </c>
      <c r="L264" s="224">
        <f t="shared" si="10"/>
        <v>0</v>
      </c>
      <c r="M264" s="225">
        <f t="shared" si="11"/>
        <v>0</v>
      </c>
    </row>
    <row r="265" spans="1:13" s="5" customFormat="1" ht="12" x14ac:dyDescent="0.2">
      <c r="A265" s="222">
        <f>'1804 W2 Academic Courses'!A265</f>
        <v>0</v>
      </c>
      <c r="B265" s="223">
        <f>'1804 W2 Academic Courses'!E265</f>
        <v>0</v>
      </c>
      <c r="C265" s="188"/>
      <c r="D265" s="191"/>
      <c r="E265" s="189"/>
      <c r="F265" s="190"/>
      <c r="G265" s="190"/>
      <c r="H265" s="190"/>
      <c r="I265" s="190"/>
      <c r="J265" s="190"/>
      <c r="K265" s="224">
        <f t="shared" si="9"/>
        <v>0</v>
      </c>
      <c r="L265" s="224">
        <f t="shared" si="10"/>
        <v>0</v>
      </c>
      <c r="M265" s="225">
        <f t="shared" si="11"/>
        <v>0</v>
      </c>
    </row>
    <row r="266" spans="1:13" s="5" customFormat="1" ht="12" x14ac:dyDescent="0.2">
      <c r="A266" s="222">
        <f>'1804 W2 Academic Courses'!A266</f>
        <v>0</v>
      </c>
      <c r="B266" s="223">
        <f>'1804 W2 Academic Courses'!E266</f>
        <v>0</v>
      </c>
      <c r="C266" s="188"/>
      <c r="D266" s="191"/>
      <c r="E266" s="189"/>
      <c r="F266" s="190"/>
      <c r="G266" s="190"/>
      <c r="H266" s="190"/>
      <c r="I266" s="190"/>
      <c r="J266" s="190"/>
      <c r="K266" s="224">
        <f t="shared" si="9"/>
        <v>0</v>
      </c>
      <c r="L266" s="224">
        <f t="shared" si="10"/>
        <v>0</v>
      </c>
      <c r="M266" s="225">
        <f t="shared" si="11"/>
        <v>0</v>
      </c>
    </row>
    <row r="267" spans="1:13" s="5" customFormat="1" ht="12" x14ac:dyDescent="0.2">
      <c r="A267" s="222">
        <f>'1804 W2 Academic Courses'!A267</f>
        <v>0</v>
      </c>
      <c r="B267" s="223">
        <f>'1804 W2 Academic Courses'!E267</f>
        <v>0</v>
      </c>
      <c r="C267" s="188"/>
      <c r="D267" s="191"/>
      <c r="E267" s="189"/>
      <c r="F267" s="190"/>
      <c r="G267" s="190"/>
      <c r="H267" s="190"/>
      <c r="I267" s="190"/>
      <c r="J267" s="190"/>
      <c r="K267" s="224">
        <f t="shared" si="9"/>
        <v>0</v>
      </c>
      <c r="L267" s="224">
        <f t="shared" si="10"/>
        <v>0</v>
      </c>
      <c r="M267" s="225">
        <f t="shared" si="11"/>
        <v>0</v>
      </c>
    </row>
    <row r="268" spans="1:13" s="5" customFormat="1" ht="12" x14ac:dyDescent="0.2">
      <c r="A268" s="222">
        <f>'1804 W2 Academic Courses'!A268</f>
        <v>0</v>
      </c>
      <c r="B268" s="223">
        <f>'1804 W2 Academic Courses'!E268</f>
        <v>0</v>
      </c>
      <c r="C268" s="188"/>
      <c r="D268" s="191"/>
      <c r="E268" s="189"/>
      <c r="F268" s="190"/>
      <c r="G268" s="190"/>
      <c r="H268" s="190"/>
      <c r="I268" s="190"/>
      <c r="J268" s="190"/>
      <c r="K268" s="224">
        <f t="shared" si="9"/>
        <v>0</v>
      </c>
      <c r="L268" s="224">
        <f t="shared" si="10"/>
        <v>0</v>
      </c>
      <c r="M268" s="225">
        <f t="shared" si="11"/>
        <v>0</v>
      </c>
    </row>
    <row r="269" spans="1:13" s="5" customFormat="1" ht="12" x14ac:dyDescent="0.2">
      <c r="A269" s="222">
        <f>'1804 W2 Academic Courses'!A269</f>
        <v>0</v>
      </c>
      <c r="B269" s="223">
        <f>'1804 W2 Academic Courses'!E269</f>
        <v>0</v>
      </c>
      <c r="C269" s="188"/>
      <c r="D269" s="191"/>
      <c r="E269" s="189"/>
      <c r="F269" s="190"/>
      <c r="G269" s="190"/>
      <c r="H269" s="190"/>
      <c r="I269" s="190"/>
      <c r="J269" s="190"/>
      <c r="K269" s="224">
        <f t="shared" si="9"/>
        <v>0</v>
      </c>
      <c r="L269" s="224">
        <f t="shared" si="10"/>
        <v>0</v>
      </c>
      <c r="M269" s="225">
        <f t="shared" si="11"/>
        <v>0</v>
      </c>
    </row>
    <row r="270" spans="1:13" s="5" customFormat="1" ht="12" x14ac:dyDescent="0.2">
      <c r="A270" s="222">
        <f>'1804 W2 Academic Courses'!A270</f>
        <v>0</v>
      </c>
      <c r="B270" s="223">
        <f>'1804 W2 Academic Courses'!E270</f>
        <v>0</v>
      </c>
      <c r="C270" s="188"/>
      <c r="D270" s="191"/>
      <c r="E270" s="189"/>
      <c r="F270" s="190"/>
      <c r="G270" s="190"/>
      <c r="H270" s="190"/>
      <c r="I270" s="190"/>
      <c r="J270" s="190"/>
      <c r="K270" s="224">
        <f t="shared" si="9"/>
        <v>0</v>
      </c>
      <c r="L270" s="224">
        <f t="shared" si="10"/>
        <v>0</v>
      </c>
      <c r="M270" s="225">
        <f t="shared" si="11"/>
        <v>0</v>
      </c>
    </row>
    <row r="271" spans="1:13" s="5" customFormat="1" ht="12" x14ac:dyDescent="0.2">
      <c r="A271" s="222">
        <f>'1804 W2 Academic Courses'!A271</f>
        <v>0</v>
      </c>
      <c r="B271" s="223">
        <f>'1804 W2 Academic Courses'!E271</f>
        <v>0</v>
      </c>
      <c r="C271" s="188"/>
      <c r="D271" s="191"/>
      <c r="E271" s="189"/>
      <c r="F271" s="190"/>
      <c r="G271" s="190"/>
      <c r="H271" s="190"/>
      <c r="I271" s="190"/>
      <c r="J271" s="190"/>
      <c r="K271" s="224">
        <f t="shared" ref="K271:K310" si="12">SUM(F271:J271)</f>
        <v>0</v>
      </c>
      <c r="L271" s="224">
        <f t="shared" ref="L271:L310" si="13">IF(K271&gt;B271,0,B271-K271)</f>
        <v>0</v>
      </c>
      <c r="M271" s="225">
        <f t="shared" ref="M271:M310" si="14">ROUND((D271+E271)*L271,0)</f>
        <v>0</v>
      </c>
    </row>
    <row r="272" spans="1:13" s="5" customFormat="1" ht="12" x14ac:dyDescent="0.2">
      <c r="A272" s="222">
        <f>'1804 W2 Academic Courses'!A272</f>
        <v>0</v>
      </c>
      <c r="B272" s="223">
        <f>'1804 W2 Academic Courses'!E272</f>
        <v>0</v>
      </c>
      <c r="C272" s="188"/>
      <c r="D272" s="191"/>
      <c r="E272" s="189"/>
      <c r="F272" s="190"/>
      <c r="G272" s="190"/>
      <c r="H272" s="190"/>
      <c r="I272" s="190"/>
      <c r="J272" s="190"/>
      <c r="K272" s="224">
        <f t="shared" si="12"/>
        <v>0</v>
      </c>
      <c r="L272" s="224">
        <f t="shared" si="13"/>
        <v>0</v>
      </c>
      <c r="M272" s="225">
        <f t="shared" si="14"/>
        <v>0</v>
      </c>
    </row>
    <row r="273" spans="1:13" s="5" customFormat="1" ht="12" x14ac:dyDescent="0.2">
      <c r="A273" s="222">
        <f>'1804 W2 Academic Courses'!A273</f>
        <v>0</v>
      </c>
      <c r="B273" s="223">
        <f>'1804 W2 Academic Courses'!E273</f>
        <v>0</v>
      </c>
      <c r="C273" s="188"/>
      <c r="D273" s="191"/>
      <c r="E273" s="189"/>
      <c r="F273" s="190"/>
      <c r="G273" s="190"/>
      <c r="H273" s="190"/>
      <c r="I273" s="190"/>
      <c r="J273" s="190"/>
      <c r="K273" s="224">
        <f t="shared" si="12"/>
        <v>0</v>
      </c>
      <c r="L273" s="224">
        <f t="shared" si="13"/>
        <v>0</v>
      </c>
      <c r="M273" s="225">
        <f t="shared" si="14"/>
        <v>0</v>
      </c>
    </row>
    <row r="274" spans="1:13" s="5" customFormat="1" ht="12" x14ac:dyDescent="0.2">
      <c r="A274" s="222">
        <f>'1804 W2 Academic Courses'!A274</f>
        <v>0</v>
      </c>
      <c r="B274" s="223">
        <f>'1804 W2 Academic Courses'!E274</f>
        <v>0</v>
      </c>
      <c r="C274" s="188"/>
      <c r="D274" s="191"/>
      <c r="E274" s="189"/>
      <c r="F274" s="190"/>
      <c r="G274" s="190"/>
      <c r="H274" s="190"/>
      <c r="I274" s="190"/>
      <c r="J274" s="190"/>
      <c r="K274" s="224">
        <f t="shared" si="12"/>
        <v>0</v>
      </c>
      <c r="L274" s="224">
        <f t="shared" si="13"/>
        <v>0</v>
      </c>
      <c r="M274" s="225">
        <f t="shared" si="14"/>
        <v>0</v>
      </c>
    </row>
    <row r="275" spans="1:13" s="5" customFormat="1" ht="12" x14ac:dyDescent="0.2">
      <c r="A275" s="222">
        <f>'1804 W2 Academic Courses'!A275</f>
        <v>0</v>
      </c>
      <c r="B275" s="223">
        <f>'1804 W2 Academic Courses'!E275</f>
        <v>0</v>
      </c>
      <c r="C275" s="188"/>
      <c r="D275" s="191"/>
      <c r="E275" s="189"/>
      <c r="F275" s="190"/>
      <c r="G275" s="190"/>
      <c r="H275" s="190"/>
      <c r="I275" s="190"/>
      <c r="J275" s="190"/>
      <c r="K275" s="224">
        <f t="shared" si="12"/>
        <v>0</v>
      </c>
      <c r="L275" s="224">
        <f t="shared" si="13"/>
        <v>0</v>
      </c>
      <c r="M275" s="225">
        <f t="shared" si="14"/>
        <v>0</v>
      </c>
    </row>
    <row r="276" spans="1:13" s="5" customFormat="1" ht="12" x14ac:dyDescent="0.2">
      <c r="A276" s="222">
        <f>'1804 W2 Academic Courses'!A276</f>
        <v>0</v>
      </c>
      <c r="B276" s="223">
        <f>'1804 W2 Academic Courses'!E276</f>
        <v>0</v>
      </c>
      <c r="C276" s="188"/>
      <c r="D276" s="191"/>
      <c r="E276" s="189"/>
      <c r="F276" s="190"/>
      <c r="G276" s="190"/>
      <c r="H276" s="190"/>
      <c r="I276" s="190"/>
      <c r="J276" s="190"/>
      <c r="K276" s="224">
        <f t="shared" si="12"/>
        <v>0</v>
      </c>
      <c r="L276" s="224">
        <f t="shared" si="13"/>
        <v>0</v>
      </c>
      <c r="M276" s="225">
        <f t="shared" si="14"/>
        <v>0</v>
      </c>
    </row>
    <row r="277" spans="1:13" s="5" customFormat="1" ht="12" x14ac:dyDescent="0.2">
      <c r="A277" s="222">
        <f>'1804 W2 Academic Courses'!A277</f>
        <v>0</v>
      </c>
      <c r="B277" s="223">
        <f>'1804 W2 Academic Courses'!E277</f>
        <v>0</v>
      </c>
      <c r="C277" s="188"/>
      <c r="D277" s="191"/>
      <c r="E277" s="189"/>
      <c r="F277" s="190"/>
      <c r="G277" s="190"/>
      <c r="H277" s="190"/>
      <c r="I277" s="190"/>
      <c r="J277" s="190"/>
      <c r="K277" s="224">
        <f t="shared" si="12"/>
        <v>0</v>
      </c>
      <c r="L277" s="224">
        <f t="shared" si="13"/>
        <v>0</v>
      </c>
      <c r="M277" s="225">
        <f t="shared" si="14"/>
        <v>0</v>
      </c>
    </row>
    <row r="278" spans="1:13" s="5" customFormat="1" ht="12" x14ac:dyDescent="0.2">
      <c r="A278" s="222">
        <f>'1804 W2 Academic Courses'!A278</f>
        <v>0</v>
      </c>
      <c r="B278" s="223">
        <f>'1804 W2 Academic Courses'!E278</f>
        <v>0</v>
      </c>
      <c r="C278" s="188"/>
      <c r="D278" s="191"/>
      <c r="E278" s="189"/>
      <c r="F278" s="190"/>
      <c r="G278" s="190"/>
      <c r="H278" s="190"/>
      <c r="I278" s="190"/>
      <c r="J278" s="190"/>
      <c r="K278" s="224">
        <f t="shared" si="12"/>
        <v>0</v>
      </c>
      <c r="L278" s="224">
        <f t="shared" si="13"/>
        <v>0</v>
      </c>
      <c r="M278" s="225">
        <f t="shared" si="14"/>
        <v>0</v>
      </c>
    </row>
    <row r="279" spans="1:13" s="5" customFormat="1" ht="12" x14ac:dyDescent="0.2">
      <c r="A279" s="222">
        <f>'1804 W2 Academic Courses'!A279</f>
        <v>0</v>
      </c>
      <c r="B279" s="223">
        <f>'1804 W2 Academic Courses'!E279</f>
        <v>0</v>
      </c>
      <c r="C279" s="188"/>
      <c r="D279" s="191"/>
      <c r="E279" s="189"/>
      <c r="F279" s="190"/>
      <c r="G279" s="190"/>
      <c r="H279" s="190"/>
      <c r="I279" s="190"/>
      <c r="J279" s="190"/>
      <c r="K279" s="224">
        <f t="shared" si="12"/>
        <v>0</v>
      </c>
      <c r="L279" s="224">
        <f t="shared" si="13"/>
        <v>0</v>
      </c>
      <c r="M279" s="225">
        <f t="shared" si="14"/>
        <v>0</v>
      </c>
    </row>
    <row r="280" spans="1:13" s="5" customFormat="1" ht="12" x14ac:dyDescent="0.2">
      <c r="A280" s="222">
        <f>'1804 W2 Academic Courses'!A280</f>
        <v>0</v>
      </c>
      <c r="B280" s="223">
        <f>'1804 W2 Academic Courses'!E280</f>
        <v>0</v>
      </c>
      <c r="C280" s="188"/>
      <c r="D280" s="191"/>
      <c r="E280" s="189"/>
      <c r="F280" s="190"/>
      <c r="G280" s="190"/>
      <c r="H280" s="190"/>
      <c r="I280" s="190"/>
      <c r="J280" s="190"/>
      <c r="K280" s="224">
        <f t="shared" si="12"/>
        <v>0</v>
      </c>
      <c r="L280" s="224">
        <f t="shared" si="13"/>
        <v>0</v>
      </c>
      <c r="M280" s="225">
        <f t="shared" si="14"/>
        <v>0</v>
      </c>
    </row>
    <row r="281" spans="1:13" s="5" customFormat="1" ht="12" x14ac:dyDescent="0.2">
      <c r="A281" s="222">
        <f>'1804 W2 Academic Courses'!A281</f>
        <v>0</v>
      </c>
      <c r="B281" s="223">
        <f>'1804 W2 Academic Courses'!E281</f>
        <v>0</v>
      </c>
      <c r="C281" s="188"/>
      <c r="D281" s="191"/>
      <c r="E281" s="189"/>
      <c r="F281" s="190"/>
      <c r="G281" s="190"/>
      <c r="H281" s="190"/>
      <c r="I281" s="190"/>
      <c r="J281" s="190"/>
      <c r="K281" s="224">
        <f t="shared" si="12"/>
        <v>0</v>
      </c>
      <c r="L281" s="224">
        <f t="shared" si="13"/>
        <v>0</v>
      </c>
      <c r="M281" s="225">
        <f t="shared" si="14"/>
        <v>0</v>
      </c>
    </row>
    <row r="282" spans="1:13" s="5" customFormat="1" ht="12" x14ac:dyDescent="0.2">
      <c r="A282" s="222">
        <f>'1804 W2 Academic Courses'!A282</f>
        <v>0</v>
      </c>
      <c r="B282" s="223">
        <f>'1804 W2 Academic Courses'!E282</f>
        <v>0</v>
      </c>
      <c r="C282" s="188"/>
      <c r="D282" s="191"/>
      <c r="E282" s="189"/>
      <c r="F282" s="190"/>
      <c r="G282" s="190"/>
      <c r="H282" s="190"/>
      <c r="I282" s="190"/>
      <c r="J282" s="190"/>
      <c r="K282" s="224">
        <f t="shared" si="12"/>
        <v>0</v>
      </c>
      <c r="L282" s="224">
        <f t="shared" si="13"/>
        <v>0</v>
      </c>
      <c r="M282" s="225">
        <f t="shared" si="14"/>
        <v>0</v>
      </c>
    </row>
    <row r="283" spans="1:13" s="5" customFormat="1" ht="12" x14ac:dyDescent="0.2">
      <c r="A283" s="222">
        <f>'1804 W2 Academic Courses'!A283</f>
        <v>0</v>
      </c>
      <c r="B283" s="223">
        <f>'1804 W2 Academic Courses'!E283</f>
        <v>0</v>
      </c>
      <c r="C283" s="188"/>
      <c r="D283" s="191"/>
      <c r="E283" s="189"/>
      <c r="F283" s="190"/>
      <c r="G283" s="190"/>
      <c r="H283" s="190"/>
      <c r="I283" s="190"/>
      <c r="J283" s="190"/>
      <c r="K283" s="224">
        <f t="shared" si="12"/>
        <v>0</v>
      </c>
      <c r="L283" s="224">
        <f t="shared" si="13"/>
        <v>0</v>
      </c>
      <c r="M283" s="225">
        <f t="shared" si="14"/>
        <v>0</v>
      </c>
    </row>
    <row r="284" spans="1:13" s="5" customFormat="1" ht="12" x14ac:dyDescent="0.2">
      <c r="A284" s="222">
        <f>'1804 W2 Academic Courses'!A284</f>
        <v>0</v>
      </c>
      <c r="B284" s="223">
        <f>'1804 W2 Academic Courses'!E284</f>
        <v>0</v>
      </c>
      <c r="C284" s="188"/>
      <c r="D284" s="191"/>
      <c r="E284" s="189"/>
      <c r="F284" s="190"/>
      <c r="G284" s="190"/>
      <c r="H284" s="190"/>
      <c r="I284" s="190"/>
      <c r="J284" s="190"/>
      <c r="K284" s="224">
        <f t="shared" si="12"/>
        <v>0</v>
      </c>
      <c r="L284" s="224">
        <f t="shared" si="13"/>
        <v>0</v>
      </c>
      <c r="M284" s="225">
        <f t="shared" si="14"/>
        <v>0</v>
      </c>
    </row>
    <row r="285" spans="1:13" s="5" customFormat="1" ht="12" x14ac:dyDescent="0.2">
      <c r="A285" s="222">
        <f>'1804 W2 Academic Courses'!A285</f>
        <v>0</v>
      </c>
      <c r="B285" s="223">
        <f>'1804 W2 Academic Courses'!E285</f>
        <v>0</v>
      </c>
      <c r="C285" s="188"/>
      <c r="D285" s="191"/>
      <c r="E285" s="189"/>
      <c r="F285" s="190"/>
      <c r="G285" s="190"/>
      <c r="H285" s="190"/>
      <c r="I285" s="190"/>
      <c r="J285" s="190"/>
      <c r="K285" s="224">
        <f t="shared" si="12"/>
        <v>0</v>
      </c>
      <c r="L285" s="224">
        <f t="shared" si="13"/>
        <v>0</v>
      </c>
      <c r="M285" s="225">
        <f t="shared" si="14"/>
        <v>0</v>
      </c>
    </row>
    <row r="286" spans="1:13" s="5" customFormat="1" ht="12" x14ac:dyDescent="0.2">
      <c r="A286" s="222">
        <f>'1804 W2 Academic Courses'!A286</f>
        <v>0</v>
      </c>
      <c r="B286" s="223">
        <f>'1804 W2 Academic Courses'!E286</f>
        <v>0</v>
      </c>
      <c r="C286" s="188"/>
      <c r="D286" s="191"/>
      <c r="E286" s="189"/>
      <c r="F286" s="190"/>
      <c r="G286" s="190"/>
      <c r="H286" s="190"/>
      <c r="I286" s="190"/>
      <c r="J286" s="190"/>
      <c r="K286" s="224">
        <f t="shared" si="12"/>
        <v>0</v>
      </c>
      <c r="L286" s="224">
        <f t="shared" si="13"/>
        <v>0</v>
      </c>
      <c r="M286" s="225">
        <f t="shared" si="14"/>
        <v>0</v>
      </c>
    </row>
    <row r="287" spans="1:13" s="5" customFormat="1" ht="12" x14ac:dyDescent="0.2">
      <c r="A287" s="222">
        <f>'1804 W2 Academic Courses'!A287</f>
        <v>0</v>
      </c>
      <c r="B287" s="223">
        <f>'1804 W2 Academic Courses'!E287</f>
        <v>0</v>
      </c>
      <c r="C287" s="188"/>
      <c r="D287" s="191"/>
      <c r="E287" s="189"/>
      <c r="F287" s="190"/>
      <c r="G287" s="190"/>
      <c r="H287" s="190"/>
      <c r="I287" s="190"/>
      <c r="J287" s="190"/>
      <c r="K287" s="224">
        <f t="shared" si="12"/>
        <v>0</v>
      </c>
      <c r="L287" s="224">
        <f t="shared" si="13"/>
        <v>0</v>
      </c>
      <c r="M287" s="225">
        <f t="shared" si="14"/>
        <v>0</v>
      </c>
    </row>
    <row r="288" spans="1:13" s="5" customFormat="1" ht="12" x14ac:dyDescent="0.2">
      <c r="A288" s="222">
        <f>'1804 W2 Academic Courses'!A288</f>
        <v>0</v>
      </c>
      <c r="B288" s="223">
        <f>'1804 W2 Academic Courses'!E288</f>
        <v>0</v>
      </c>
      <c r="C288" s="188"/>
      <c r="D288" s="191"/>
      <c r="E288" s="189"/>
      <c r="F288" s="190"/>
      <c r="G288" s="190"/>
      <c r="H288" s="190"/>
      <c r="I288" s="190"/>
      <c r="J288" s="190"/>
      <c r="K288" s="224">
        <f t="shared" si="12"/>
        <v>0</v>
      </c>
      <c r="L288" s="224">
        <f t="shared" si="13"/>
        <v>0</v>
      </c>
      <c r="M288" s="225">
        <f t="shared" si="14"/>
        <v>0</v>
      </c>
    </row>
    <row r="289" spans="1:13" s="5" customFormat="1" ht="12" x14ac:dyDescent="0.2">
      <c r="A289" s="222">
        <f>'1804 W2 Academic Courses'!A289</f>
        <v>0</v>
      </c>
      <c r="B289" s="223">
        <f>'1804 W2 Academic Courses'!E289</f>
        <v>0</v>
      </c>
      <c r="C289" s="188"/>
      <c r="D289" s="191"/>
      <c r="E289" s="189"/>
      <c r="F289" s="190"/>
      <c r="G289" s="190"/>
      <c r="H289" s="190"/>
      <c r="I289" s="190"/>
      <c r="J289" s="190"/>
      <c r="K289" s="224">
        <f t="shared" si="12"/>
        <v>0</v>
      </c>
      <c r="L289" s="224">
        <f t="shared" si="13"/>
        <v>0</v>
      </c>
      <c r="M289" s="225">
        <f t="shared" si="14"/>
        <v>0</v>
      </c>
    </row>
    <row r="290" spans="1:13" s="5" customFormat="1" ht="12" x14ac:dyDescent="0.2">
      <c r="A290" s="222">
        <f>'1804 W2 Academic Courses'!A290</f>
        <v>0</v>
      </c>
      <c r="B290" s="223">
        <f>'1804 W2 Academic Courses'!E290</f>
        <v>0</v>
      </c>
      <c r="C290" s="188"/>
      <c r="D290" s="191"/>
      <c r="E290" s="189"/>
      <c r="F290" s="190"/>
      <c r="G290" s="190"/>
      <c r="H290" s="190"/>
      <c r="I290" s="190"/>
      <c r="J290" s="190"/>
      <c r="K290" s="224">
        <f t="shared" si="12"/>
        <v>0</v>
      </c>
      <c r="L290" s="224">
        <f t="shared" si="13"/>
        <v>0</v>
      </c>
      <c r="M290" s="225">
        <f t="shared" si="14"/>
        <v>0</v>
      </c>
    </row>
    <row r="291" spans="1:13" s="5" customFormat="1" ht="12" x14ac:dyDescent="0.2">
      <c r="A291" s="222">
        <f>'1804 W2 Academic Courses'!A291</f>
        <v>0</v>
      </c>
      <c r="B291" s="223">
        <f>'1804 W2 Academic Courses'!E291</f>
        <v>0</v>
      </c>
      <c r="C291" s="188"/>
      <c r="D291" s="191"/>
      <c r="E291" s="189"/>
      <c r="F291" s="190"/>
      <c r="G291" s="190"/>
      <c r="H291" s="190"/>
      <c r="I291" s="190"/>
      <c r="J291" s="190"/>
      <c r="K291" s="224">
        <f t="shared" si="12"/>
        <v>0</v>
      </c>
      <c r="L291" s="224">
        <f t="shared" si="13"/>
        <v>0</v>
      </c>
      <c r="M291" s="225">
        <f t="shared" si="14"/>
        <v>0</v>
      </c>
    </row>
    <row r="292" spans="1:13" s="5" customFormat="1" ht="12" x14ac:dyDescent="0.2">
      <c r="A292" s="222">
        <f>'1804 W2 Academic Courses'!A292</f>
        <v>0</v>
      </c>
      <c r="B292" s="223">
        <f>'1804 W2 Academic Courses'!E292</f>
        <v>0</v>
      </c>
      <c r="C292" s="188"/>
      <c r="D292" s="191"/>
      <c r="E292" s="189"/>
      <c r="F292" s="190"/>
      <c r="G292" s="190"/>
      <c r="H292" s="190"/>
      <c r="I292" s="190"/>
      <c r="J292" s="190"/>
      <c r="K292" s="224">
        <f t="shared" si="12"/>
        <v>0</v>
      </c>
      <c r="L292" s="224">
        <f t="shared" si="13"/>
        <v>0</v>
      </c>
      <c r="M292" s="225">
        <f t="shared" si="14"/>
        <v>0</v>
      </c>
    </row>
    <row r="293" spans="1:13" s="5" customFormat="1" ht="12" x14ac:dyDescent="0.2">
      <c r="A293" s="222">
        <f>'1804 W2 Academic Courses'!A293</f>
        <v>0</v>
      </c>
      <c r="B293" s="223">
        <f>'1804 W2 Academic Courses'!E293</f>
        <v>0</v>
      </c>
      <c r="C293" s="188"/>
      <c r="D293" s="191"/>
      <c r="E293" s="189"/>
      <c r="F293" s="190"/>
      <c r="G293" s="190"/>
      <c r="H293" s="190"/>
      <c r="I293" s="190"/>
      <c r="J293" s="190"/>
      <c r="K293" s="224">
        <f t="shared" si="12"/>
        <v>0</v>
      </c>
      <c r="L293" s="224">
        <f t="shared" si="13"/>
        <v>0</v>
      </c>
      <c r="M293" s="225">
        <f t="shared" si="14"/>
        <v>0</v>
      </c>
    </row>
    <row r="294" spans="1:13" s="5" customFormat="1" ht="12" x14ac:dyDescent="0.2">
      <c r="A294" s="222">
        <f>'1804 W2 Academic Courses'!A294</f>
        <v>0</v>
      </c>
      <c r="B294" s="223">
        <f>'1804 W2 Academic Courses'!E294</f>
        <v>0</v>
      </c>
      <c r="C294" s="188"/>
      <c r="D294" s="191"/>
      <c r="E294" s="189"/>
      <c r="F294" s="190"/>
      <c r="G294" s="190"/>
      <c r="H294" s="190"/>
      <c r="I294" s="190"/>
      <c r="J294" s="190"/>
      <c r="K294" s="224">
        <f t="shared" si="12"/>
        <v>0</v>
      </c>
      <c r="L294" s="224">
        <f t="shared" si="13"/>
        <v>0</v>
      </c>
      <c r="M294" s="225">
        <f t="shared" si="14"/>
        <v>0</v>
      </c>
    </row>
    <row r="295" spans="1:13" s="5" customFormat="1" ht="12" x14ac:dyDescent="0.2">
      <c r="A295" s="222">
        <f>'1804 W2 Academic Courses'!A295</f>
        <v>0</v>
      </c>
      <c r="B295" s="223">
        <f>'1804 W2 Academic Courses'!E295</f>
        <v>0</v>
      </c>
      <c r="C295" s="188"/>
      <c r="D295" s="191"/>
      <c r="E295" s="189"/>
      <c r="F295" s="190"/>
      <c r="G295" s="190"/>
      <c r="H295" s="190"/>
      <c r="I295" s="190"/>
      <c r="J295" s="190"/>
      <c r="K295" s="224">
        <f t="shared" si="12"/>
        <v>0</v>
      </c>
      <c r="L295" s="224">
        <f t="shared" si="13"/>
        <v>0</v>
      </c>
      <c r="M295" s="225">
        <f t="shared" si="14"/>
        <v>0</v>
      </c>
    </row>
    <row r="296" spans="1:13" s="5" customFormat="1" ht="12" x14ac:dyDescent="0.2">
      <c r="A296" s="222">
        <f>'1804 W2 Academic Courses'!A296</f>
        <v>0</v>
      </c>
      <c r="B296" s="223">
        <f>'1804 W2 Academic Courses'!E296</f>
        <v>0</v>
      </c>
      <c r="C296" s="188"/>
      <c r="D296" s="191"/>
      <c r="E296" s="189"/>
      <c r="F296" s="190"/>
      <c r="G296" s="190"/>
      <c r="H296" s="190"/>
      <c r="I296" s="190"/>
      <c r="J296" s="190"/>
      <c r="K296" s="224">
        <f t="shared" si="12"/>
        <v>0</v>
      </c>
      <c r="L296" s="224">
        <f t="shared" si="13"/>
        <v>0</v>
      </c>
      <c r="M296" s="225">
        <f t="shared" si="14"/>
        <v>0</v>
      </c>
    </row>
    <row r="297" spans="1:13" s="5" customFormat="1" ht="12" x14ac:dyDescent="0.2">
      <c r="A297" s="222">
        <f>'1804 W2 Academic Courses'!A297</f>
        <v>0</v>
      </c>
      <c r="B297" s="223">
        <f>'1804 W2 Academic Courses'!E297</f>
        <v>0</v>
      </c>
      <c r="C297" s="188"/>
      <c r="D297" s="191"/>
      <c r="E297" s="189"/>
      <c r="F297" s="190"/>
      <c r="G297" s="190"/>
      <c r="H297" s="190"/>
      <c r="I297" s="190"/>
      <c r="J297" s="190"/>
      <c r="K297" s="224">
        <f t="shared" si="12"/>
        <v>0</v>
      </c>
      <c r="L297" s="224">
        <f t="shared" si="13"/>
        <v>0</v>
      </c>
      <c r="M297" s="225">
        <f t="shared" si="14"/>
        <v>0</v>
      </c>
    </row>
    <row r="298" spans="1:13" s="5" customFormat="1" ht="12" x14ac:dyDescent="0.2">
      <c r="A298" s="222">
        <f>'1804 W2 Academic Courses'!A298</f>
        <v>0</v>
      </c>
      <c r="B298" s="223">
        <f>'1804 W2 Academic Courses'!E298</f>
        <v>0</v>
      </c>
      <c r="C298" s="188"/>
      <c r="D298" s="191"/>
      <c r="E298" s="189"/>
      <c r="F298" s="190"/>
      <c r="G298" s="190"/>
      <c r="H298" s="190"/>
      <c r="I298" s="190"/>
      <c r="J298" s="190"/>
      <c r="K298" s="224">
        <f t="shared" si="12"/>
        <v>0</v>
      </c>
      <c r="L298" s="224">
        <f t="shared" si="13"/>
        <v>0</v>
      </c>
      <c r="M298" s="225">
        <f t="shared" si="14"/>
        <v>0</v>
      </c>
    </row>
    <row r="299" spans="1:13" s="5" customFormat="1" ht="12" x14ac:dyDescent="0.2">
      <c r="A299" s="222">
        <f>'1804 W2 Academic Courses'!A299</f>
        <v>0</v>
      </c>
      <c r="B299" s="223">
        <f>'1804 W2 Academic Courses'!E299</f>
        <v>0</v>
      </c>
      <c r="C299" s="188"/>
      <c r="D299" s="191"/>
      <c r="E299" s="189"/>
      <c r="F299" s="190"/>
      <c r="G299" s="190"/>
      <c r="H299" s="190"/>
      <c r="I299" s="190"/>
      <c r="J299" s="190"/>
      <c r="K299" s="224">
        <f t="shared" si="12"/>
        <v>0</v>
      </c>
      <c r="L299" s="224">
        <f t="shared" si="13"/>
        <v>0</v>
      </c>
      <c r="M299" s="225">
        <f t="shared" si="14"/>
        <v>0</v>
      </c>
    </row>
    <row r="300" spans="1:13" s="5" customFormat="1" ht="12" x14ac:dyDescent="0.2">
      <c r="A300" s="222">
        <f>'1804 W2 Academic Courses'!A300</f>
        <v>0</v>
      </c>
      <c r="B300" s="223">
        <f>'1804 W2 Academic Courses'!E300</f>
        <v>0</v>
      </c>
      <c r="C300" s="188"/>
      <c r="D300" s="191"/>
      <c r="E300" s="189"/>
      <c r="F300" s="190"/>
      <c r="G300" s="190"/>
      <c r="H300" s="190"/>
      <c r="I300" s="190"/>
      <c r="J300" s="190"/>
      <c r="K300" s="224">
        <f t="shared" si="12"/>
        <v>0</v>
      </c>
      <c r="L300" s="224">
        <f t="shared" si="13"/>
        <v>0</v>
      </c>
      <c r="M300" s="225">
        <f t="shared" si="14"/>
        <v>0</v>
      </c>
    </row>
    <row r="301" spans="1:13" s="5" customFormat="1" ht="12" x14ac:dyDescent="0.2">
      <c r="A301" s="222">
        <f>'1804 W2 Academic Courses'!A301</f>
        <v>0</v>
      </c>
      <c r="B301" s="223">
        <f>'1804 W2 Academic Courses'!E301</f>
        <v>0</v>
      </c>
      <c r="C301" s="188"/>
      <c r="D301" s="191"/>
      <c r="E301" s="189"/>
      <c r="F301" s="190"/>
      <c r="G301" s="190"/>
      <c r="H301" s="190"/>
      <c r="I301" s="190"/>
      <c r="J301" s="190"/>
      <c r="K301" s="224">
        <f t="shared" si="12"/>
        <v>0</v>
      </c>
      <c r="L301" s="224">
        <f t="shared" si="13"/>
        <v>0</v>
      </c>
      <c r="M301" s="225">
        <f t="shared" si="14"/>
        <v>0</v>
      </c>
    </row>
    <row r="302" spans="1:13" s="5" customFormat="1" ht="12" x14ac:dyDescent="0.2">
      <c r="A302" s="222">
        <f>'1804 W2 Academic Courses'!A302</f>
        <v>0</v>
      </c>
      <c r="B302" s="223">
        <f>'1804 W2 Academic Courses'!E302</f>
        <v>0</v>
      </c>
      <c r="C302" s="188"/>
      <c r="D302" s="191"/>
      <c r="E302" s="189"/>
      <c r="F302" s="190"/>
      <c r="G302" s="190"/>
      <c r="H302" s="190"/>
      <c r="I302" s="190"/>
      <c r="J302" s="190"/>
      <c r="K302" s="224">
        <f t="shared" si="12"/>
        <v>0</v>
      </c>
      <c r="L302" s="224">
        <f t="shared" si="13"/>
        <v>0</v>
      </c>
      <c r="M302" s="225">
        <f t="shared" si="14"/>
        <v>0</v>
      </c>
    </row>
    <row r="303" spans="1:13" s="5" customFormat="1" ht="12" x14ac:dyDescent="0.2">
      <c r="A303" s="222">
        <f>'1804 W2 Academic Courses'!A303</f>
        <v>0</v>
      </c>
      <c r="B303" s="223">
        <f>'1804 W2 Academic Courses'!E303</f>
        <v>0</v>
      </c>
      <c r="C303" s="188"/>
      <c r="D303" s="191"/>
      <c r="E303" s="189"/>
      <c r="F303" s="190"/>
      <c r="G303" s="190"/>
      <c r="H303" s="190"/>
      <c r="I303" s="190"/>
      <c r="J303" s="190"/>
      <c r="K303" s="224">
        <f t="shared" si="12"/>
        <v>0</v>
      </c>
      <c r="L303" s="224">
        <f t="shared" si="13"/>
        <v>0</v>
      </c>
      <c r="M303" s="225">
        <f t="shared" si="14"/>
        <v>0</v>
      </c>
    </row>
    <row r="304" spans="1:13" s="5" customFormat="1" ht="12" x14ac:dyDescent="0.2">
      <c r="A304" s="222">
        <f>'1804 W2 Academic Courses'!A304</f>
        <v>0</v>
      </c>
      <c r="B304" s="223">
        <f>'1804 W2 Academic Courses'!E304</f>
        <v>0</v>
      </c>
      <c r="C304" s="188"/>
      <c r="D304" s="191"/>
      <c r="E304" s="189"/>
      <c r="F304" s="190"/>
      <c r="G304" s="190"/>
      <c r="H304" s="190"/>
      <c r="I304" s="190"/>
      <c r="J304" s="190"/>
      <c r="K304" s="224">
        <f t="shared" si="12"/>
        <v>0</v>
      </c>
      <c r="L304" s="224">
        <f t="shared" si="13"/>
        <v>0</v>
      </c>
      <c r="M304" s="225">
        <f t="shared" si="14"/>
        <v>0</v>
      </c>
    </row>
    <row r="305" spans="1:13" s="5" customFormat="1" ht="12" x14ac:dyDescent="0.2">
      <c r="A305" s="222">
        <f>'1804 W2 Academic Courses'!A305</f>
        <v>0</v>
      </c>
      <c r="B305" s="223">
        <f>'1804 W2 Academic Courses'!E305</f>
        <v>0</v>
      </c>
      <c r="C305" s="188"/>
      <c r="D305" s="191"/>
      <c r="E305" s="189"/>
      <c r="F305" s="190"/>
      <c r="G305" s="190"/>
      <c r="H305" s="190"/>
      <c r="I305" s="190"/>
      <c r="J305" s="190"/>
      <c r="K305" s="224">
        <f t="shared" si="12"/>
        <v>0</v>
      </c>
      <c r="L305" s="224">
        <f t="shared" si="13"/>
        <v>0</v>
      </c>
      <c r="M305" s="225">
        <f t="shared" si="14"/>
        <v>0</v>
      </c>
    </row>
    <row r="306" spans="1:13" s="5" customFormat="1" ht="12" x14ac:dyDescent="0.2">
      <c r="A306" s="222">
        <f>'1804 W2 Academic Courses'!A306</f>
        <v>0</v>
      </c>
      <c r="B306" s="223">
        <f>'1804 W2 Academic Courses'!E306</f>
        <v>0</v>
      </c>
      <c r="C306" s="188"/>
      <c r="D306" s="191"/>
      <c r="E306" s="189"/>
      <c r="F306" s="190"/>
      <c r="G306" s="190"/>
      <c r="H306" s="190"/>
      <c r="I306" s="190"/>
      <c r="J306" s="190"/>
      <c r="K306" s="224">
        <f t="shared" si="12"/>
        <v>0</v>
      </c>
      <c r="L306" s="224">
        <f t="shared" si="13"/>
        <v>0</v>
      </c>
      <c r="M306" s="225">
        <f t="shared" si="14"/>
        <v>0</v>
      </c>
    </row>
    <row r="307" spans="1:13" s="5" customFormat="1" ht="12" x14ac:dyDescent="0.2">
      <c r="A307" s="222">
        <f>'1804 W2 Academic Courses'!A307</f>
        <v>0</v>
      </c>
      <c r="B307" s="223">
        <f>'1804 W2 Academic Courses'!E307</f>
        <v>0</v>
      </c>
      <c r="C307" s="188"/>
      <c r="D307" s="191"/>
      <c r="E307" s="189"/>
      <c r="F307" s="190"/>
      <c r="G307" s="190"/>
      <c r="H307" s="190"/>
      <c r="I307" s="190"/>
      <c r="J307" s="190"/>
      <c r="K307" s="224">
        <f t="shared" si="12"/>
        <v>0</v>
      </c>
      <c r="L307" s="224">
        <f t="shared" si="13"/>
        <v>0</v>
      </c>
      <c r="M307" s="225">
        <f t="shared" si="14"/>
        <v>0</v>
      </c>
    </row>
    <row r="308" spans="1:13" s="5" customFormat="1" ht="12" x14ac:dyDescent="0.2">
      <c r="A308" s="222">
        <f>'1804 W2 Academic Courses'!A308</f>
        <v>0</v>
      </c>
      <c r="B308" s="223">
        <f>'1804 W2 Academic Courses'!E308</f>
        <v>0</v>
      </c>
      <c r="C308" s="188"/>
      <c r="D308" s="191"/>
      <c r="E308" s="189"/>
      <c r="F308" s="190"/>
      <c r="G308" s="190"/>
      <c r="H308" s="190"/>
      <c r="I308" s="190"/>
      <c r="J308" s="190"/>
      <c r="K308" s="224">
        <f t="shared" si="12"/>
        <v>0</v>
      </c>
      <c r="L308" s="224">
        <f t="shared" si="13"/>
        <v>0</v>
      </c>
      <c r="M308" s="225">
        <f t="shared" si="14"/>
        <v>0</v>
      </c>
    </row>
    <row r="309" spans="1:13" s="5" customFormat="1" ht="12" x14ac:dyDescent="0.2">
      <c r="A309" s="222">
        <f>'1804 W2 Academic Courses'!A309</f>
        <v>0</v>
      </c>
      <c r="B309" s="223">
        <f>'1804 W2 Academic Courses'!E309</f>
        <v>0</v>
      </c>
      <c r="C309" s="188"/>
      <c r="D309" s="191"/>
      <c r="E309" s="189"/>
      <c r="F309" s="190"/>
      <c r="G309" s="190"/>
      <c r="H309" s="190"/>
      <c r="I309" s="190"/>
      <c r="J309" s="190"/>
      <c r="K309" s="224">
        <f t="shared" si="12"/>
        <v>0</v>
      </c>
      <c r="L309" s="224">
        <f t="shared" si="13"/>
        <v>0</v>
      </c>
      <c r="M309" s="225">
        <f t="shared" si="14"/>
        <v>0</v>
      </c>
    </row>
    <row r="310" spans="1:13" s="5" customFormat="1" ht="12" x14ac:dyDescent="0.2">
      <c r="A310" s="222">
        <f>'1804 W2 Academic Courses'!A310</f>
        <v>0</v>
      </c>
      <c r="B310" s="223">
        <f>'1804 W2 Academic Courses'!E310</f>
        <v>0</v>
      </c>
      <c r="C310" s="188"/>
      <c r="D310" s="191"/>
      <c r="E310" s="189"/>
      <c r="F310" s="190"/>
      <c r="G310" s="190"/>
      <c r="H310" s="190"/>
      <c r="I310" s="190"/>
      <c r="J310" s="190"/>
      <c r="K310" s="224">
        <f t="shared" si="12"/>
        <v>0</v>
      </c>
      <c r="L310" s="224">
        <f t="shared" si="13"/>
        <v>0</v>
      </c>
      <c r="M310" s="225">
        <f t="shared" si="14"/>
        <v>0</v>
      </c>
    </row>
    <row r="311" spans="1:13" s="5" customFormat="1" ht="12" x14ac:dyDescent="0.2">
      <c r="A311" s="222">
        <f>'1804 W2 Academic Courses'!A311</f>
        <v>0</v>
      </c>
      <c r="B311" s="223">
        <f>'1804 W2 Academic Courses'!E311</f>
        <v>0</v>
      </c>
      <c r="C311" s="188"/>
      <c r="D311" s="191"/>
      <c r="E311" s="189"/>
      <c r="F311" s="190"/>
      <c r="G311" s="190"/>
      <c r="H311" s="190"/>
      <c r="I311" s="190"/>
      <c r="J311" s="190"/>
      <c r="K311" s="224">
        <f t="shared" ref="K311:K312" si="15">SUM(F311:J311)</f>
        <v>0</v>
      </c>
      <c r="L311" s="224">
        <f t="shared" ref="L311:L312" si="16">IF(K311&gt;B311,0,B311-K311)</f>
        <v>0</v>
      </c>
      <c r="M311" s="225">
        <f t="shared" ref="M311:M312" si="17">ROUND((D311+E311)*L311,0)</f>
        <v>0</v>
      </c>
    </row>
    <row r="312" spans="1:13" s="5" customFormat="1" ht="12" x14ac:dyDescent="0.2">
      <c r="A312" s="222">
        <f>'1804 W2 Academic Courses'!A312</f>
        <v>0</v>
      </c>
      <c r="B312" s="223">
        <f>'1804 W2 Academic Courses'!E312</f>
        <v>0</v>
      </c>
      <c r="C312" s="188"/>
      <c r="D312" s="191"/>
      <c r="E312" s="189"/>
      <c r="F312" s="190"/>
      <c r="G312" s="190"/>
      <c r="H312" s="190"/>
      <c r="I312" s="190"/>
      <c r="J312" s="190"/>
      <c r="K312" s="224">
        <f t="shared" si="15"/>
        <v>0</v>
      </c>
      <c r="L312" s="224">
        <f t="shared" si="16"/>
        <v>0</v>
      </c>
      <c r="M312" s="225">
        <f t="shared" si="17"/>
        <v>0</v>
      </c>
    </row>
    <row r="313" spans="1:13" s="5" customFormat="1" ht="12" x14ac:dyDescent="0.2">
      <c r="A313" s="222">
        <f>'1804 W2 Academic Courses'!A313</f>
        <v>0</v>
      </c>
      <c r="B313" s="223">
        <f>'1804 W2 Academic Courses'!E313</f>
        <v>0</v>
      </c>
      <c r="C313" s="188"/>
      <c r="D313" s="191"/>
      <c r="E313" s="189"/>
      <c r="F313" s="190"/>
      <c r="G313" s="190"/>
      <c r="H313" s="190"/>
      <c r="I313" s="190"/>
      <c r="J313" s="190"/>
      <c r="K313" s="224">
        <f t="shared" ref="K313" si="18">SUM(F313:J313)</f>
        <v>0</v>
      </c>
      <c r="L313" s="224">
        <f t="shared" ref="L313" si="19">IF(K313&gt;B313,0,B313-K313)</f>
        <v>0</v>
      </c>
      <c r="M313" s="225">
        <f t="shared" ref="M313" si="20">ROUND((D313+E313)*L313,0)</f>
        <v>0</v>
      </c>
    </row>
    <row r="314" spans="1:13" s="5" customFormat="1" ht="12" x14ac:dyDescent="0.2">
      <c r="A314" s="181"/>
      <c r="B314" s="182"/>
      <c r="C314" s="181"/>
      <c r="D314" s="181"/>
      <c r="E314" s="182"/>
      <c r="F314" s="182"/>
      <c r="G314" s="182"/>
      <c r="H314" s="182"/>
      <c r="I314" s="182"/>
      <c r="J314" s="182"/>
      <c r="K314" s="182"/>
      <c r="L314" s="183"/>
      <c r="M314" s="183"/>
    </row>
    <row r="315" spans="1:13" s="5" customFormat="1" ht="12" x14ac:dyDescent="0.2">
      <c r="A315" s="16"/>
      <c r="B315" s="109"/>
      <c r="C315" s="16"/>
      <c r="D315" s="16"/>
      <c r="E315" s="109"/>
      <c r="F315" s="109"/>
      <c r="G315" s="109"/>
      <c r="H315" s="109"/>
      <c r="I315" s="109"/>
      <c r="J315" s="109"/>
      <c r="K315" s="109"/>
      <c r="L315" s="89"/>
      <c r="M315" s="89"/>
    </row>
    <row r="316" spans="1:13" s="5" customFormat="1" ht="12" x14ac:dyDescent="0.2">
      <c r="A316" s="16"/>
      <c r="B316" s="109"/>
      <c r="C316" s="16"/>
      <c r="D316" s="16"/>
      <c r="E316" s="109"/>
      <c r="F316" s="109"/>
      <c r="G316" s="109"/>
      <c r="H316" s="109"/>
      <c r="I316" s="109"/>
      <c r="J316" s="109"/>
      <c r="K316" s="109"/>
      <c r="L316" s="89"/>
      <c r="M316" s="89"/>
    </row>
    <row r="317" spans="1:13" s="5" customFormat="1" ht="12" x14ac:dyDescent="0.2">
      <c r="A317" s="16"/>
      <c r="B317" s="109"/>
      <c r="C317" s="16"/>
      <c r="D317" s="16"/>
      <c r="E317" s="109"/>
      <c r="F317" s="109"/>
      <c r="G317" s="109"/>
      <c r="H317" s="109"/>
      <c r="I317" s="109"/>
      <c r="J317" s="109"/>
      <c r="K317" s="109"/>
      <c r="L317" s="89"/>
      <c r="M317" s="89"/>
    </row>
    <row r="318" spans="1:13" s="5" customFormat="1" ht="12" x14ac:dyDescent="0.2">
      <c r="A318" s="16"/>
      <c r="B318" s="109"/>
      <c r="C318" s="16"/>
      <c r="D318" s="16"/>
      <c r="E318" s="109"/>
      <c r="F318" s="109"/>
      <c r="G318" s="109"/>
      <c r="H318" s="109"/>
      <c r="I318" s="109"/>
      <c r="J318" s="109"/>
      <c r="K318" s="109"/>
      <c r="L318" s="89"/>
      <c r="M318" s="89"/>
    </row>
    <row r="319" spans="1:13" s="5" customFormat="1" ht="12" x14ac:dyDescent="0.2">
      <c r="A319" s="16"/>
      <c r="B319" s="109"/>
      <c r="C319" s="16"/>
      <c r="D319" s="16"/>
      <c r="E319" s="109"/>
      <c r="F319" s="109"/>
      <c r="G319" s="109"/>
      <c r="H319" s="109"/>
      <c r="I319" s="109"/>
      <c r="J319" s="109"/>
      <c r="K319" s="109"/>
      <c r="L319" s="89"/>
      <c r="M319" s="89"/>
    </row>
    <row r="320" spans="1:13" s="5" customFormat="1" ht="12" x14ac:dyDescent="0.2">
      <c r="A320" s="16"/>
      <c r="B320" s="109"/>
      <c r="C320" s="16"/>
      <c r="D320" s="16"/>
      <c r="E320" s="109"/>
      <c r="F320" s="109"/>
      <c r="G320" s="109"/>
      <c r="H320" s="109"/>
      <c r="I320" s="109"/>
      <c r="J320" s="109"/>
      <c r="K320" s="109"/>
      <c r="L320" s="89"/>
      <c r="M320" s="89"/>
    </row>
    <row r="321" spans="1:13" s="5" customFormat="1" ht="12" x14ac:dyDescent="0.2">
      <c r="A321" s="16"/>
      <c r="B321" s="109"/>
      <c r="C321" s="16"/>
      <c r="D321" s="16"/>
      <c r="E321" s="109"/>
      <c r="F321" s="109"/>
      <c r="G321" s="109"/>
      <c r="H321" s="109"/>
      <c r="I321" s="109"/>
      <c r="J321" s="109"/>
      <c r="K321" s="109"/>
      <c r="L321" s="89"/>
      <c r="M321" s="89"/>
    </row>
    <row r="322" spans="1:13" s="5" customFormat="1" ht="12" x14ac:dyDescent="0.2">
      <c r="A322" s="16"/>
      <c r="B322" s="109"/>
      <c r="C322" s="16"/>
      <c r="D322" s="16"/>
      <c r="E322" s="109"/>
      <c r="F322" s="109"/>
      <c r="G322" s="109"/>
      <c r="H322" s="109"/>
      <c r="I322" s="109"/>
      <c r="J322" s="109"/>
      <c r="K322" s="109"/>
      <c r="L322" s="89"/>
      <c r="M322" s="89"/>
    </row>
    <row r="323" spans="1:13" s="5" customFormat="1" ht="12" x14ac:dyDescent="0.2">
      <c r="A323" s="16"/>
      <c r="B323" s="109"/>
      <c r="C323" s="16"/>
      <c r="D323" s="16"/>
      <c r="E323" s="109"/>
      <c r="F323" s="109"/>
      <c r="G323" s="109"/>
      <c r="H323" s="109"/>
      <c r="I323" s="109"/>
      <c r="J323" s="109"/>
      <c r="K323" s="109"/>
      <c r="L323" s="89"/>
      <c r="M323" s="89"/>
    </row>
    <row r="324" spans="1:13" s="5" customFormat="1" ht="12" x14ac:dyDescent="0.2">
      <c r="A324" s="16"/>
      <c r="B324" s="109"/>
      <c r="C324" s="16"/>
      <c r="D324" s="16"/>
      <c r="E324" s="109"/>
      <c r="F324" s="109"/>
      <c r="G324" s="109"/>
      <c r="H324" s="109"/>
      <c r="I324" s="109"/>
      <c r="J324" s="109"/>
      <c r="K324" s="109"/>
      <c r="L324" s="89"/>
      <c r="M324" s="89"/>
    </row>
    <row r="325" spans="1:13" s="5" customFormat="1" ht="12" x14ac:dyDescent="0.2">
      <c r="A325" s="16"/>
      <c r="B325" s="109"/>
      <c r="C325" s="16"/>
      <c r="D325" s="16"/>
      <c r="E325" s="109"/>
      <c r="F325" s="109"/>
      <c r="G325" s="109"/>
      <c r="H325" s="109"/>
      <c r="I325" s="109"/>
      <c r="J325" s="109"/>
      <c r="K325" s="109"/>
      <c r="L325" s="89"/>
      <c r="M325" s="89"/>
    </row>
    <row r="326" spans="1:13" s="5" customFormat="1" ht="12" x14ac:dyDescent="0.2">
      <c r="A326" s="16"/>
      <c r="B326" s="109"/>
      <c r="C326" s="16"/>
      <c r="D326" s="16"/>
      <c r="E326" s="109"/>
      <c r="F326" s="109"/>
      <c r="G326" s="109"/>
      <c r="H326" s="109"/>
      <c r="I326" s="109"/>
      <c r="J326" s="109"/>
      <c r="K326" s="109"/>
      <c r="L326" s="89"/>
      <c r="M326" s="89"/>
    </row>
    <row r="327" spans="1:13" s="5" customFormat="1" ht="12" x14ac:dyDescent="0.2">
      <c r="A327" s="16"/>
      <c r="B327" s="109"/>
      <c r="C327" s="16"/>
      <c r="D327" s="16"/>
      <c r="E327" s="109"/>
      <c r="F327" s="109"/>
      <c r="G327" s="109"/>
      <c r="H327" s="109"/>
      <c r="I327" s="109"/>
      <c r="J327" s="109"/>
      <c r="K327" s="109"/>
      <c r="L327" s="89"/>
      <c r="M327" s="89"/>
    </row>
    <row r="328" spans="1:13" s="5" customFormat="1" ht="12" x14ac:dyDescent="0.2">
      <c r="A328" s="16"/>
      <c r="B328" s="109"/>
      <c r="C328" s="16"/>
      <c r="D328" s="16"/>
      <c r="E328" s="109"/>
      <c r="F328" s="109"/>
      <c r="G328" s="109"/>
      <c r="H328" s="109"/>
      <c r="I328" s="109"/>
      <c r="J328" s="109"/>
      <c r="K328" s="109"/>
      <c r="L328" s="89"/>
      <c r="M328" s="89"/>
    </row>
    <row r="329" spans="1:13" s="5" customFormat="1" ht="12" x14ac:dyDescent="0.2">
      <c r="A329" s="16"/>
      <c r="B329" s="109"/>
      <c r="C329" s="16"/>
      <c r="D329" s="16"/>
      <c r="E329" s="109"/>
      <c r="F329" s="109"/>
      <c r="G329" s="109"/>
      <c r="H329" s="109"/>
      <c r="I329" s="109"/>
      <c r="J329" s="109"/>
      <c r="K329" s="109"/>
      <c r="L329" s="89"/>
      <c r="M329" s="89"/>
    </row>
    <row r="330" spans="1:13" s="5" customFormat="1" ht="12" x14ac:dyDescent="0.2">
      <c r="A330" s="16"/>
      <c r="B330" s="109"/>
      <c r="C330" s="16"/>
      <c r="D330" s="16"/>
      <c r="E330" s="109"/>
      <c r="F330" s="109"/>
      <c r="G330" s="109"/>
      <c r="H330" s="109"/>
      <c r="I330" s="109"/>
      <c r="J330" s="109"/>
      <c r="K330" s="109"/>
      <c r="L330" s="89"/>
      <c r="M330" s="89"/>
    </row>
    <row r="331" spans="1:13" s="5" customFormat="1" ht="12" x14ac:dyDescent="0.2">
      <c r="A331" s="16"/>
      <c r="B331" s="109"/>
      <c r="C331" s="16"/>
      <c r="D331" s="16"/>
      <c r="E331" s="109"/>
      <c r="F331" s="109"/>
      <c r="G331" s="109"/>
      <c r="H331" s="109"/>
      <c r="I331" s="109"/>
      <c r="J331" s="109"/>
      <c r="K331" s="109"/>
      <c r="L331" s="89"/>
      <c r="M331" s="89"/>
    </row>
    <row r="332" spans="1:13" s="5" customFormat="1" ht="12" x14ac:dyDescent="0.2">
      <c r="A332" s="16"/>
      <c r="B332" s="109"/>
      <c r="C332" s="16"/>
      <c r="D332" s="16"/>
      <c r="E332" s="109"/>
      <c r="F332" s="109"/>
      <c r="G332" s="109"/>
      <c r="H332" s="109"/>
      <c r="I332" s="109"/>
      <c r="J332" s="109"/>
      <c r="K332" s="109"/>
      <c r="L332" s="89"/>
      <c r="M332" s="89"/>
    </row>
    <row r="333" spans="1:13" s="5" customFormat="1" ht="12" x14ac:dyDescent="0.2">
      <c r="A333" s="16"/>
      <c r="B333" s="109"/>
      <c r="C333" s="16"/>
      <c r="D333" s="16"/>
      <c r="E333" s="109"/>
      <c r="F333" s="109"/>
      <c r="G333" s="109"/>
      <c r="H333" s="109"/>
      <c r="I333" s="109"/>
      <c r="J333" s="109"/>
      <c r="K333" s="109"/>
      <c r="L333" s="89"/>
      <c r="M333" s="89"/>
    </row>
    <row r="334" spans="1:13" s="5" customFormat="1" ht="12" x14ac:dyDescent="0.2">
      <c r="A334" s="16"/>
      <c r="B334" s="109"/>
      <c r="C334" s="16"/>
      <c r="D334" s="16"/>
      <c r="E334" s="109"/>
      <c r="F334" s="109"/>
      <c r="G334" s="109"/>
      <c r="H334" s="109"/>
      <c r="I334" s="109"/>
      <c r="J334" s="109"/>
      <c r="K334" s="109"/>
      <c r="L334" s="89"/>
      <c r="M334" s="89"/>
    </row>
    <row r="335" spans="1:13" s="5" customFormat="1" ht="12" x14ac:dyDescent="0.2">
      <c r="A335" s="16"/>
      <c r="B335" s="109"/>
      <c r="C335" s="16"/>
      <c r="D335" s="16"/>
      <c r="E335" s="109"/>
      <c r="F335" s="109"/>
      <c r="G335" s="109"/>
      <c r="H335" s="109"/>
      <c r="I335" s="109"/>
      <c r="J335" s="109"/>
      <c r="K335" s="109"/>
      <c r="L335" s="89"/>
      <c r="M335" s="89"/>
    </row>
    <row r="336" spans="1:13" s="5" customFormat="1" ht="12" x14ac:dyDescent="0.2">
      <c r="A336" s="16"/>
      <c r="B336" s="109"/>
      <c r="C336" s="16"/>
      <c r="D336" s="16"/>
      <c r="E336" s="109"/>
      <c r="F336" s="109"/>
      <c r="G336" s="109"/>
      <c r="H336" s="109"/>
      <c r="I336" s="109"/>
      <c r="J336" s="109"/>
      <c r="K336" s="109"/>
      <c r="L336" s="89"/>
      <c r="M336" s="89"/>
    </row>
    <row r="337" spans="1:13" s="5" customFormat="1" ht="12" x14ac:dyDescent="0.2">
      <c r="A337" s="16"/>
      <c r="B337" s="109"/>
      <c r="C337" s="16"/>
      <c r="D337" s="16"/>
      <c r="E337" s="109"/>
      <c r="F337" s="109"/>
      <c r="G337" s="109"/>
      <c r="H337" s="109"/>
      <c r="I337" s="109"/>
      <c r="J337" s="109"/>
      <c r="K337" s="109"/>
      <c r="L337" s="89"/>
      <c r="M337" s="89"/>
    </row>
    <row r="338" spans="1:13" s="5" customFormat="1" ht="12" x14ac:dyDescent="0.2">
      <c r="A338" s="16"/>
      <c r="B338" s="109"/>
      <c r="C338" s="16"/>
      <c r="D338" s="16"/>
      <c r="E338" s="109"/>
      <c r="F338" s="109"/>
      <c r="G338" s="109"/>
      <c r="H338" s="109"/>
      <c r="I338" s="109"/>
      <c r="J338" s="109"/>
      <c r="K338" s="109"/>
      <c r="L338" s="89"/>
      <c r="M338" s="89"/>
    </row>
    <row r="339" spans="1:13" s="5" customFormat="1" ht="12" x14ac:dyDescent="0.2">
      <c r="A339" s="16"/>
      <c r="B339" s="109"/>
      <c r="C339" s="16"/>
      <c r="D339" s="16"/>
      <c r="E339" s="109"/>
      <c r="F339" s="109"/>
      <c r="G339" s="109"/>
      <c r="H339" s="109"/>
      <c r="I339" s="109"/>
      <c r="J339" s="109"/>
      <c r="K339" s="109"/>
      <c r="L339" s="89"/>
      <c r="M339" s="89"/>
    </row>
    <row r="340" spans="1:13" s="5" customFormat="1" ht="12" x14ac:dyDescent="0.2">
      <c r="A340" s="16"/>
      <c r="B340" s="109"/>
      <c r="C340" s="16"/>
      <c r="D340" s="16"/>
      <c r="E340" s="109"/>
      <c r="F340" s="109"/>
      <c r="G340" s="109"/>
      <c r="H340" s="109"/>
      <c r="I340" s="109"/>
      <c r="J340" s="109"/>
      <c r="K340" s="109"/>
      <c r="L340" s="89"/>
      <c r="M340" s="89"/>
    </row>
    <row r="341" spans="1:13" s="5" customFormat="1" ht="12" x14ac:dyDescent="0.2">
      <c r="A341" s="16"/>
      <c r="B341" s="109"/>
      <c r="C341" s="16"/>
      <c r="D341" s="16"/>
      <c r="E341" s="109"/>
      <c r="F341" s="109"/>
      <c r="G341" s="109"/>
      <c r="H341" s="109"/>
      <c r="I341" s="109"/>
      <c r="J341" s="109"/>
      <c r="K341" s="109"/>
      <c r="L341" s="89"/>
      <c r="M341" s="89"/>
    </row>
    <row r="342" spans="1:13" s="5" customFormat="1" ht="12" x14ac:dyDescent="0.2">
      <c r="A342" s="16"/>
      <c r="B342" s="109"/>
      <c r="C342" s="16"/>
      <c r="D342" s="16"/>
      <c r="E342" s="109"/>
      <c r="F342" s="109"/>
      <c r="G342" s="109"/>
      <c r="H342" s="109"/>
      <c r="I342" s="109"/>
      <c r="J342" s="109"/>
      <c r="K342" s="109"/>
      <c r="L342" s="89"/>
      <c r="M342" s="89"/>
    </row>
    <row r="343" spans="1:13" s="5" customFormat="1" ht="12" x14ac:dyDescent="0.2">
      <c r="A343" s="16"/>
      <c r="B343" s="109"/>
      <c r="C343" s="16"/>
      <c r="D343" s="16"/>
      <c r="E343" s="109"/>
      <c r="F343" s="109"/>
      <c r="G343" s="109"/>
      <c r="H343" s="109"/>
      <c r="I343" s="109"/>
      <c r="J343" s="109"/>
      <c r="K343" s="109"/>
      <c r="L343" s="89"/>
      <c r="M343" s="89"/>
    </row>
    <row r="344" spans="1:13" s="5" customFormat="1" ht="12" x14ac:dyDescent="0.2">
      <c r="A344" s="16"/>
      <c r="B344" s="109"/>
      <c r="C344" s="16"/>
      <c r="D344" s="16"/>
      <c r="E344" s="109"/>
      <c r="F344" s="109"/>
      <c r="G344" s="109"/>
      <c r="H344" s="109"/>
      <c r="I344" s="109"/>
      <c r="J344" s="109"/>
      <c r="K344" s="109"/>
      <c r="L344" s="89"/>
      <c r="M344" s="89"/>
    </row>
    <row r="345" spans="1:13" s="5" customFormat="1" ht="12" x14ac:dyDescent="0.2">
      <c r="A345" s="16"/>
      <c r="B345" s="109"/>
      <c r="C345" s="16"/>
      <c r="D345" s="16"/>
      <c r="E345" s="109"/>
      <c r="F345" s="109"/>
      <c r="G345" s="109"/>
      <c r="H345" s="109"/>
      <c r="I345" s="109"/>
      <c r="J345" s="109"/>
      <c r="K345" s="109"/>
      <c r="L345" s="89"/>
      <c r="M345" s="89"/>
    </row>
    <row r="346" spans="1:13" s="5" customFormat="1" ht="12" x14ac:dyDescent="0.2">
      <c r="A346" s="16"/>
      <c r="B346" s="109"/>
      <c r="C346" s="16"/>
      <c r="D346" s="16"/>
      <c r="E346" s="109"/>
      <c r="F346" s="109"/>
      <c r="G346" s="109"/>
      <c r="H346" s="109"/>
      <c r="I346" s="109"/>
      <c r="J346" s="109"/>
      <c r="K346" s="109"/>
      <c r="L346" s="89"/>
      <c r="M346" s="89"/>
    </row>
    <row r="347" spans="1:13" s="5" customFormat="1" ht="12" x14ac:dyDescent="0.2">
      <c r="A347" s="16"/>
      <c r="B347" s="109"/>
      <c r="C347" s="16"/>
      <c r="D347" s="16"/>
      <c r="E347" s="109"/>
      <c r="F347" s="109"/>
      <c r="G347" s="109"/>
      <c r="H347" s="109"/>
      <c r="I347" s="109"/>
      <c r="J347" s="109"/>
      <c r="K347" s="109"/>
      <c r="L347" s="89"/>
      <c r="M347" s="89"/>
    </row>
    <row r="348" spans="1:13" s="5" customFormat="1" ht="12" x14ac:dyDescent="0.2">
      <c r="A348" s="16"/>
      <c r="B348" s="109"/>
      <c r="C348" s="16"/>
      <c r="D348" s="16"/>
      <c r="E348" s="109"/>
      <c r="F348" s="109"/>
      <c r="G348" s="109"/>
      <c r="H348" s="109"/>
      <c r="I348" s="109"/>
      <c r="J348" s="109"/>
      <c r="K348" s="109"/>
      <c r="L348" s="89"/>
      <c r="M348" s="89"/>
    </row>
    <row r="349" spans="1:13" s="5" customFormat="1" ht="12" x14ac:dyDescent="0.2">
      <c r="A349" s="16"/>
      <c r="B349" s="109"/>
      <c r="C349" s="16"/>
      <c r="D349" s="16"/>
      <c r="E349" s="109"/>
      <c r="F349" s="109"/>
      <c r="G349" s="109"/>
      <c r="H349" s="109"/>
      <c r="I349" s="109"/>
      <c r="J349" s="109"/>
      <c r="K349" s="109"/>
      <c r="L349" s="89"/>
      <c r="M349" s="89"/>
    </row>
    <row r="350" spans="1:13" s="5" customFormat="1" ht="12" x14ac:dyDescent="0.2">
      <c r="A350" s="16"/>
      <c r="B350" s="109"/>
      <c r="C350" s="16"/>
      <c r="D350" s="16"/>
      <c r="E350" s="109"/>
      <c r="F350" s="109"/>
      <c r="G350" s="109"/>
      <c r="H350" s="109"/>
      <c r="I350" s="109"/>
      <c r="J350" s="109"/>
      <c r="K350" s="109"/>
      <c r="L350" s="89"/>
      <c r="M350" s="89"/>
    </row>
    <row r="351" spans="1:13" s="5" customFormat="1" ht="12" x14ac:dyDescent="0.2">
      <c r="A351" s="16"/>
      <c r="B351" s="109"/>
      <c r="C351" s="16"/>
      <c r="D351" s="16"/>
      <c r="E351" s="109"/>
      <c r="F351" s="109"/>
      <c r="G351" s="109"/>
      <c r="H351" s="109"/>
      <c r="I351" s="109"/>
      <c r="J351" s="109"/>
      <c r="K351" s="109"/>
      <c r="L351" s="89"/>
      <c r="M351" s="89"/>
    </row>
    <row r="352" spans="1:13" s="5" customFormat="1" ht="12" x14ac:dyDescent="0.2">
      <c r="A352" s="16"/>
      <c r="B352" s="109"/>
      <c r="C352" s="16"/>
      <c r="D352" s="16"/>
      <c r="E352" s="109"/>
      <c r="F352" s="109"/>
      <c r="G352" s="109"/>
      <c r="H352" s="109"/>
      <c r="I352" s="109"/>
      <c r="J352" s="109"/>
      <c r="K352" s="109"/>
      <c r="L352" s="89"/>
      <c r="M352" s="89"/>
    </row>
    <row r="353" spans="1:13" s="5" customFormat="1" ht="12" x14ac:dyDescent="0.2">
      <c r="A353" s="16"/>
      <c r="B353" s="109"/>
      <c r="C353" s="16"/>
      <c r="D353" s="16"/>
      <c r="E353" s="109"/>
      <c r="F353" s="109"/>
      <c r="G353" s="109"/>
      <c r="H353" s="109"/>
      <c r="I353" s="109"/>
      <c r="J353" s="109"/>
      <c r="K353" s="109"/>
      <c r="L353" s="89"/>
      <c r="M353" s="89"/>
    </row>
    <row r="354" spans="1:13" s="5" customFormat="1" ht="12" x14ac:dyDescent="0.2">
      <c r="A354" s="16"/>
      <c r="B354" s="109"/>
      <c r="C354" s="16"/>
      <c r="D354" s="16"/>
      <c r="E354" s="109"/>
      <c r="F354" s="109"/>
      <c r="G354" s="109"/>
      <c r="H354" s="109"/>
      <c r="I354" s="109"/>
      <c r="J354" s="109"/>
      <c r="K354" s="109"/>
      <c r="L354" s="89"/>
      <c r="M354" s="89"/>
    </row>
    <row r="355" spans="1:13" s="5" customFormat="1" ht="12" x14ac:dyDescent="0.2">
      <c r="A355" s="16"/>
      <c r="B355" s="109"/>
      <c r="C355" s="16"/>
      <c r="D355" s="16"/>
      <c r="E355" s="109"/>
      <c r="F355" s="109"/>
      <c r="G355" s="109"/>
      <c r="H355" s="109"/>
      <c r="I355" s="109"/>
      <c r="J355" s="109"/>
      <c r="K355" s="109"/>
      <c r="L355" s="89"/>
      <c r="M355" s="89"/>
    </row>
    <row r="356" spans="1:13" s="5" customFormat="1" ht="12" x14ac:dyDescent="0.2">
      <c r="A356" s="16"/>
      <c r="B356" s="109"/>
      <c r="C356" s="16"/>
      <c r="D356" s="16"/>
      <c r="E356" s="109"/>
      <c r="F356" s="109"/>
      <c r="G356" s="109"/>
      <c r="H356" s="109"/>
      <c r="I356" s="109"/>
      <c r="J356" s="109"/>
      <c r="K356" s="109"/>
      <c r="L356" s="89"/>
      <c r="M356" s="89"/>
    </row>
    <row r="357" spans="1:13" s="5" customFormat="1" ht="12" x14ac:dyDescent="0.2">
      <c r="A357" s="16"/>
      <c r="B357" s="109"/>
      <c r="C357" s="16"/>
      <c r="D357" s="16"/>
      <c r="E357" s="109"/>
      <c r="F357" s="109"/>
      <c r="G357" s="109"/>
      <c r="H357" s="109"/>
      <c r="I357" s="109"/>
      <c r="J357" s="109"/>
      <c r="K357" s="109"/>
      <c r="L357" s="89"/>
      <c r="M357" s="89"/>
    </row>
    <row r="358" spans="1:13" s="5" customFormat="1" ht="12" x14ac:dyDescent="0.2">
      <c r="A358" s="16"/>
      <c r="B358" s="109"/>
      <c r="C358" s="16"/>
      <c r="D358" s="16"/>
      <c r="E358" s="109"/>
      <c r="F358" s="109"/>
      <c r="G358" s="109"/>
      <c r="H358" s="109"/>
      <c r="I358" s="109"/>
      <c r="J358" s="109"/>
      <c r="K358" s="109"/>
      <c r="L358" s="89"/>
      <c r="M358" s="89"/>
    </row>
    <row r="359" spans="1:13" s="5" customFormat="1" ht="12" x14ac:dyDescent="0.2">
      <c r="A359" s="16"/>
      <c r="B359" s="109"/>
      <c r="C359" s="16"/>
      <c r="D359" s="16"/>
      <c r="E359" s="109"/>
      <c r="F359" s="109"/>
      <c r="G359" s="109"/>
      <c r="H359" s="109"/>
      <c r="I359" s="109"/>
      <c r="J359" s="109"/>
      <c r="K359" s="109"/>
      <c r="L359" s="89"/>
      <c r="M359" s="89"/>
    </row>
    <row r="360" spans="1:13" s="5" customFormat="1" ht="12" x14ac:dyDescent="0.2">
      <c r="A360" s="16"/>
      <c r="B360" s="109"/>
      <c r="C360" s="16"/>
      <c r="D360" s="16"/>
      <c r="E360" s="109"/>
      <c r="F360" s="109"/>
      <c r="G360" s="109"/>
      <c r="H360" s="109"/>
      <c r="I360" s="109"/>
      <c r="J360" s="109"/>
      <c r="K360" s="109"/>
      <c r="L360" s="89"/>
      <c r="M360" s="89"/>
    </row>
    <row r="361" spans="1:13" s="5" customFormat="1" ht="12" x14ac:dyDescent="0.2">
      <c r="A361" s="16"/>
      <c r="B361" s="109"/>
      <c r="C361" s="16"/>
      <c r="D361" s="16"/>
      <c r="E361" s="109"/>
      <c r="F361" s="109"/>
      <c r="G361" s="109"/>
      <c r="H361" s="109"/>
      <c r="I361" s="109"/>
      <c r="J361" s="109"/>
      <c r="K361" s="109"/>
      <c r="L361" s="89"/>
      <c r="M361" s="89"/>
    </row>
    <row r="362" spans="1:13" s="5" customFormat="1" ht="12" x14ac:dyDescent="0.2">
      <c r="A362" s="16"/>
      <c r="B362" s="109"/>
      <c r="C362" s="16"/>
      <c r="D362" s="16"/>
      <c r="E362" s="109"/>
      <c r="F362" s="109"/>
      <c r="G362" s="109"/>
      <c r="H362" s="109"/>
      <c r="I362" s="109"/>
      <c r="J362" s="109"/>
      <c r="K362" s="109"/>
      <c r="L362" s="89"/>
      <c r="M362" s="89"/>
    </row>
    <row r="363" spans="1:13" s="5" customFormat="1" ht="12" x14ac:dyDescent="0.2">
      <c r="A363" s="16"/>
      <c r="B363" s="109"/>
      <c r="C363" s="16"/>
      <c r="D363" s="16"/>
      <c r="E363" s="109"/>
      <c r="F363" s="109"/>
      <c r="G363" s="109"/>
      <c r="H363" s="109"/>
      <c r="I363" s="109"/>
      <c r="J363" s="109"/>
      <c r="K363" s="109"/>
      <c r="L363" s="89"/>
      <c r="M363" s="89"/>
    </row>
    <row r="364" spans="1:13" s="5" customFormat="1" ht="12" x14ac:dyDescent="0.2">
      <c r="A364" s="16"/>
      <c r="B364" s="109"/>
      <c r="C364" s="16"/>
      <c r="D364" s="16"/>
      <c r="E364" s="109"/>
      <c r="F364" s="109"/>
      <c r="G364" s="109"/>
      <c r="H364" s="109"/>
      <c r="I364" s="109"/>
      <c r="J364" s="109"/>
      <c r="K364" s="109"/>
      <c r="L364" s="89"/>
      <c r="M364" s="89"/>
    </row>
    <row r="365" spans="1:13" s="5" customFormat="1" ht="12" x14ac:dyDescent="0.2">
      <c r="A365" s="16"/>
      <c r="B365" s="109"/>
      <c r="C365" s="16"/>
      <c r="D365" s="16"/>
      <c r="E365" s="109"/>
      <c r="F365" s="109"/>
      <c r="G365" s="109"/>
      <c r="H365" s="109"/>
      <c r="I365" s="109"/>
      <c r="J365" s="109"/>
      <c r="K365" s="109"/>
      <c r="L365" s="89"/>
      <c r="M365" s="89"/>
    </row>
    <row r="366" spans="1:13" s="5" customFormat="1" ht="12" x14ac:dyDescent="0.2">
      <c r="A366" s="16"/>
      <c r="B366" s="109"/>
      <c r="C366" s="16"/>
      <c r="D366" s="16"/>
      <c r="E366" s="109"/>
      <c r="F366" s="109"/>
      <c r="G366" s="109"/>
      <c r="H366" s="109"/>
      <c r="I366" s="109"/>
      <c r="J366" s="109"/>
      <c r="K366" s="109"/>
      <c r="L366" s="89"/>
      <c r="M366" s="89"/>
    </row>
    <row r="367" spans="1:13" s="5" customFormat="1" ht="12" x14ac:dyDescent="0.2">
      <c r="A367" s="16"/>
      <c r="B367" s="109"/>
      <c r="C367" s="16"/>
      <c r="D367" s="16"/>
      <c r="E367" s="109"/>
      <c r="F367" s="109"/>
      <c r="G367" s="109"/>
      <c r="H367" s="109"/>
      <c r="I367" s="109"/>
      <c r="J367" s="109"/>
      <c r="K367" s="109"/>
      <c r="L367" s="89"/>
      <c r="M367" s="89"/>
    </row>
    <row r="368" spans="1:13" s="5" customFormat="1" ht="12" x14ac:dyDescent="0.2">
      <c r="A368" s="16"/>
      <c r="B368" s="109"/>
      <c r="C368" s="16"/>
      <c r="D368" s="16"/>
      <c r="E368" s="109"/>
      <c r="F368" s="109"/>
      <c r="G368" s="109"/>
      <c r="H368" s="109"/>
      <c r="I368" s="109"/>
      <c r="J368" s="109"/>
      <c r="K368" s="109"/>
      <c r="L368" s="89"/>
      <c r="M368" s="89"/>
    </row>
    <row r="369" spans="1:13" s="5" customFormat="1" ht="12" x14ac:dyDescent="0.2">
      <c r="A369" s="16"/>
      <c r="B369" s="109"/>
      <c r="C369" s="16"/>
      <c r="D369" s="16"/>
      <c r="E369" s="109"/>
      <c r="F369" s="109"/>
      <c r="G369" s="109"/>
      <c r="H369" s="109"/>
      <c r="I369" s="109"/>
      <c r="J369" s="109"/>
      <c r="K369" s="109"/>
      <c r="L369" s="89"/>
      <c r="M369" s="89"/>
    </row>
    <row r="370" spans="1:13" s="5" customFormat="1" ht="12" x14ac:dyDescent="0.2">
      <c r="A370" s="16"/>
      <c r="B370" s="109"/>
      <c r="C370" s="16"/>
      <c r="D370" s="16"/>
      <c r="E370" s="109"/>
      <c r="F370" s="109"/>
      <c r="G370" s="109"/>
      <c r="H370" s="109"/>
      <c r="I370" s="109"/>
      <c r="J370" s="109"/>
      <c r="K370" s="109"/>
      <c r="L370" s="89"/>
      <c r="M370" s="89"/>
    </row>
    <row r="371" spans="1:13" s="5" customFormat="1" ht="12" x14ac:dyDescent="0.2">
      <c r="A371" s="16"/>
      <c r="B371" s="109"/>
      <c r="C371" s="16"/>
      <c r="D371" s="16"/>
      <c r="E371" s="109"/>
      <c r="F371" s="109"/>
      <c r="G371" s="109"/>
      <c r="H371" s="109"/>
      <c r="I371" s="109"/>
      <c r="J371" s="109"/>
      <c r="K371" s="109"/>
      <c r="L371" s="89"/>
      <c r="M371" s="89"/>
    </row>
    <row r="372" spans="1:13" s="5" customFormat="1" ht="12" x14ac:dyDescent="0.2">
      <c r="A372" s="16"/>
      <c r="B372" s="109"/>
      <c r="C372" s="16"/>
      <c r="D372" s="16"/>
      <c r="E372" s="109"/>
      <c r="F372" s="109"/>
      <c r="G372" s="109"/>
      <c r="H372" s="109"/>
      <c r="I372" s="109"/>
      <c r="J372" s="109"/>
      <c r="K372" s="109"/>
      <c r="L372" s="89"/>
      <c r="M372" s="89"/>
    </row>
    <row r="373" spans="1:13" s="5" customFormat="1" ht="12" x14ac:dyDescent="0.2">
      <c r="A373" s="16"/>
      <c r="B373" s="109"/>
      <c r="C373" s="16"/>
      <c r="D373" s="16"/>
      <c r="E373" s="109"/>
      <c r="F373" s="109"/>
      <c r="G373" s="109"/>
      <c r="H373" s="109"/>
      <c r="I373" s="109"/>
      <c r="J373" s="109"/>
      <c r="K373" s="109"/>
      <c r="L373" s="89"/>
      <c r="M373" s="89"/>
    </row>
    <row r="374" spans="1:13" s="5" customFormat="1" ht="12" x14ac:dyDescent="0.2">
      <c r="A374" s="16"/>
      <c r="B374" s="109"/>
      <c r="C374" s="16"/>
      <c r="D374" s="16"/>
      <c r="E374" s="109"/>
      <c r="F374" s="109"/>
      <c r="G374" s="109"/>
      <c r="H374" s="109"/>
      <c r="I374" s="109"/>
      <c r="J374" s="109"/>
      <c r="K374" s="109"/>
      <c r="L374" s="89"/>
      <c r="M374" s="89"/>
    </row>
    <row r="375" spans="1:13" s="5" customFormat="1" ht="12" x14ac:dyDescent="0.2">
      <c r="A375" s="16"/>
      <c r="B375" s="109"/>
      <c r="C375" s="16"/>
      <c r="D375" s="16"/>
      <c r="E375" s="109"/>
      <c r="F375" s="109"/>
      <c r="G375" s="109"/>
      <c r="H375" s="109"/>
      <c r="I375" s="109"/>
      <c r="J375" s="109"/>
      <c r="K375" s="109"/>
      <c r="L375" s="89"/>
      <c r="M375" s="89"/>
    </row>
    <row r="376" spans="1:13" s="5" customFormat="1" ht="12" x14ac:dyDescent="0.2">
      <c r="A376" s="16"/>
      <c r="B376" s="109"/>
      <c r="C376" s="16"/>
      <c r="D376" s="16"/>
      <c r="E376" s="109"/>
      <c r="F376" s="109"/>
      <c r="G376" s="109"/>
      <c r="H376" s="109"/>
      <c r="I376" s="109"/>
      <c r="J376" s="109"/>
      <c r="K376" s="109"/>
      <c r="L376" s="89"/>
      <c r="M376" s="89"/>
    </row>
    <row r="377" spans="1:13" s="5" customFormat="1" ht="12" x14ac:dyDescent="0.2">
      <c r="A377" s="16"/>
      <c r="B377" s="109"/>
      <c r="C377" s="16"/>
      <c r="D377" s="16"/>
      <c r="E377" s="109"/>
      <c r="F377" s="109"/>
      <c r="G377" s="109"/>
      <c r="H377" s="109"/>
      <c r="I377" s="109"/>
      <c r="J377" s="109"/>
      <c r="K377" s="109"/>
      <c r="L377" s="89"/>
      <c r="M377" s="89"/>
    </row>
    <row r="378" spans="1:13" s="5" customFormat="1" ht="12" x14ac:dyDescent="0.2">
      <c r="A378" s="16"/>
      <c r="B378" s="109"/>
      <c r="C378" s="16"/>
      <c r="D378" s="16"/>
      <c r="E378" s="109"/>
      <c r="F378" s="109"/>
      <c r="G378" s="109"/>
      <c r="H378" s="109"/>
      <c r="I378" s="109"/>
      <c r="J378" s="109"/>
      <c r="K378" s="109"/>
      <c r="L378" s="89"/>
      <c r="M378" s="89"/>
    </row>
    <row r="379" spans="1:13" s="5" customFormat="1" ht="12" x14ac:dyDescent="0.2">
      <c r="A379" s="16"/>
      <c r="B379" s="109"/>
      <c r="C379" s="16"/>
      <c r="D379" s="16"/>
      <c r="E379" s="109"/>
      <c r="F379" s="109"/>
      <c r="G379" s="109"/>
      <c r="H379" s="109"/>
      <c r="I379" s="109"/>
      <c r="J379" s="109"/>
      <c r="K379" s="109"/>
      <c r="L379" s="89"/>
      <c r="M379" s="89"/>
    </row>
    <row r="380" spans="1:13" s="5" customFormat="1" ht="12" x14ac:dyDescent="0.2">
      <c r="A380" s="16"/>
      <c r="B380" s="109"/>
      <c r="C380" s="16"/>
      <c r="D380" s="16"/>
      <c r="E380" s="109"/>
      <c r="F380" s="109"/>
      <c r="G380" s="109"/>
      <c r="H380" s="109"/>
      <c r="I380" s="109"/>
      <c r="J380" s="109"/>
      <c r="K380" s="109"/>
      <c r="L380" s="89"/>
      <c r="M380" s="89"/>
    </row>
    <row r="381" spans="1:13" s="5" customFormat="1" ht="12" x14ac:dyDescent="0.2">
      <c r="A381" s="16"/>
      <c r="B381" s="109"/>
      <c r="C381" s="16"/>
      <c r="D381" s="16"/>
      <c r="E381" s="109"/>
      <c r="F381" s="109"/>
      <c r="G381" s="109"/>
      <c r="H381" s="109"/>
      <c r="I381" s="109"/>
      <c r="J381" s="109"/>
      <c r="K381" s="109"/>
      <c r="L381" s="89"/>
      <c r="M381" s="89"/>
    </row>
    <row r="382" spans="1:13" s="5" customFormat="1" ht="12" x14ac:dyDescent="0.2">
      <c r="A382" s="16"/>
      <c r="B382" s="109"/>
      <c r="C382" s="16"/>
      <c r="D382" s="16"/>
      <c r="E382" s="109"/>
      <c r="F382" s="109"/>
      <c r="G382" s="109"/>
      <c r="H382" s="109"/>
      <c r="I382" s="109"/>
      <c r="J382" s="109"/>
      <c r="K382" s="109"/>
      <c r="L382" s="89"/>
      <c r="M382" s="89"/>
    </row>
    <row r="383" spans="1:13" s="5" customFormat="1" ht="12" x14ac:dyDescent="0.2">
      <c r="A383" s="16"/>
      <c r="B383" s="109"/>
      <c r="C383" s="16"/>
      <c r="D383" s="16"/>
      <c r="E383" s="109"/>
      <c r="F383" s="109"/>
      <c r="G383" s="109"/>
      <c r="H383" s="109"/>
      <c r="I383" s="109"/>
      <c r="J383" s="109"/>
      <c r="K383" s="109"/>
      <c r="L383" s="89"/>
      <c r="M383" s="89"/>
    </row>
    <row r="384" spans="1:13" s="5" customFormat="1" ht="12" x14ac:dyDescent="0.2">
      <c r="A384" s="16"/>
      <c r="B384" s="109"/>
      <c r="C384" s="16"/>
      <c r="D384" s="16"/>
      <c r="E384" s="109"/>
      <c r="F384" s="109"/>
      <c r="G384" s="109"/>
      <c r="H384" s="109"/>
      <c r="I384" s="109"/>
      <c r="J384" s="109"/>
      <c r="K384" s="109"/>
      <c r="L384" s="89"/>
      <c r="M384" s="89"/>
    </row>
    <row r="385" spans="1:13" s="5" customFormat="1" ht="12" x14ac:dyDescent="0.2">
      <c r="A385" s="16"/>
      <c r="B385" s="109"/>
      <c r="C385" s="16"/>
      <c r="D385" s="16"/>
      <c r="E385" s="109"/>
      <c r="F385" s="109"/>
      <c r="G385" s="109"/>
      <c r="H385" s="109"/>
      <c r="I385" s="109"/>
      <c r="J385" s="109"/>
      <c r="K385" s="109"/>
      <c r="L385" s="89"/>
      <c r="M385" s="89"/>
    </row>
    <row r="386" spans="1:13" s="5" customFormat="1" ht="12" x14ac:dyDescent="0.2">
      <c r="A386" s="16"/>
      <c r="B386" s="109"/>
      <c r="C386" s="16"/>
      <c r="D386" s="16"/>
      <c r="E386" s="109"/>
      <c r="F386" s="109"/>
      <c r="G386" s="109"/>
      <c r="H386" s="109"/>
      <c r="I386" s="109"/>
      <c r="J386" s="109"/>
      <c r="K386" s="109"/>
      <c r="L386" s="89"/>
      <c r="M386" s="89"/>
    </row>
    <row r="387" spans="1:13" s="5" customFormat="1" ht="12" x14ac:dyDescent="0.2">
      <c r="A387" s="16"/>
      <c r="B387" s="109"/>
      <c r="C387" s="16"/>
      <c r="D387" s="16"/>
      <c r="E387" s="109"/>
      <c r="F387" s="109"/>
      <c r="G387" s="109"/>
      <c r="H387" s="109"/>
      <c r="I387" s="109"/>
      <c r="J387" s="109"/>
      <c r="K387" s="109"/>
      <c r="L387" s="89"/>
      <c r="M387" s="89"/>
    </row>
    <row r="388" spans="1:13" s="5" customFormat="1" ht="12" x14ac:dyDescent="0.2">
      <c r="A388" s="16"/>
      <c r="B388" s="109"/>
      <c r="C388" s="16"/>
      <c r="D388" s="16"/>
      <c r="E388" s="109"/>
      <c r="F388" s="109"/>
      <c r="G388" s="109"/>
      <c r="H388" s="109"/>
      <c r="I388" s="109"/>
      <c r="J388" s="109"/>
      <c r="K388" s="109"/>
      <c r="L388" s="89"/>
      <c r="M388" s="89"/>
    </row>
    <row r="389" spans="1:13" s="5" customFormat="1" ht="12" x14ac:dyDescent="0.2">
      <c r="A389" s="16"/>
      <c r="B389" s="109"/>
      <c r="C389" s="16"/>
      <c r="D389" s="16"/>
      <c r="E389" s="109"/>
      <c r="F389" s="109"/>
      <c r="G389" s="109"/>
      <c r="H389" s="109"/>
      <c r="I389" s="109"/>
      <c r="J389" s="109"/>
      <c r="K389" s="109"/>
      <c r="L389" s="89"/>
      <c r="M389" s="89"/>
    </row>
    <row r="390" spans="1:13" s="5" customFormat="1" ht="12" x14ac:dyDescent="0.2">
      <c r="A390" s="16"/>
      <c r="B390" s="109"/>
      <c r="C390" s="16"/>
      <c r="D390" s="16"/>
      <c r="E390" s="109"/>
      <c r="F390" s="109"/>
      <c r="G390" s="109"/>
      <c r="H390" s="109"/>
      <c r="I390" s="109"/>
      <c r="J390" s="109"/>
      <c r="K390" s="109"/>
      <c r="L390" s="89"/>
      <c r="M390" s="89"/>
    </row>
    <row r="391" spans="1:13" s="5" customFormat="1" ht="12" x14ac:dyDescent="0.2">
      <c r="A391" s="16"/>
      <c r="B391" s="109"/>
      <c r="C391" s="16"/>
      <c r="D391" s="16"/>
      <c r="E391" s="109"/>
      <c r="F391" s="109"/>
      <c r="G391" s="109"/>
      <c r="H391" s="109"/>
      <c r="I391" s="109"/>
      <c r="J391" s="109"/>
      <c r="K391" s="109"/>
      <c r="L391" s="89"/>
      <c r="M391" s="89"/>
    </row>
    <row r="392" spans="1:13" s="5" customFormat="1" ht="12" x14ac:dyDescent="0.2">
      <c r="A392" s="16"/>
      <c r="B392" s="109"/>
      <c r="C392" s="16"/>
      <c r="D392" s="16"/>
      <c r="E392" s="109"/>
      <c r="F392" s="109"/>
      <c r="G392" s="109"/>
      <c r="H392" s="109"/>
      <c r="I392" s="109"/>
      <c r="J392" s="109"/>
      <c r="K392" s="109"/>
      <c r="L392" s="89"/>
      <c r="M392" s="89"/>
    </row>
    <row r="393" spans="1:13" s="5" customFormat="1" ht="12" x14ac:dyDescent="0.2">
      <c r="A393" s="16"/>
      <c r="B393" s="109"/>
      <c r="C393" s="16"/>
      <c r="D393" s="16"/>
      <c r="E393" s="109"/>
      <c r="F393" s="109"/>
      <c r="G393" s="109"/>
      <c r="H393" s="109"/>
      <c r="I393" s="109"/>
      <c r="J393" s="109"/>
      <c r="K393" s="109"/>
      <c r="L393" s="89"/>
      <c r="M393" s="89"/>
    </row>
    <row r="394" spans="1:13" s="5" customFormat="1" ht="12" x14ac:dyDescent="0.2">
      <c r="A394" s="16"/>
      <c r="B394" s="109"/>
      <c r="C394" s="16"/>
      <c r="D394" s="16"/>
      <c r="E394" s="109"/>
      <c r="F394" s="109"/>
      <c r="G394" s="109"/>
      <c r="H394" s="109"/>
      <c r="I394" s="109"/>
      <c r="J394" s="109"/>
      <c r="K394" s="109"/>
      <c r="L394" s="89"/>
      <c r="M394" s="89"/>
    </row>
    <row r="395" spans="1:13" s="5" customFormat="1" ht="12" x14ac:dyDescent="0.2">
      <c r="A395" s="16"/>
      <c r="B395" s="109"/>
      <c r="C395" s="16"/>
      <c r="D395" s="16"/>
      <c r="E395" s="109"/>
      <c r="F395" s="109"/>
      <c r="G395" s="109"/>
      <c r="H395" s="109"/>
      <c r="I395" s="109"/>
      <c r="J395" s="109"/>
      <c r="K395" s="109"/>
      <c r="L395" s="89"/>
      <c r="M395" s="89"/>
    </row>
    <row r="396" spans="1:13" s="5" customFormat="1" ht="12" x14ac:dyDescent="0.2">
      <c r="A396" s="16"/>
      <c r="B396" s="109"/>
      <c r="C396" s="16"/>
      <c r="D396" s="16"/>
      <c r="E396" s="109"/>
      <c r="F396" s="109"/>
      <c r="G396" s="109"/>
      <c r="H396" s="109"/>
      <c r="I396" s="109"/>
      <c r="J396" s="109"/>
      <c r="K396" s="109"/>
      <c r="L396" s="89"/>
      <c r="M396" s="89"/>
    </row>
    <row r="397" spans="1:13" s="5" customFormat="1" ht="12" x14ac:dyDescent="0.2">
      <c r="A397" s="16"/>
      <c r="B397" s="109"/>
      <c r="C397" s="16"/>
      <c r="D397" s="16"/>
      <c r="E397" s="109"/>
      <c r="F397" s="109"/>
      <c r="G397" s="109"/>
      <c r="H397" s="109"/>
      <c r="I397" s="109"/>
      <c r="J397" s="109"/>
      <c r="K397" s="109"/>
      <c r="L397" s="89"/>
      <c r="M397" s="89"/>
    </row>
    <row r="398" spans="1:13" s="5" customFormat="1" ht="12" x14ac:dyDescent="0.2">
      <c r="A398" s="16"/>
      <c r="B398" s="109"/>
      <c r="C398" s="16"/>
      <c r="D398" s="16"/>
      <c r="E398" s="109"/>
      <c r="F398" s="109"/>
      <c r="G398" s="109"/>
      <c r="H398" s="109"/>
      <c r="I398" s="109"/>
      <c r="J398" s="109"/>
      <c r="K398" s="109"/>
      <c r="L398" s="89"/>
      <c r="M398" s="89"/>
    </row>
    <row r="399" spans="1:13" s="5" customFormat="1" ht="12" x14ac:dyDescent="0.2">
      <c r="A399" s="16"/>
      <c r="B399" s="109"/>
      <c r="C399" s="16"/>
      <c r="D399" s="16"/>
      <c r="E399" s="109"/>
      <c r="F399" s="109"/>
      <c r="G399" s="109"/>
      <c r="H399" s="109"/>
      <c r="I399" s="109"/>
      <c r="J399" s="109"/>
      <c r="K399" s="109"/>
      <c r="L399" s="89"/>
      <c r="M399" s="89"/>
    </row>
    <row r="400" spans="1:13" s="5" customFormat="1" ht="12" x14ac:dyDescent="0.2">
      <c r="A400" s="16"/>
      <c r="B400" s="109"/>
      <c r="C400" s="16"/>
      <c r="D400" s="16"/>
      <c r="E400" s="109"/>
      <c r="F400" s="109"/>
      <c r="G400" s="109"/>
      <c r="H400" s="109"/>
      <c r="I400" s="109"/>
      <c r="J400" s="109"/>
      <c r="K400" s="109"/>
      <c r="L400" s="89"/>
      <c r="M400" s="89"/>
    </row>
    <row r="401" spans="1:13" s="5" customFormat="1" ht="12" x14ac:dyDescent="0.2">
      <c r="A401" s="16"/>
      <c r="B401" s="109"/>
      <c r="C401" s="16"/>
      <c r="D401" s="16"/>
      <c r="E401" s="109"/>
      <c r="F401" s="109"/>
      <c r="G401" s="109"/>
      <c r="H401" s="109"/>
      <c r="I401" s="109"/>
      <c r="J401" s="109"/>
      <c r="K401" s="109"/>
      <c r="L401" s="89"/>
      <c r="M401" s="89"/>
    </row>
    <row r="402" spans="1:13" s="5" customFormat="1" ht="12" x14ac:dyDescent="0.2">
      <c r="A402" s="16"/>
      <c r="B402" s="109"/>
      <c r="C402" s="16"/>
      <c r="D402" s="16"/>
      <c r="E402" s="109"/>
      <c r="F402" s="109"/>
      <c r="G402" s="109"/>
      <c r="H402" s="109"/>
      <c r="I402" s="109"/>
      <c r="J402" s="109"/>
      <c r="K402" s="109"/>
      <c r="L402" s="89"/>
      <c r="M402" s="89"/>
    </row>
    <row r="403" spans="1:13" s="5" customFormat="1" ht="12" x14ac:dyDescent="0.2">
      <c r="A403" s="16"/>
      <c r="B403" s="109"/>
      <c r="C403" s="16"/>
      <c r="D403" s="16"/>
      <c r="E403" s="109"/>
      <c r="F403" s="109"/>
      <c r="G403" s="109"/>
      <c r="H403" s="109"/>
      <c r="I403" s="109"/>
      <c r="J403" s="109"/>
      <c r="K403" s="109"/>
      <c r="L403" s="89"/>
      <c r="M403" s="89"/>
    </row>
    <row r="404" spans="1:13" s="5" customFormat="1" ht="12" x14ac:dyDescent="0.2">
      <c r="A404" s="16"/>
      <c r="B404" s="109"/>
      <c r="C404" s="16"/>
      <c r="D404" s="16"/>
      <c r="E404" s="109"/>
      <c r="F404" s="109"/>
      <c r="G404" s="109"/>
      <c r="H404" s="109"/>
      <c r="I404" s="109"/>
      <c r="J404" s="109"/>
      <c r="K404" s="109"/>
      <c r="L404" s="89"/>
      <c r="M404" s="89"/>
    </row>
    <row r="405" spans="1:13" s="5" customFormat="1" ht="12" x14ac:dyDescent="0.2">
      <c r="A405" s="16"/>
      <c r="B405" s="109"/>
      <c r="C405" s="16"/>
      <c r="D405" s="16"/>
      <c r="E405" s="109"/>
      <c r="F405" s="109"/>
      <c r="G405" s="109"/>
      <c r="H405" s="109"/>
      <c r="I405" s="109"/>
      <c r="J405" s="109"/>
      <c r="K405" s="109"/>
      <c r="L405" s="89"/>
      <c r="M405" s="89"/>
    </row>
    <row r="406" spans="1:13" s="5" customFormat="1" ht="12" x14ac:dyDescent="0.2">
      <c r="A406" s="16"/>
      <c r="B406" s="109"/>
      <c r="C406" s="16"/>
      <c r="D406" s="16"/>
      <c r="E406" s="109"/>
      <c r="F406" s="109"/>
      <c r="G406" s="109"/>
      <c r="H406" s="109"/>
      <c r="I406" s="109"/>
      <c r="J406" s="109"/>
      <c r="K406" s="109"/>
      <c r="L406" s="89"/>
      <c r="M406" s="89"/>
    </row>
    <row r="407" spans="1:13" s="5" customFormat="1" ht="12" x14ac:dyDescent="0.2">
      <c r="A407" s="16"/>
      <c r="B407" s="109"/>
      <c r="C407" s="16"/>
      <c r="D407" s="16"/>
      <c r="E407" s="109"/>
      <c r="F407" s="109"/>
      <c r="G407" s="109"/>
      <c r="H407" s="109"/>
      <c r="I407" s="109"/>
      <c r="J407" s="109"/>
      <c r="K407" s="109"/>
      <c r="L407" s="89"/>
      <c r="M407" s="89"/>
    </row>
    <row r="408" spans="1:13" s="5" customFormat="1" ht="12" x14ac:dyDescent="0.2">
      <c r="A408" s="16"/>
      <c r="B408" s="109"/>
      <c r="C408" s="16"/>
      <c r="D408" s="16"/>
      <c r="E408" s="109"/>
      <c r="F408" s="109"/>
      <c r="G408" s="109"/>
      <c r="H408" s="109"/>
      <c r="I408" s="109"/>
      <c r="J408" s="109"/>
      <c r="K408" s="109"/>
      <c r="L408" s="89"/>
      <c r="M408" s="89"/>
    </row>
    <row r="409" spans="1:13" s="5" customFormat="1" ht="12" x14ac:dyDescent="0.2">
      <c r="A409" s="16"/>
      <c r="B409" s="109"/>
      <c r="C409" s="16"/>
      <c r="D409" s="16"/>
      <c r="E409" s="109"/>
      <c r="F409" s="109"/>
      <c r="G409" s="109"/>
      <c r="H409" s="109"/>
      <c r="I409" s="109"/>
      <c r="J409" s="109"/>
      <c r="K409" s="109"/>
      <c r="L409" s="89"/>
      <c r="M409" s="89"/>
    </row>
    <row r="410" spans="1:13" s="5" customFormat="1" ht="12" x14ac:dyDescent="0.2">
      <c r="A410" s="16"/>
      <c r="B410" s="109"/>
      <c r="C410" s="16"/>
      <c r="D410" s="16"/>
      <c r="E410" s="109"/>
      <c r="F410" s="109"/>
      <c r="G410" s="109"/>
      <c r="H410" s="109"/>
      <c r="I410" s="109"/>
      <c r="J410" s="109"/>
      <c r="K410" s="109"/>
      <c r="L410" s="89"/>
      <c r="M410" s="89"/>
    </row>
    <row r="411" spans="1:13" s="5" customFormat="1" ht="12" x14ac:dyDescent="0.2">
      <c r="A411" s="16"/>
      <c r="B411" s="109"/>
      <c r="C411" s="16"/>
      <c r="D411" s="16"/>
      <c r="E411" s="109"/>
      <c r="F411" s="109"/>
      <c r="G411" s="109"/>
      <c r="H411" s="109"/>
      <c r="I411" s="109"/>
      <c r="J411" s="109"/>
      <c r="K411" s="109"/>
      <c r="L411" s="89"/>
      <c r="M411" s="89"/>
    </row>
    <row r="412" spans="1:13" s="5" customFormat="1" ht="12" x14ac:dyDescent="0.2">
      <c r="A412" s="16"/>
      <c r="B412" s="109"/>
      <c r="C412" s="16"/>
      <c r="D412" s="16"/>
      <c r="E412" s="109"/>
      <c r="F412" s="109"/>
      <c r="G412" s="109"/>
      <c r="H412" s="109"/>
      <c r="I412" s="109"/>
      <c r="J412" s="109"/>
      <c r="K412" s="109"/>
      <c r="L412" s="89"/>
      <c r="M412" s="89"/>
    </row>
    <row r="413" spans="1:13" s="5" customFormat="1" ht="12" x14ac:dyDescent="0.2">
      <c r="A413" s="16"/>
      <c r="B413" s="109"/>
      <c r="C413" s="16"/>
      <c r="D413" s="16"/>
      <c r="E413" s="109"/>
      <c r="F413" s="109"/>
      <c r="G413" s="109"/>
      <c r="H413" s="109"/>
      <c r="I413" s="109"/>
      <c r="J413" s="109"/>
      <c r="K413" s="109"/>
      <c r="L413" s="89"/>
      <c r="M413" s="89"/>
    </row>
    <row r="414" spans="1:13" s="5" customFormat="1" ht="12" x14ac:dyDescent="0.2">
      <c r="A414" s="16"/>
      <c r="B414" s="109"/>
      <c r="C414" s="16"/>
      <c r="D414" s="16"/>
      <c r="E414" s="109"/>
      <c r="F414" s="109"/>
      <c r="G414" s="109"/>
      <c r="H414" s="109"/>
      <c r="I414" s="109"/>
      <c r="J414" s="109"/>
      <c r="K414" s="109"/>
      <c r="L414" s="89"/>
      <c r="M414" s="89"/>
    </row>
    <row r="415" spans="1:13" s="5" customFormat="1" ht="12" x14ac:dyDescent="0.2">
      <c r="A415" s="16"/>
      <c r="B415" s="109"/>
      <c r="C415" s="16"/>
      <c r="D415" s="16"/>
      <c r="E415" s="109"/>
      <c r="F415" s="109"/>
      <c r="G415" s="109"/>
      <c r="H415" s="109"/>
      <c r="I415" s="109"/>
      <c r="J415" s="109"/>
      <c r="K415" s="109"/>
      <c r="L415" s="89"/>
      <c r="M415" s="89"/>
    </row>
    <row r="416" spans="1:13" s="5" customFormat="1" ht="12" x14ac:dyDescent="0.2">
      <c r="A416" s="16"/>
      <c r="B416" s="109"/>
      <c r="C416" s="16"/>
      <c r="D416" s="16"/>
      <c r="E416" s="109"/>
      <c r="F416" s="109"/>
      <c r="G416" s="109"/>
      <c r="H416" s="109"/>
      <c r="I416" s="109"/>
      <c r="J416" s="109"/>
      <c r="K416" s="109"/>
      <c r="L416" s="89"/>
      <c r="M416" s="89"/>
    </row>
    <row r="417" spans="1:13" s="5" customFormat="1" ht="12" x14ac:dyDescent="0.2">
      <c r="A417" s="16"/>
      <c r="B417" s="109"/>
      <c r="C417" s="16"/>
      <c r="D417" s="16"/>
      <c r="E417" s="109"/>
      <c r="F417" s="109"/>
      <c r="G417" s="109"/>
      <c r="H417" s="109"/>
      <c r="I417" s="109"/>
      <c r="J417" s="109"/>
      <c r="K417" s="109"/>
      <c r="L417" s="89"/>
      <c r="M417" s="89"/>
    </row>
    <row r="418" spans="1:13" s="5" customFormat="1" ht="12" x14ac:dyDescent="0.2">
      <c r="A418" s="16"/>
      <c r="B418" s="109"/>
      <c r="C418" s="16"/>
      <c r="D418" s="16"/>
      <c r="E418" s="109"/>
      <c r="F418" s="109"/>
      <c r="G418" s="109"/>
      <c r="H418" s="109"/>
      <c r="I418" s="109"/>
      <c r="J418" s="109"/>
      <c r="K418" s="109"/>
      <c r="L418" s="89"/>
      <c r="M418" s="89"/>
    </row>
    <row r="419" spans="1:13" s="5" customFormat="1" ht="12" x14ac:dyDescent="0.2">
      <c r="A419" s="16"/>
      <c r="B419" s="109"/>
      <c r="C419" s="16"/>
      <c r="D419" s="16"/>
      <c r="E419" s="109"/>
      <c r="F419" s="109"/>
      <c r="G419" s="109"/>
      <c r="H419" s="109"/>
      <c r="I419" s="109"/>
      <c r="J419" s="109"/>
      <c r="K419" s="109"/>
      <c r="L419" s="89"/>
      <c r="M419" s="89"/>
    </row>
    <row r="420" spans="1:13" s="5" customFormat="1" ht="12" x14ac:dyDescent="0.2">
      <c r="A420" s="16"/>
      <c r="B420" s="109"/>
      <c r="C420" s="16"/>
      <c r="D420" s="16"/>
      <c r="E420" s="109"/>
      <c r="F420" s="109"/>
      <c r="G420" s="109"/>
      <c r="H420" s="109"/>
      <c r="I420" s="109"/>
      <c r="J420" s="109"/>
      <c r="K420" s="109"/>
      <c r="L420" s="89"/>
      <c r="M420" s="89"/>
    </row>
    <row r="421" spans="1:13" s="5" customFormat="1" ht="12" x14ac:dyDescent="0.2">
      <c r="A421" s="16"/>
      <c r="B421" s="109"/>
      <c r="C421" s="16"/>
      <c r="D421" s="16"/>
      <c r="E421" s="109"/>
      <c r="F421" s="109"/>
      <c r="G421" s="109"/>
      <c r="H421" s="109"/>
      <c r="I421" s="109"/>
      <c r="J421" s="109"/>
      <c r="K421" s="109"/>
      <c r="L421" s="89"/>
      <c r="M421" s="89"/>
    </row>
    <row r="422" spans="1:13" s="5" customFormat="1" ht="12" x14ac:dyDescent="0.2">
      <c r="A422" s="16"/>
      <c r="B422" s="109"/>
      <c r="C422" s="16"/>
      <c r="D422" s="16"/>
      <c r="E422" s="109"/>
      <c r="F422" s="109"/>
      <c r="G422" s="109"/>
      <c r="H422" s="109"/>
      <c r="I422" s="109"/>
      <c r="J422" s="109"/>
      <c r="K422" s="109"/>
      <c r="L422" s="89"/>
      <c r="M422" s="89"/>
    </row>
    <row r="423" spans="1:13" s="5" customFormat="1" ht="12" x14ac:dyDescent="0.2">
      <c r="A423" s="16"/>
      <c r="B423" s="109"/>
      <c r="C423" s="16"/>
      <c r="D423" s="16"/>
      <c r="E423" s="109"/>
      <c r="F423" s="109"/>
      <c r="G423" s="109"/>
      <c r="H423" s="109"/>
      <c r="I423" s="109"/>
      <c r="J423" s="109"/>
      <c r="K423" s="109"/>
      <c r="L423" s="89"/>
      <c r="M423" s="89"/>
    </row>
    <row r="424" spans="1:13" s="5" customFormat="1" ht="12" x14ac:dyDescent="0.2">
      <c r="A424" s="16"/>
      <c r="B424" s="109"/>
      <c r="C424" s="16"/>
      <c r="D424" s="16"/>
      <c r="E424" s="109"/>
      <c r="F424" s="109"/>
      <c r="G424" s="109"/>
      <c r="H424" s="109"/>
      <c r="I424" s="109"/>
      <c r="J424" s="109"/>
      <c r="K424" s="109"/>
      <c r="L424" s="89"/>
      <c r="M424" s="89"/>
    </row>
    <row r="425" spans="1:13" s="5" customFormat="1" ht="12" x14ac:dyDescent="0.2">
      <c r="A425" s="16"/>
      <c r="B425" s="109"/>
      <c r="C425" s="16"/>
      <c r="D425" s="16"/>
      <c r="E425" s="109"/>
      <c r="F425" s="109"/>
      <c r="G425" s="109"/>
      <c r="H425" s="109"/>
      <c r="I425" s="109"/>
      <c r="J425" s="109"/>
      <c r="K425" s="109"/>
      <c r="L425" s="89"/>
      <c r="M425" s="89"/>
    </row>
    <row r="426" spans="1:13" s="5" customFormat="1" ht="12" x14ac:dyDescent="0.2">
      <c r="A426" s="16"/>
      <c r="B426" s="109"/>
      <c r="C426" s="16"/>
      <c r="D426" s="16"/>
      <c r="E426" s="109"/>
      <c r="F426" s="109"/>
      <c r="G426" s="109"/>
      <c r="H426" s="109"/>
      <c r="I426" s="109"/>
      <c r="J426" s="109"/>
      <c r="K426" s="109"/>
      <c r="L426" s="89"/>
      <c r="M426" s="89"/>
    </row>
    <row r="427" spans="1:13" s="5" customFormat="1" ht="12" x14ac:dyDescent="0.2">
      <c r="A427" s="16"/>
      <c r="B427" s="109"/>
      <c r="C427" s="16"/>
      <c r="D427" s="16"/>
      <c r="E427" s="109"/>
      <c r="F427" s="109"/>
      <c r="G427" s="109"/>
      <c r="H427" s="109"/>
      <c r="I427" s="109"/>
      <c r="J427" s="109"/>
      <c r="K427" s="109"/>
      <c r="L427" s="89"/>
      <c r="M427" s="89"/>
    </row>
    <row r="428" spans="1:13" s="5" customFormat="1" ht="12" x14ac:dyDescent="0.2">
      <c r="A428" s="16"/>
      <c r="B428" s="109"/>
      <c r="C428" s="16"/>
      <c r="D428" s="16"/>
      <c r="E428" s="109"/>
      <c r="F428" s="109"/>
      <c r="G428" s="109"/>
      <c r="H428" s="109"/>
      <c r="I428" s="109"/>
      <c r="J428" s="109"/>
      <c r="K428" s="109"/>
      <c r="L428" s="89"/>
      <c r="M428" s="89"/>
    </row>
    <row r="429" spans="1:13" s="5" customFormat="1" ht="12" x14ac:dyDescent="0.2">
      <c r="A429" s="16"/>
      <c r="B429" s="109"/>
      <c r="C429" s="16"/>
      <c r="D429" s="16"/>
      <c r="E429" s="109"/>
      <c r="F429" s="109"/>
      <c r="G429" s="109"/>
      <c r="H429" s="109"/>
      <c r="I429" s="109"/>
      <c r="J429" s="109"/>
      <c r="K429" s="109"/>
      <c r="L429" s="89"/>
      <c r="M429" s="89"/>
    </row>
    <row r="430" spans="1:13" s="5" customFormat="1" ht="12" x14ac:dyDescent="0.2">
      <c r="A430" s="16"/>
      <c r="B430" s="109"/>
      <c r="C430" s="16"/>
      <c r="D430" s="16"/>
      <c r="E430" s="109"/>
      <c r="F430" s="109"/>
      <c r="G430" s="109"/>
      <c r="H430" s="109"/>
      <c r="I430" s="109"/>
      <c r="J430" s="109"/>
      <c r="K430" s="109"/>
      <c r="L430" s="89"/>
      <c r="M430" s="89"/>
    </row>
    <row r="431" spans="1:13" s="5" customFormat="1" ht="12" x14ac:dyDescent="0.2">
      <c r="A431" s="16"/>
      <c r="B431" s="109"/>
      <c r="C431" s="16"/>
      <c r="D431" s="16"/>
      <c r="E431" s="109"/>
      <c r="F431" s="109"/>
      <c r="G431" s="109"/>
      <c r="H431" s="109"/>
      <c r="I431" s="109"/>
      <c r="J431" s="109"/>
      <c r="K431" s="109"/>
      <c r="L431" s="89"/>
      <c r="M431" s="89"/>
    </row>
    <row r="432" spans="1:13" s="5" customFormat="1" ht="12" x14ac:dyDescent="0.2">
      <c r="A432" s="16"/>
      <c r="B432" s="109"/>
      <c r="C432" s="16"/>
      <c r="D432" s="16"/>
      <c r="E432" s="109"/>
      <c r="F432" s="109"/>
      <c r="G432" s="109"/>
      <c r="H432" s="109"/>
      <c r="I432" s="109"/>
      <c r="J432" s="109"/>
      <c r="K432" s="109"/>
      <c r="L432" s="89"/>
      <c r="M432" s="89"/>
    </row>
    <row r="433" spans="1:13" s="5" customFormat="1" ht="12" x14ac:dyDescent="0.2">
      <c r="A433" s="16"/>
      <c r="B433" s="109"/>
      <c r="C433" s="16"/>
      <c r="D433" s="16"/>
      <c r="E433" s="109"/>
      <c r="F433" s="109"/>
      <c r="G433" s="109"/>
      <c r="H433" s="109"/>
      <c r="I433" s="109"/>
      <c r="J433" s="109"/>
      <c r="K433" s="109"/>
      <c r="L433" s="89"/>
      <c r="M433" s="89"/>
    </row>
    <row r="434" spans="1:13" s="5" customFormat="1" ht="12" x14ac:dyDescent="0.2">
      <c r="A434" s="16"/>
      <c r="B434" s="109"/>
      <c r="C434" s="16"/>
      <c r="D434" s="16"/>
      <c r="E434" s="109"/>
      <c r="F434" s="109"/>
      <c r="G434" s="109"/>
      <c r="H434" s="109"/>
      <c r="I434" s="109"/>
      <c r="J434" s="109"/>
      <c r="K434" s="109"/>
      <c r="L434" s="89"/>
      <c r="M434" s="89"/>
    </row>
    <row r="435" spans="1:13" s="5" customFormat="1" ht="12" x14ac:dyDescent="0.2">
      <c r="A435" s="16"/>
      <c r="B435" s="109"/>
      <c r="C435" s="16"/>
      <c r="D435" s="16"/>
      <c r="E435" s="109"/>
      <c r="F435" s="109"/>
      <c r="G435" s="109"/>
      <c r="H435" s="109"/>
      <c r="I435" s="109"/>
      <c r="J435" s="109"/>
      <c r="K435" s="109"/>
      <c r="L435" s="89"/>
      <c r="M435" s="89"/>
    </row>
    <row r="436" spans="1:13" s="5" customFormat="1" ht="12" x14ac:dyDescent="0.2">
      <c r="A436" s="16"/>
      <c r="B436" s="109"/>
      <c r="C436" s="16"/>
      <c r="D436" s="16"/>
      <c r="E436" s="109"/>
      <c r="F436" s="109"/>
      <c r="G436" s="109"/>
      <c r="H436" s="109"/>
      <c r="I436" s="109"/>
      <c r="J436" s="109"/>
      <c r="K436" s="109"/>
      <c r="L436" s="89"/>
      <c r="M436" s="89"/>
    </row>
    <row r="437" spans="1:13" s="5" customFormat="1" ht="12" x14ac:dyDescent="0.2">
      <c r="A437" s="16"/>
      <c r="B437" s="109"/>
      <c r="C437" s="16"/>
      <c r="D437" s="16"/>
      <c r="E437" s="109"/>
      <c r="F437" s="109"/>
      <c r="G437" s="109"/>
      <c r="H437" s="109"/>
      <c r="I437" s="109"/>
      <c r="J437" s="109"/>
      <c r="K437" s="109"/>
      <c r="L437" s="89"/>
      <c r="M437" s="89"/>
    </row>
    <row r="438" spans="1:13" s="5" customFormat="1" ht="12" x14ac:dyDescent="0.2">
      <c r="A438" s="16"/>
      <c r="B438" s="109"/>
      <c r="C438" s="16"/>
      <c r="D438" s="16"/>
      <c r="E438" s="109"/>
      <c r="F438" s="109"/>
      <c r="G438" s="109"/>
      <c r="H438" s="109"/>
      <c r="I438" s="109"/>
      <c r="J438" s="109"/>
      <c r="K438" s="109"/>
      <c r="L438" s="89"/>
      <c r="M438" s="89"/>
    </row>
    <row r="439" spans="1:13" s="5" customFormat="1" ht="12" x14ac:dyDescent="0.2">
      <c r="A439" s="16"/>
      <c r="B439" s="109"/>
      <c r="C439" s="16"/>
      <c r="D439" s="16"/>
      <c r="E439" s="109"/>
      <c r="F439" s="109"/>
      <c r="G439" s="109"/>
      <c r="H439" s="109"/>
      <c r="I439" s="109"/>
      <c r="J439" s="109"/>
      <c r="K439" s="109"/>
      <c r="L439" s="89"/>
      <c r="M439" s="89"/>
    </row>
    <row r="440" spans="1:13" s="5" customFormat="1" ht="12" x14ac:dyDescent="0.2">
      <c r="A440" s="16"/>
      <c r="B440" s="109"/>
      <c r="C440" s="16"/>
      <c r="D440" s="16"/>
      <c r="E440" s="109"/>
      <c r="F440" s="109"/>
      <c r="G440" s="109"/>
      <c r="H440" s="109"/>
      <c r="I440" s="109"/>
      <c r="J440" s="109"/>
      <c r="K440" s="109"/>
      <c r="L440" s="89"/>
      <c r="M440" s="89"/>
    </row>
    <row r="441" spans="1:13" s="5" customFormat="1" ht="12" x14ac:dyDescent="0.2">
      <c r="A441" s="16"/>
      <c r="B441" s="109"/>
      <c r="C441" s="16"/>
      <c r="D441" s="16"/>
      <c r="E441" s="109"/>
      <c r="F441" s="109"/>
      <c r="G441" s="109"/>
      <c r="H441" s="109"/>
      <c r="I441" s="109"/>
      <c r="J441" s="109"/>
      <c r="K441" s="109"/>
      <c r="L441" s="89"/>
      <c r="M441" s="89"/>
    </row>
    <row r="442" spans="1:13" s="5" customFormat="1" ht="12" x14ac:dyDescent="0.2">
      <c r="A442" s="16"/>
      <c r="B442" s="109"/>
      <c r="C442" s="16"/>
      <c r="D442" s="16"/>
      <c r="E442" s="109"/>
      <c r="F442" s="109"/>
      <c r="G442" s="109"/>
      <c r="H442" s="109"/>
      <c r="I442" s="109"/>
      <c r="J442" s="109"/>
      <c r="K442" s="109"/>
      <c r="L442" s="89"/>
      <c r="M442" s="89"/>
    </row>
    <row r="443" spans="1:13" s="5" customFormat="1" ht="12" x14ac:dyDescent="0.2">
      <c r="A443" s="16"/>
      <c r="B443" s="109"/>
      <c r="C443" s="16"/>
      <c r="D443" s="16"/>
      <c r="E443" s="109"/>
      <c r="F443" s="109"/>
      <c r="G443" s="109"/>
      <c r="H443" s="109"/>
      <c r="I443" s="109"/>
      <c r="J443" s="109"/>
      <c r="K443" s="109"/>
      <c r="L443" s="89"/>
      <c r="M443" s="89"/>
    </row>
    <row r="444" spans="1:13" s="5" customFormat="1" ht="12" x14ac:dyDescent="0.2">
      <c r="A444" s="16"/>
      <c r="B444" s="109"/>
      <c r="C444" s="16"/>
      <c r="D444" s="16"/>
      <c r="E444" s="109"/>
      <c r="F444" s="109"/>
      <c r="G444" s="109"/>
      <c r="H444" s="109"/>
      <c r="I444" s="109"/>
      <c r="J444" s="109"/>
      <c r="K444" s="109"/>
      <c r="L444" s="89"/>
      <c r="M444" s="89"/>
    </row>
    <row r="445" spans="1:13" s="5" customFormat="1" ht="12" x14ac:dyDescent="0.2">
      <c r="A445" s="16"/>
      <c r="B445" s="109"/>
      <c r="C445" s="16"/>
      <c r="D445" s="16"/>
      <c r="E445" s="109"/>
      <c r="F445" s="109"/>
      <c r="G445" s="109"/>
      <c r="H445" s="109"/>
      <c r="I445" s="109"/>
      <c r="J445" s="109"/>
      <c r="K445" s="109"/>
      <c r="L445" s="89"/>
      <c r="M445" s="89"/>
    </row>
    <row r="446" spans="1:13" s="5" customFormat="1" ht="12" x14ac:dyDescent="0.2">
      <c r="A446" s="16"/>
      <c r="B446" s="109"/>
      <c r="C446" s="16"/>
      <c r="D446" s="16"/>
      <c r="E446" s="109"/>
      <c r="F446" s="109"/>
      <c r="G446" s="109"/>
      <c r="H446" s="109"/>
      <c r="I446" s="109"/>
      <c r="J446" s="109"/>
      <c r="K446" s="109"/>
      <c r="L446" s="89"/>
      <c r="M446" s="89"/>
    </row>
    <row r="447" spans="1:13" s="5" customFormat="1" ht="12" x14ac:dyDescent="0.2">
      <c r="A447" s="16"/>
      <c r="B447" s="109"/>
      <c r="C447" s="16"/>
      <c r="D447" s="16"/>
      <c r="E447" s="109"/>
      <c r="F447" s="109"/>
      <c r="G447" s="109"/>
      <c r="H447" s="109"/>
      <c r="I447" s="109"/>
      <c r="J447" s="109"/>
      <c r="K447" s="109"/>
      <c r="L447" s="89"/>
      <c r="M447" s="89"/>
    </row>
    <row r="448" spans="1:13" s="5" customFormat="1" ht="12" x14ac:dyDescent="0.2">
      <c r="A448" s="16"/>
      <c r="B448" s="109"/>
      <c r="C448" s="16"/>
      <c r="D448" s="16"/>
      <c r="E448" s="109"/>
      <c r="F448" s="109"/>
      <c r="G448" s="109"/>
      <c r="H448" s="109"/>
      <c r="I448" s="109"/>
      <c r="J448" s="109"/>
      <c r="K448" s="109"/>
      <c r="L448" s="89"/>
      <c r="M448" s="89"/>
    </row>
    <row r="449" spans="1:13" s="5" customFormat="1" ht="12" x14ac:dyDescent="0.2">
      <c r="A449" s="16"/>
      <c r="B449" s="109"/>
      <c r="C449" s="16"/>
      <c r="D449" s="16"/>
      <c r="E449" s="109"/>
      <c r="F449" s="109"/>
      <c r="G449" s="109"/>
      <c r="H449" s="109"/>
      <c r="I449" s="109"/>
      <c r="J449" s="109"/>
      <c r="K449" s="109"/>
      <c r="L449" s="89"/>
      <c r="M449" s="89"/>
    </row>
    <row r="450" spans="1:13" s="5" customFormat="1" ht="12" x14ac:dyDescent="0.2">
      <c r="A450" s="16"/>
      <c r="B450" s="109"/>
      <c r="C450" s="16"/>
      <c r="D450" s="16"/>
      <c r="E450" s="109"/>
      <c r="F450" s="109"/>
      <c r="G450" s="109"/>
      <c r="H450" s="109"/>
      <c r="I450" s="109"/>
      <c r="J450" s="109"/>
      <c r="K450" s="109"/>
      <c r="L450" s="89"/>
      <c r="M450" s="89"/>
    </row>
    <row r="451" spans="1:13" s="5" customFormat="1" ht="12" x14ac:dyDescent="0.2">
      <c r="A451" s="16"/>
      <c r="B451" s="109"/>
      <c r="C451" s="16"/>
      <c r="D451" s="16"/>
      <c r="E451" s="109"/>
      <c r="F451" s="109"/>
      <c r="G451" s="109"/>
      <c r="H451" s="109"/>
      <c r="I451" s="109"/>
      <c r="J451" s="109"/>
      <c r="K451" s="109"/>
      <c r="L451" s="89"/>
      <c r="M451" s="89"/>
    </row>
    <row r="452" spans="1:13" s="5" customFormat="1" ht="12" x14ac:dyDescent="0.2">
      <c r="A452" s="16"/>
      <c r="B452" s="109"/>
      <c r="C452" s="16"/>
      <c r="D452" s="16"/>
      <c r="E452" s="109"/>
      <c r="F452" s="109"/>
      <c r="G452" s="109"/>
      <c r="H452" s="109"/>
      <c r="I452" s="109"/>
      <c r="J452" s="109"/>
      <c r="K452" s="109"/>
      <c r="L452" s="89"/>
      <c r="M452" s="89"/>
    </row>
    <row r="453" spans="1:13" s="5" customFormat="1" ht="12" x14ac:dyDescent="0.2">
      <c r="A453" s="16"/>
      <c r="B453" s="109"/>
      <c r="C453" s="16"/>
      <c r="D453" s="16"/>
      <c r="E453" s="109"/>
      <c r="F453" s="109"/>
      <c r="G453" s="109"/>
      <c r="H453" s="109"/>
      <c r="I453" s="109"/>
      <c r="J453" s="109"/>
      <c r="K453" s="109"/>
      <c r="L453" s="89"/>
      <c r="M453" s="89"/>
    </row>
    <row r="454" spans="1:13" s="5" customFormat="1" ht="12" x14ac:dyDescent="0.2">
      <c r="A454" s="16"/>
      <c r="B454" s="109"/>
      <c r="C454" s="16"/>
      <c r="D454" s="16"/>
      <c r="E454" s="109"/>
      <c r="F454" s="109"/>
      <c r="G454" s="109"/>
      <c r="H454" s="109"/>
      <c r="I454" s="109"/>
      <c r="J454" s="109"/>
      <c r="K454" s="109"/>
      <c r="L454" s="89"/>
      <c r="M454" s="89"/>
    </row>
    <row r="455" spans="1:13" s="5" customFormat="1" ht="12" x14ac:dyDescent="0.2">
      <c r="A455" s="16"/>
      <c r="B455" s="109"/>
      <c r="C455" s="16"/>
      <c r="D455" s="16"/>
      <c r="E455" s="109"/>
      <c r="F455" s="109"/>
      <c r="G455" s="109"/>
      <c r="H455" s="109"/>
      <c r="I455" s="109"/>
      <c r="J455" s="109"/>
      <c r="K455" s="109"/>
      <c r="L455" s="89"/>
      <c r="M455" s="89"/>
    </row>
    <row r="456" spans="1:13" s="5" customFormat="1" ht="12" x14ac:dyDescent="0.2">
      <c r="A456" s="16"/>
      <c r="B456" s="109"/>
      <c r="C456" s="16"/>
      <c r="D456" s="16"/>
      <c r="E456" s="109"/>
      <c r="F456" s="109"/>
      <c r="G456" s="109"/>
      <c r="H456" s="109"/>
      <c r="I456" s="109"/>
      <c r="J456" s="109"/>
      <c r="K456" s="109"/>
      <c r="L456" s="89"/>
      <c r="M456" s="89"/>
    </row>
    <row r="457" spans="1:13" s="5" customFormat="1" ht="12" x14ac:dyDescent="0.2">
      <c r="A457" s="16"/>
      <c r="B457" s="109"/>
      <c r="C457" s="16"/>
      <c r="D457" s="16"/>
      <c r="E457" s="109"/>
      <c r="F457" s="109"/>
      <c r="G457" s="109"/>
      <c r="H457" s="109"/>
      <c r="I457" s="109"/>
      <c r="J457" s="109"/>
      <c r="K457" s="109"/>
      <c r="L457" s="89"/>
      <c r="M457" s="89"/>
    </row>
    <row r="458" spans="1:13" s="5" customFormat="1" ht="12" x14ac:dyDescent="0.2">
      <c r="A458" s="16"/>
      <c r="B458" s="109"/>
      <c r="C458" s="16"/>
      <c r="D458" s="16"/>
      <c r="E458" s="109"/>
      <c r="F458" s="109"/>
      <c r="G458" s="109"/>
      <c r="H458" s="109"/>
      <c r="I458" s="109"/>
      <c r="J458" s="109"/>
      <c r="K458" s="109"/>
      <c r="L458" s="89"/>
      <c r="M458" s="89"/>
    </row>
    <row r="459" spans="1:13" s="5" customFormat="1" ht="12" x14ac:dyDescent="0.2">
      <c r="A459" s="16"/>
      <c r="B459" s="109"/>
      <c r="C459" s="16"/>
      <c r="D459" s="16"/>
      <c r="E459" s="109"/>
      <c r="F459" s="109"/>
      <c r="G459" s="109"/>
      <c r="H459" s="109"/>
      <c r="I459" s="109"/>
      <c r="J459" s="109"/>
      <c r="K459" s="109"/>
      <c r="L459" s="89"/>
      <c r="M459" s="89"/>
    </row>
    <row r="460" spans="1:13" s="5" customFormat="1" ht="12" x14ac:dyDescent="0.2">
      <c r="A460" s="16"/>
      <c r="B460" s="109"/>
      <c r="C460" s="16"/>
      <c r="D460" s="16"/>
      <c r="E460" s="109"/>
      <c r="F460" s="109"/>
      <c r="G460" s="109"/>
      <c r="H460" s="109"/>
      <c r="I460" s="109"/>
      <c r="J460" s="109"/>
      <c r="K460" s="109"/>
      <c r="L460" s="89"/>
      <c r="M460" s="89"/>
    </row>
    <row r="461" spans="1:13" s="5" customFormat="1" ht="12" x14ac:dyDescent="0.2">
      <c r="A461" s="16"/>
      <c r="B461" s="109"/>
      <c r="C461" s="16"/>
      <c r="D461" s="16"/>
      <c r="E461" s="109"/>
      <c r="F461" s="109"/>
      <c r="G461" s="109"/>
      <c r="H461" s="109"/>
      <c r="I461" s="109"/>
      <c r="J461" s="109"/>
      <c r="K461" s="109"/>
      <c r="L461" s="89"/>
      <c r="M461" s="89"/>
    </row>
    <row r="462" spans="1:13" s="5" customFormat="1" ht="12" x14ac:dyDescent="0.2">
      <c r="A462" s="16"/>
      <c r="B462" s="109"/>
      <c r="C462" s="16"/>
      <c r="D462" s="16"/>
      <c r="E462" s="109"/>
      <c r="F462" s="109"/>
      <c r="G462" s="109"/>
      <c r="H462" s="109"/>
      <c r="I462" s="109"/>
      <c r="J462" s="109"/>
      <c r="K462" s="109"/>
      <c r="L462" s="89"/>
      <c r="M462" s="89"/>
    </row>
    <row r="463" spans="1:13" s="5" customFormat="1" ht="12" x14ac:dyDescent="0.2">
      <c r="A463" s="16"/>
      <c r="B463" s="109"/>
      <c r="C463" s="16"/>
      <c r="D463" s="16"/>
      <c r="E463" s="109"/>
      <c r="F463" s="109"/>
      <c r="G463" s="109"/>
      <c r="H463" s="109"/>
      <c r="I463" s="109"/>
      <c r="J463" s="109"/>
      <c r="K463" s="109"/>
      <c r="L463" s="89"/>
      <c r="M463" s="89"/>
    </row>
    <row r="464" spans="1:13" s="5" customFormat="1" ht="12" x14ac:dyDescent="0.2">
      <c r="A464" s="16"/>
      <c r="B464" s="109"/>
      <c r="C464" s="16"/>
      <c r="D464" s="16"/>
      <c r="E464" s="109"/>
      <c r="F464" s="109"/>
      <c r="G464" s="109"/>
      <c r="H464" s="109"/>
      <c r="I464" s="109"/>
      <c r="J464" s="109"/>
      <c r="K464" s="109"/>
      <c r="L464" s="89"/>
      <c r="M464" s="89"/>
    </row>
    <row r="465" spans="1:13" s="5" customFormat="1" ht="12" x14ac:dyDescent="0.2">
      <c r="A465" s="16"/>
      <c r="B465" s="109"/>
      <c r="C465" s="16"/>
      <c r="D465" s="16"/>
      <c r="E465" s="109"/>
      <c r="F465" s="109"/>
      <c r="G465" s="109"/>
      <c r="H465" s="109"/>
      <c r="I465" s="109"/>
      <c r="J465" s="109"/>
      <c r="K465" s="109"/>
      <c r="L465" s="89"/>
      <c r="M465" s="89"/>
    </row>
    <row r="466" spans="1:13" s="5" customFormat="1" ht="12" x14ac:dyDescent="0.2">
      <c r="A466" s="16"/>
      <c r="B466" s="109"/>
      <c r="C466" s="16"/>
      <c r="D466" s="16"/>
      <c r="E466" s="109"/>
      <c r="F466" s="109"/>
      <c r="G466" s="109"/>
      <c r="H466" s="109"/>
      <c r="I466" s="109"/>
      <c r="J466" s="109"/>
      <c r="K466" s="109"/>
      <c r="L466" s="89"/>
      <c r="M466" s="89"/>
    </row>
    <row r="467" spans="1:13" s="5" customFormat="1" ht="12" x14ac:dyDescent="0.2">
      <c r="A467" s="16"/>
      <c r="B467" s="109"/>
      <c r="C467" s="16"/>
      <c r="D467" s="16"/>
      <c r="E467" s="109"/>
      <c r="F467" s="109"/>
      <c r="G467" s="109"/>
      <c r="H467" s="109"/>
      <c r="I467" s="109"/>
      <c r="J467" s="109"/>
      <c r="K467" s="109"/>
      <c r="L467" s="89"/>
      <c r="M467" s="89"/>
    </row>
    <row r="468" spans="1:13" s="5" customFormat="1" ht="12" x14ac:dyDescent="0.2">
      <c r="A468" s="16"/>
      <c r="B468" s="109"/>
      <c r="C468" s="16"/>
      <c r="D468" s="16"/>
      <c r="E468" s="109"/>
      <c r="F468" s="109"/>
      <c r="G468" s="109"/>
      <c r="H468" s="109"/>
      <c r="I468" s="109"/>
      <c r="J468" s="109"/>
      <c r="K468" s="109"/>
      <c r="L468" s="89"/>
      <c r="M468" s="89"/>
    </row>
    <row r="469" spans="1:13" s="5" customFormat="1" ht="12" x14ac:dyDescent="0.2">
      <c r="A469" s="16"/>
      <c r="B469" s="109"/>
      <c r="C469" s="16"/>
      <c r="D469" s="16"/>
      <c r="E469" s="109"/>
      <c r="F469" s="109"/>
      <c r="G469" s="109"/>
      <c r="H469" s="109"/>
      <c r="I469" s="109"/>
      <c r="J469" s="109"/>
      <c r="K469" s="109"/>
      <c r="L469" s="89"/>
      <c r="M469" s="89"/>
    </row>
    <row r="470" spans="1:13" s="5" customFormat="1" ht="12" x14ac:dyDescent="0.2">
      <c r="A470" s="16"/>
      <c r="B470" s="109"/>
      <c r="C470" s="16"/>
      <c r="D470" s="16"/>
      <c r="E470" s="109"/>
      <c r="F470" s="109"/>
      <c r="G470" s="109"/>
      <c r="H470" s="109"/>
      <c r="I470" s="109"/>
      <c r="J470" s="109"/>
      <c r="K470" s="109"/>
      <c r="L470" s="89"/>
      <c r="M470" s="89"/>
    </row>
    <row r="471" spans="1:13" s="5" customFormat="1" ht="12" x14ac:dyDescent="0.2">
      <c r="A471" s="16"/>
      <c r="B471" s="109"/>
      <c r="C471" s="16"/>
      <c r="D471" s="16"/>
      <c r="E471" s="109"/>
      <c r="F471" s="109"/>
      <c r="G471" s="109"/>
      <c r="H471" s="109"/>
      <c r="I471" s="109"/>
      <c r="J471" s="109"/>
      <c r="K471" s="109"/>
      <c r="L471" s="89"/>
      <c r="M471" s="89"/>
    </row>
    <row r="472" spans="1:13" s="5" customFormat="1" ht="12" x14ac:dyDescent="0.2">
      <c r="A472" s="16"/>
      <c r="B472" s="109"/>
      <c r="C472" s="16"/>
      <c r="D472" s="16"/>
      <c r="E472" s="109"/>
      <c r="F472" s="109"/>
      <c r="G472" s="109"/>
      <c r="H472" s="109"/>
      <c r="I472" s="109"/>
      <c r="J472" s="109"/>
      <c r="K472" s="109"/>
      <c r="L472" s="89"/>
      <c r="M472" s="89"/>
    </row>
    <row r="473" spans="1:13" s="5" customFormat="1" ht="12" x14ac:dyDescent="0.2">
      <c r="A473" s="16"/>
      <c r="B473" s="109"/>
      <c r="C473" s="16"/>
      <c r="D473" s="16"/>
      <c r="E473" s="109"/>
      <c r="F473" s="109"/>
      <c r="G473" s="109"/>
      <c r="H473" s="109"/>
      <c r="I473" s="109"/>
      <c r="J473" s="109"/>
      <c r="K473" s="109"/>
      <c r="L473" s="89"/>
      <c r="M473" s="89"/>
    </row>
    <row r="474" spans="1:13" s="5" customFormat="1" ht="12" x14ac:dyDescent="0.2">
      <c r="A474" s="16"/>
      <c r="B474" s="109"/>
      <c r="C474" s="16"/>
      <c r="D474" s="16"/>
      <c r="E474" s="109"/>
      <c r="F474" s="109"/>
      <c r="G474" s="109"/>
      <c r="H474" s="109"/>
      <c r="I474" s="109"/>
      <c r="J474" s="109"/>
      <c r="K474" s="109"/>
      <c r="L474" s="89"/>
      <c r="M474" s="89"/>
    </row>
    <row r="475" spans="1:13" s="5" customFormat="1" ht="12" x14ac:dyDescent="0.2">
      <c r="A475" s="16"/>
      <c r="B475" s="109"/>
      <c r="C475" s="16"/>
      <c r="D475" s="16"/>
      <c r="E475" s="109"/>
      <c r="F475" s="109"/>
      <c r="G475" s="109"/>
      <c r="H475" s="109"/>
      <c r="I475" s="109"/>
      <c r="J475" s="109"/>
      <c r="K475" s="109"/>
      <c r="L475" s="89"/>
      <c r="M475" s="89"/>
    </row>
    <row r="476" spans="1:13" s="5" customFormat="1" ht="12" x14ac:dyDescent="0.2">
      <c r="A476" s="16"/>
      <c r="B476" s="109"/>
      <c r="C476" s="16"/>
      <c r="D476" s="16"/>
      <c r="E476" s="109"/>
      <c r="F476" s="109"/>
      <c r="G476" s="109"/>
      <c r="H476" s="109"/>
      <c r="I476" s="109"/>
      <c r="J476" s="109"/>
      <c r="K476" s="109"/>
      <c r="L476" s="89"/>
      <c r="M476" s="89"/>
    </row>
    <row r="477" spans="1:13" s="5" customFormat="1" ht="12" x14ac:dyDescent="0.2">
      <c r="A477" s="16"/>
      <c r="B477" s="109"/>
      <c r="C477" s="16"/>
      <c r="D477" s="16"/>
      <c r="E477" s="109"/>
      <c r="F477" s="109"/>
      <c r="G477" s="109"/>
      <c r="H477" s="109"/>
      <c r="I477" s="109"/>
      <c r="J477" s="109"/>
      <c r="K477" s="109"/>
      <c r="L477" s="89"/>
      <c r="M477" s="89"/>
    </row>
    <row r="478" spans="1:13" s="5" customFormat="1" ht="12" x14ac:dyDescent="0.2">
      <c r="A478" s="16"/>
      <c r="B478" s="109"/>
      <c r="C478" s="16"/>
      <c r="D478" s="16"/>
      <c r="E478" s="109"/>
      <c r="F478" s="109"/>
      <c r="G478" s="109"/>
      <c r="H478" s="109"/>
      <c r="I478" s="109"/>
      <c r="J478" s="109"/>
      <c r="K478" s="109"/>
      <c r="L478" s="89"/>
      <c r="M478" s="89"/>
    </row>
    <row r="479" spans="1:13" s="5" customFormat="1" ht="12" x14ac:dyDescent="0.2">
      <c r="A479" s="16"/>
      <c r="B479" s="109"/>
      <c r="C479" s="16"/>
      <c r="D479" s="16"/>
      <c r="E479" s="109"/>
      <c r="F479" s="109"/>
      <c r="G479" s="109"/>
      <c r="H479" s="109"/>
      <c r="I479" s="109"/>
      <c r="J479" s="109"/>
      <c r="K479" s="109"/>
      <c r="L479" s="89"/>
      <c r="M479" s="89"/>
    </row>
    <row r="480" spans="1:13" s="5" customFormat="1" ht="12" x14ac:dyDescent="0.2">
      <c r="A480" s="16"/>
      <c r="B480" s="109"/>
      <c r="C480" s="16"/>
      <c r="D480" s="16"/>
      <c r="E480" s="109"/>
      <c r="F480" s="109"/>
      <c r="G480" s="109"/>
      <c r="H480" s="109"/>
      <c r="I480" s="109"/>
      <c r="J480" s="109"/>
      <c r="K480" s="109"/>
      <c r="L480" s="89"/>
      <c r="M480" s="89"/>
    </row>
    <row r="481" spans="1:13" s="5" customFormat="1" ht="12" x14ac:dyDescent="0.2">
      <c r="A481" s="16"/>
      <c r="B481" s="109"/>
      <c r="C481" s="16"/>
      <c r="D481" s="16"/>
      <c r="E481" s="109"/>
      <c r="F481" s="109"/>
      <c r="G481" s="109"/>
      <c r="H481" s="109"/>
      <c r="I481" s="109"/>
      <c r="J481" s="109"/>
      <c r="K481" s="109"/>
      <c r="L481" s="89"/>
      <c r="M481" s="89"/>
    </row>
    <row r="482" spans="1:13" s="5" customFormat="1" ht="12" x14ac:dyDescent="0.2">
      <c r="A482" s="16"/>
      <c r="B482" s="109"/>
      <c r="C482" s="16"/>
      <c r="D482" s="16"/>
      <c r="E482" s="109"/>
      <c r="F482" s="109"/>
      <c r="G482" s="109"/>
      <c r="H482" s="109"/>
      <c r="I482" s="109"/>
      <c r="J482" s="109"/>
      <c r="K482" s="109"/>
      <c r="L482" s="89"/>
      <c r="M482" s="89"/>
    </row>
    <row r="483" spans="1:13" s="5" customFormat="1" ht="12" x14ac:dyDescent="0.2">
      <c r="A483" s="16"/>
      <c r="B483" s="109"/>
      <c r="C483" s="16"/>
      <c r="D483" s="16"/>
      <c r="E483" s="109"/>
      <c r="F483" s="109"/>
      <c r="G483" s="109"/>
      <c r="H483" s="109"/>
      <c r="I483" s="109"/>
      <c r="J483" s="109"/>
      <c r="K483" s="109"/>
      <c r="L483" s="89"/>
      <c r="M483" s="89"/>
    </row>
    <row r="484" spans="1:13" s="5" customFormat="1" ht="12" x14ac:dyDescent="0.2">
      <c r="A484" s="16"/>
      <c r="B484" s="109"/>
      <c r="C484" s="16"/>
      <c r="D484" s="16"/>
      <c r="E484" s="109"/>
      <c r="F484" s="109"/>
      <c r="G484" s="109"/>
      <c r="H484" s="109"/>
      <c r="I484" s="109"/>
      <c r="J484" s="109"/>
      <c r="K484" s="109"/>
      <c r="L484" s="89"/>
      <c r="M484" s="89"/>
    </row>
    <row r="485" spans="1:13" s="5" customFormat="1" ht="12" x14ac:dyDescent="0.2">
      <c r="A485" s="16"/>
      <c r="B485" s="109"/>
      <c r="C485" s="16"/>
      <c r="D485" s="16"/>
      <c r="E485" s="109"/>
      <c r="F485" s="109"/>
      <c r="G485" s="109"/>
      <c r="H485" s="109"/>
      <c r="I485" s="109"/>
      <c r="J485" s="109"/>
      <c r="K485" s="109"/>
      <c r="L485" s="89"/>
      <c r="M485" s="89"/>
    </row>
    <row r="486" spans="1:13" s="5" customFormat="1" ht="12" x14ac:dyDescent="0.2">
      <c r="A486" s="16"/>
      <c r="B486" s="109"/>
      <c r="C486" s="16"/>
      <c r="D486" s="16"/>
      <c r="E486" s="109"/>
      <c r="F486" s="109"/>
      <c r="G486" s="109"/>
      <c r="H486" s="109"/>
      <c r="I486" s="109"/>
      <c r="J486" s="109"/>
      <c r="K486" s="109"/>
      <c r="L486" s="89"/>
      <c r="M486" s="89"/>
    </row>
    <row r="487" spans="1:13" s="5" customFormat="1" ht="12" x14ac:dyDescent="0.2">
      <c r="A487" s="16"/>
      <c r="B487" s="109"/>
      <c r="C487" s="16"/>
      <c r="D487" s="16"/>
      <c r="E487" s="109"/>
      <c r="F487" s="109"/>
      <c r="G487" s="109"/>
      <c r="H487" s="109"/>
      <c r="I487" s="109"/>
      <c r="J487" s="109"/>
      <c r="K487" s="109"/>
      <c r="L487" s="89"/>
      <c r="M487" s="89"/>
    </row>
    <row r="488" spans="1:13" s="5" customFormat="1" ht="12" x14ac:dyDescent="0.2">
      <c r="A488" s="16"/>
      <c r="B488" s="109"/>
      <c r="C488" s="16"/>
      <c r="D488" s="16"/>
      <c r="E488" s="109"/>
      <c r="F488" s="109"/>
      <c r="G488" s="109"/>
      <c r="H488" s="109"/>
      <c r="I488" s="109"/>
      <c r="J488" s="109"/>
      <c r="K488" s="109"/>
      <c r="L488" s="89"/>
      <c r="M488" s="89"/>
    </row>
    <row r="489" spans="1:13" s="5" customFormat="1" ht="12" x14ac:dyDescent="0.2">
      <c r="A489" s="16"/>
      <c r="B489" s="109"/>
      <c r="C489" s="16"/>
      <c r="D489" s="16"/>
      <c r="E489" s="109"/>
      <c r="F489" s="109"/>
      <c r="G489" s="109"/>
      <c r="H489" s="109"/>
      <c r="I489" s="109"/>
      <c r="J489" s="109"/>
      <c r="K489" s="109"/>
      <c r="L489" s="89"/>
      <c r="M489" s="89"/>
    </row>
    <row r="490" spans="1:13" s="5" customFormat="1" ht="12" x14ac:dyDescent="0.2">
      <c r="A490" s="16"/>
      <c r="B490" s="109"/>
      <c r="C490" s="16"/>
      <c r="D490" s="16"/>
      <c r="E490" s="109"/>
      <c r="F490" s="109"/>
      <c r="G490" s="109"/>
      <c r="H490" s="109"/>
      <c r="I490" s="109"/>
      <c r="J490" s="109"/>
      <c r="K490" s="109"/>
      <c r="L490" s="89"/>
      <c r="M490" s="89"/>
    </row>
    <row r="491" spans="1:13" s="5" customFormat="1" ht="12" x14ac:dyDescent="0.2">
      <c r="A491" s="16"/>
      <c r="B491" s="109"/>
      <c r="C491" s="16"/>
      <c r="D491" s="16"/>
      <c r="E491" s="109"/>
      <c r="F491" s="109"/>
      <c r="G491" s="109"/>
      <c r="H491" s="109"/>
      <c r="I491" s="109"/>
      <c r="J491" s="109"/>
      <c r="K491" s="109"/>
      <c r="L491" s="89"/>
      <c r="M491" s="89"/>
    </row>
    <row r="492" spans="1:13" s="5" customFormat="1" ht="12" x14ac:dyDescent="0.2">
      <c r="A492" s="16"/>
      <c r="B492" s="109"/>
      <c r="C492" s="16"/>
      <c r="D492" s="16"/>
      <c r="E492" s="109"/>
      <c r="F492" s="109"/>
      <c r="G492" s="109"/>
      <c r="H492" s="109"/>
      <c r="I492" s="109"/>
      <c r="J492" s="109"/>
      <c r="K492" s="109"/>
      <c r="L492" s="89"/>
      <c r="M492" s="89"/>
    </row>
    <row r="493" spans="1:13" s="5" customFormat="1" ht="12" x14ac:dyDescent="0.2">
      <c r="A493" s="16"/>
      <c r="B493" s="109"/>
      <c r="C493" s="16"/>
      <c r="D493" s="16"/>
      <c r="E493" s="109"/>
      <c r="F493" s="109"/>
      <c r="G493" s="109"/>
      <c r="H493" s="109"/>
      <c r="I493" s="109"/>
      <c r="J493" s="109"/>
      <c r="K493" s="109"/>
      <c r="L493" s="89"/>
      <c r="M493" s="89"/>
    </row>
    <row r="494" spans="1:13" s="5" customFormat="1" ht="12" x14ac:dyDescent="0.2">
      <c r="A494" s="16"/>
      <c r="B494" s="109"/>
      <c r="C494" s="16"/>
      <c r="D494" s="16"/>
      <c r="E494" s="109"/>
      <c r="F494" s="109"/>
      <c r="G494" s="109"/>
      <c r="H494" s="109"/>
      <c r="I494" s="109"/>
      <c r="J494" s="109"/>
      <c r="K494" s="109"/>
      <c r="L494" s="89"/>
      <c r="M494" s="89"/>
    </row>
    <row r="495" spans="1:13" s="5" customFormat="1" ht="12" x14ac:dyDescent="0.2">
      <c r="A495" s="16"/>
      <c r="B495" s="109"/>
      <c r="C495" s="16"/>
      <c r="D495" s="16"/>
      <c r="E495" s="109"/>
      <c r="F495" s="109"/>
      <c r="G495" s="109"/>
      <c r="H495" s="109"/>
      <c r="I495" s="109"/>
      <c r="J495" s="109"/>
      <c r="K495" s="109"/>
      <c r="L495" s="89"/>
      <c r="M495" s="89"/>
    </row>
    <row r="496" spans="1:13" s="5" customFormat="1" ht="12" x14ac:dyDescent="0.2">
      <c r="A496" s="16"/>
      <c r="B496" s="109"/>
      <c r="C496" s="16"/>
      <c r="D496" s="16"/>
      <c r="E496" s="109"/>
      <c r="F496" s="109"/>
      <c r="G496" s="109"/>
      <c r="H496" s="109"/>
      <c r="I496" s="109"/>
      <c r="J496" s="109"/>
      <c r="K496" s="109"/>
      <c r="L496" s="89"/>
      <c r="M496" s="89"/>
    </row>
    <row r="497" spans="1:13" s="5" customFormat="1" ht="12" x14ac:dyDescent="0.2">
      <c r="A497" s="16"/>
      <c r="B497" s="109"/>
      <c r="C497" s="16"/>
      <c r="D497" s="16"/>
      <c r="E497" s="109"/>
      <c r="F497" s="109"/>
      <c r="G497" s="109"/>
      <c r="H497" s="109"/>
      <c r="I497" s="109"/>
      <c r="J497" s="109"/>
      <c r="K497" s="109"/>
      <c r="L497" s="89"/>
      <c r="M497" s="89"/>
    </row>
    <row r="498" spans="1:13" s="5" customFormat="1" ht="12" x14ac:dyDescent="0.2">
      <c r="A498" s="16"/>
      <c r="B498" s="109"/>
      <c r="C498" s="16"/>
      <c r="D498" s="16"/>
      <c r="E498" s="109"/>
      <c r="F498" s="109"/>
      <c r="G498" s="109"/>
      <c r="H498" s="109"/>
      <c r="I498" s="109"/>
      <c r="J498" s="109"/>
      <c r="K498" s="109"/>
      <c r="L498" s="89"/>
      <c r="M498" s="89"/>
    </row>
    <row r="499" spans="1:13" s="5" customFormat="1" ht="12" x14ac:dyDescent="0.2">
      <c r="A499" s="16"/>
      <c r="B499" s="109"/>
      <c r="C499" s="16"/>
      <c r="D499" s="16"/>
      <c r="E499" s="109"/>
      <c r="F499" s="109"/>
      <c r="G499" s="109"/>
      <c r="H499" s="109"/>
      <c r="I499" s="109"/>
      <c r="J499" s="109"/>
      <c r="K499" s="109"/>
      <c r="L499" s="89"/>
      <c r="M499" s="89"/>
    </row>
    <row r="500" spans="1:13" s="5" customFormat="1" ht="12" x14ac:dyDescent="0.2">
      <c r="A500" s="16"/>
      <c r="B500" s="109"/>
      <c r="C500" s="16"/>
      <c r="D500" s="16"/>
      <c r="E500" s="109"/>
      <c r="F500" s="109"/>
      <c r="G500" s="109"/>
      <c r="H500" s="109"/>
      <c r="I500" s="109"/>
      <c r="J500" s="109"/>
      <c r="K500" s="109"/>
      <c r="L500" s="89"/>
      <c r="M500" s="89"/>
    </row>
    <row r="501" spans="1:13" s="5" customFormat="1" ht="12" x14ac:dyDescent="0.2">
      <c r="A501" s="16"/>
      <c r="B501" s="109"/>
      <c r="C501" s="16"/>
      <c r="D501" s="16"/>
      <c r="E501" s="109"/>
      <c r="F501" s="109"/>
      <c r="G501" s="109"/>
      <c r="H501" s="109"/>
      <c r="I501" s="109"/>
      <c r="J501" s="109"/>
      <c r="K501" s="109"/>
      <c r="L501" s="89"/>
      <c r="M501" s="89"/>
    </row>
    <row r="502" spans="1:13" s="5" customFormat="1" ht="12" x14ac:dyDescent="0.2">
      <c r="A502" s="16"/>
      <c r="B502" s="109"/>
      <c r="C502" s="16"/>
      <c r="D502" s="16"/>
      <c r="E502" s="109"/>
      <c r="F502" s="109"/>
      <c r="G502" s="109"/>
      <c r="H502" s="109"/>
      <c r="I502" s="109"/>
      <c r="J502" s="109"/>
      <c r="K502" s="109"/>
      <c r="L502" s="89"/>
      <c r="M502" s="89"/>
    </row>
    <row r="503" spans="1:13" s="5" customFormat="1" ht="12" x14ac:dyDescent="0.2">
      <c r="A503" s="16"/>
      <c r="B503" s="109"/>
      <c r="C503" s="16"/>
      <c r="D503" s="16"/>
      <c r="E503" s="109"/>
      <c r="F503" s="109"/>
      <c r="G503" s="109"/>
      <c r="H503" s="109"/>
      <c r="I503" s="109"/>
      <c r="J503" s="109"/>
      <c r="K503" s="109"/>
      <c r="L503" s="89"/>
      <c r="M503" s="89"/>
    </row>
    <row r="504" spans="1:13" s="5" customFormat="1" ht="12" x14ac:dyDescent="0.2">
      <c r="A504" s="16"/>
      <c r="B504" s="109"/>
      <c r="C504" s="16"/>
      <c r="D504" s="16"/>
      <c r="E504" s="109"/>
      <c r="F504" s="109"/>
      <c r="G504" s="109"/>
      <c r="H504" s="109"/>
      <c r="I504" s="109"/>
      <c r="J504" s="109"/>
      <c r="K504" s="109"/>
      <c r="L504" s="89"/>
      <c r="M504" s="89"/>
    </row>
    <row r="505" spans="1:13" s="5" customFormat="1" ht="12" x14ac:dyDescent="0.2">
      <c r="A505" s="16"/>
      <c r="B505" s="109"/>
      <c r="C505" s="16"/>
      <c r="D505" s="16"/>
      <c r="E505" s="109"/>
      <c r="F505" s="109"/>
      <c r="G505" s="109"/>
      <c r="H505" s="109"/>
      <c r="I505" s="109"/>
      <c r="J505" s="109"/>
      <c r="K505" s="109"/>
      <c r="L505" s="89"/>
      <c r="M505" s="89"/>
    </row>
    <row r="506" spans="1:13" s="5" customFormat="1" ht="12" x14ac:dyDescent="0.2">
      <c r="A506" s="16"/>
      <c r="B506" s="109"/>
      <c r="C506" s="16"/>
      <c r="D506" s="16"/>
      <c r="E506" s="109"/>
      <c r="F506" s="109"/>
      <c r="G506" s="109"/>
      <c r="H506" s="109"/>
      <c r="I506" s="109"/>
      <c r="J506" s="109"/>
      <c r="K506" s="109"/>
      <c r="L506" s="89"/>
      <c r="M506" s="89"/>
    </row>
    <row r="507" spans="1:13" s="5" customFormat="1" ht="12" x14ac:dyDescent="0.2">
      <c r="A507" s="16"/>
      <c r="B507" s="109"/>
      <c r="C507" s="16"/>
      <c r="D507" s="16"/>
      <c r="E507" s="109"/>
      <c r="F507" s="109"/>
      <c r="G507" s="109"/>
      <c r="H507" s="109"/>
      <c r="I507" s="109"/>
      <c r="J507" s="109"/>
      <c r="K507" s="109"/>
      <c r="L507" s="89"/>
      <c r="M507" s="89"/>
    </row>
    <row r="508" spans="1:13" s="5" customFormat="1" ht="12" x14ac:dyDescent="0.2">
      <c r="A508" s="16"/>
      <c r="B508" s="109"/>
      <c r="C508" s="16"/>
      <c r="D508" s="16"/>
      <c r="E508" s="109"/>
      <c r="F508" s="109"/>
      <c r="G508" s="109"/>
      <c r="H508" s="109"/>
      <c r="I508" s="109"/>
      <c r="J508" s="109"/>
      <c r="K508" s="109"/>
      <c r="L508" s="89"/>
      <c r="M508" s="89"/>
    </row>
    <row r="509" spans="1:13" s="5" customFormat="1" ht="12" x14ac:dyDescent="0.2">
      <c r="A509" s="16"/>
      <c r="B509" s="109"/>
      <c r="C509" s="16"/>
      <c r="D509" s="16"/>
      <c r="E509" s="109"/>
      <c r="F509" s="109"/>
      <c r="G509" s="109"/>
      <c r="H509" s="109"/>
      <c r="I509" s="109"/>
      <c r="J509" s="109"/>
      <c r="K509" s="109"/>
      <c r="L509" s="89"/>
      <c r="M509" s="89"/>
    </row>
    <row r="510" spans="1:13" s="5" customFormat="1" ht="12" x14ac:dyDescent="0.2">
      <c r="A510" s="16"/>
      <c r="B510" s="109"/>
      <c r="C510" s="16"/>
      <c r="D510" s="16"/>
      <c r="E510" s="109"/>
      <c r="F510" s="109"/>
      <c r="G510" s="109"/>
      <c r="H510" s="109"/>
      <c r="I510" s="109"/>
      <c r="J510" s="109"/>
      <c r="K510" s="109"/>
      <c r="L510" s="89"/>
      <c r="M510" s="89"/>
    </row>
    <row r="511" spans="1:13" s="5" customFormat="1" ht="12" x14ac:dyDescent="0.2">
      <c r="A511" s="16"/>
      <c r="B511" s="109"/>
      <c r="C511" s="16"/>
      <c r="D511" s="16"/>
      <c r="E511" s="109"/>
      <c r="F511" s="109"/>
      <c r="G511" s="109"/>
      <c r="H511" s="109"/>
      <c r="I511" s="109"/>
      <c r="J511" s="109"/>
      <c r="K511" s="109"/>
      <c r="L511" s="89"/>
      <c r="M511" s="89"/>
    </row>
    <row r="512" spans="1:13" s="5" customFormat="1" ht="12" x14ac:dyDescent="0.2">
      <c r="A512" s="16"/>
      <c r="B512" s="109"/>
      <c r="C512" s="16"/>
      <c r="D512" s="16"/>
      <c r="E512" s="109"/>
      <c r="F512" s="109"/>
      <c r="G512" s="109"/>
      <c r="H512" s="109"/>
      <c r="I512" s="109"/>
      <c r="J512" s="109"/>
      <c r="K512" s="109"/>
      <c r="L512" s="89"/>
      <c r="M512" s="89"/>
    </row>
    <row r="513" spans="1:13" s="5" customFormat="1" ht="12" x14ac:dyDescent="0.2">
      <c r="A513" s="16"/>
      <c r="B513" s="109"/>
      <c r="C513" s="16"/>
      <c r="D513" s="16"/>
      <c r="E513" s="109"/>
      <c r="F513" s="109"/>
      <c r="G513" s="109"/>
      <c r="H513" s="109"/>
      <c r="I513" s="109"/>
      <c r="J513" s="109"/>
      <c r="K513" s="109"/>
      <c r="L513" s="89"/>
      <c r="M513" s="89"/>
    </row>
    <row r="514" spans="1:13" s="5" customFormat="1" ht="12" x14ac:dyDescent="0.2">
      <c r="A514" s="16"/>
      <c r="B514" s="109"/>
      <c r="C514" s="16"/>
      <c r="D514" s="16"/>
      <c r="E514" s="109"/>
      <c r="F514" s="109"/>
      <c r="G514" s="109"/>
      <c r="H514" s="109"/>
      <c r="I514" s="109"/>
      <c r="J514" s="109"/>
      <c r="K514" s="109"/>
      <c r="L514" s="89"/>
      <c r="M514" s="89"/>
    </row>
    <row r="515" spans="1:13" s="5" customFormat="1" ht="12" x14ac:dyDescent="0.2">
      <c r="A515" s="16"/>
      <c r="B515" s="109"/>
      <c r="C515" s="16"/>
      <c r="D515" s="16"/>
      <c r="E515" s="109"/>
      <c r="F515" s="109"/>
      <c r="G515" s="109"/>
      <c r="H515" s="109"/>
      <c r="I515" s="109"/>
      <c r="J515" s="109"/>
      <c r="K515" s="109"/>
      <c r="L515" s="89"/>
      <c r="M515" s="89"/>
    </row>
    <row r="516" spans="1:13" s="5" customFormat="1" ht="12" x14ac:dyDescent="0.2">
      <c r="A516" s="16"/>
      <c r="B516" s="109"/>
      <c r="C516" s="16"/>
      <c r="D516" s="16"/>
      <c r="E516" s="109"/>
      <c r="F516" s="109"/>
      <c r="G516" s="109"/>
      <c r="H516" s="109"/>
      <c r="I516" s="109"/>
      <c r="J516" s="109"/>
      <c r="K516" s="109"/>
      <c r="L516" s="89"/>
      <c r="M516" s="89"/>
    </row>
    <row r="517" spans="1:13" s="5" customFormat="1" ht="12" x14ac:dyDescent="0.2">
      <c r="A517" s="16"/>
      <c r="B517" s="109"/>
      <c r="C517" s="16"/>
      <c r="D517" s="16"/>
      <c r="E517" s="109"/>
      <c r="F517" s="109"/>
      <c r="G517" s="109"/>
      <c r="H517" s="109"/>
      <c r="I517" s="109"/>
      <c r="J517" s="109"/>
      <c r="K517" s="109"/>
      <c r="L517" s="89"/>
      <c r="M517" s="89"/>
    </row>
    <row r="518" spans="1:13" s="5" customFormat="1" ht="12" x14ac:dyDescent="0.2">
      <c r="A518" s="16"/>
      <c r="B518" s="109"/>
      <c r="C518" s="16"/>
      <c r="D518" s="16"/>
      <c r="E518" s="109"/>
      <c r="F518" s="109"/>
      <c r="G518" s="109"/>
      <c r="H518" s="109"/>
      <c r="I518" s="109"/>
      <c r="J518" s="109"/>
      <c r="K518" s="109"/>
      <c r="L518" s="89"/>
      <c r="M518" s="89"/>
    </row>
    <row r="519" spans="1:13" s="5" customFormat="1" ht="12" x14ac:dyDescent="0.2">
      <c r="A519" s="16"/>
      <c r="B519" s="109"/>
      <c r="C519" s="16"/>
      <c r="D519" s="16"/>
      <c r="E519" s="109"/>
      <c r="F519" s="109"/>
      <c r="G519" s="109"/>
      <c r="H519" s="109"/>
      <c r="I519" s="109"/>
      <c r="J519" s="109"/>
      <c r="K519" s="109"/>
      <c r="L519" s="89"/>
      <c r="M519" s="89"/>
    </row>
    <row r="520" spans="1:13" s="5" customFormat="1" ht="12" x14ac:dyDescent="0.2">
      <c r="A520" s="16"/>
      <c r="B520" s="109"/>
      <c r="C520" s="16"/>
      <c r="D520" s="16"/>
      <c r="E520" s="109"/>
      <c r="F520" s="109"/>
      <c r="G520" s="109"/>
      <c r="H520" s="109"/>
      <c r="I520" s="109"/>
      <c r="J520" s="109"/>
      <c r="K520" s="109"/>
      <c r="L520" s="89"/>
      <c r="M520" s="89"/>
    </row>
    <row r="521" spans="1:13" s="5" customFormat="1" ht="12" x14ac:dyDescent="0.2">
      <c r="A521" s="16"/>
      <c r="B521" s="109"/>
      <c r="C521" s="16"/>
      <c r="D521" s="16"/>
      <c r="E521" s="109"/>
      <c r="F521" s="109"/>
      <c r="G521" s="109"/>
      <c r="H521" s="109"/>
      <c r="I521" s="109"/>
      <c r="J521" s="109"/>
      <c r="K521" s="109"/>
      <c r="L521" s="89"/>
      <c r="M521" s="89"/>
    </row>
    <row r="522" spans="1:13" s="5" customFormat="1" ht="12" x14ac:dyDescent="0.2">
      <c r="A522" s="16"/>
      <c r="B522" s="109"/>
      <c r="C522" s="16"/>
      <c r="D522" s="16"/>
      <c r="E522" s="109"/>
      <c r="F522" s="109"/>
      <c r="G522" s="109"/>
      <c r="H522" s="109"/>
      <c r="I522" s="109"/>
      <c r="J522" s="109"/>
      <c r="K522" s="109"/>
      <c r="L522" s="89"/>
      <c r="M522" s="89"/>
    </row>
    <row r="523" spans="1:13" s="5" customFormat="1" ht="12" x14ac:dyDescent="0.2">
      <c r="A523" s="16"/>
      <c r="B523" s="109"/>
      <c r="C523" s="16"/>
      <c r="D523" s="16"/>
      <c r="E523" s="109"/>
      <c r="F523" s="109"/>
      <c r="G523" s="109"/>
      <c r="H523" s="109"/>
      <c r="I523" s="109"/>
      <c r="J523" s="109"/>
      <c r="K523" s="109"/>
      <c r="L523" s="89"/>
      <c r="M523" s="89"/>
    </row>
    <row r="524" spans="1:13" s="5" customFormat="1" ht="12" x14ac:dyDescent="0.2">
      <c r="A524" s="16"/>
      <c r="B524" s="109"/>
      <c r="C524" s="16"/>
      <c r="D524" s="16"/>
      <c r="E524" s="109"/>
      <c r="F524" s="109"/>
      <c r="G524" s="109"/>
      <c r="H524" s="109"/>
      <c r="I524" s="109"/>
      <c r="J524" s="109"/>
      <c r="K524" s="109"/>
      <c r="L524" s="89"/>
      <c r="M524" s="89"/>
    </row>
    <row r="525" spans="1:13" s="5" customFormat="1" ht="12" x14ac:dyDescent="0.2">
      <c r="A525" s="16"/>
      <c r="B525" s="109"/>
      <c r="C525" s="16"/>
      <c r="D525" s="16"/>
      <c r="E525" s="109"/>
      <c r="F525" s="109"/>
      <c r="G525" s="109"/>
      <c r="H525" s="109"/>
      <c r="I525" s="109"/>
      <c r="J525" s="109"/>
      <c r="K525" s="109"/>
      <c r="L525" s="89"/>
      <c r="M525" s="89"/>
    </row>
    <row r="526" spans="1:13" s="5" customFormat="1" ht="12" x14ac:dyDescent="0.2">
      <c r="A526" s="16"/>
      <c r="B526" s="109"/>
      <c r="C526" s="16"/>
      <c r="D526" s="16"/>
      <c r="E526" s="109"/>
      <c r="F526" s="109"/>
      <c r="G526" s="109"/>
      <c r="H526" s="109"/>
      <c r="I526" s="109"/>
      <c r="J526" s="109"/>
      <c r="K526" s="109"/>
      <c r="L526" s="89"/>
      <c r="M526" s="89"/>
    </row>
    <row r="527" spans="1:13" s="5" customFormat="1" ht="12" x14ac:dyDescent="0.2">
      <c r="A527" s="16"/>
      <c r="B527" s="109"/>
      <c r="C527" s="16"/>
      <c r="D527" s="16"/>
      <c r="E527" s="109"/>
      <c r="F527" s="109"/>
      <c r="G527" s="109"/>
      <c r="H527" s="109"/>
      <c r="I527" s="109"/>
      <c r="J527" s="109"/>
      <c r="K527" s="109"/>
      <c r="L527" s="89"/>
      <c r="M527" s="89"/>
    </row>
    <row r="528" spans="1:13" s="5" customFormat="1" ht="12" x14ac:dyDescent="0.2">
      <c r="A528" s="16"/>
      <c r="B528" s="109"/>
      <c r="C528" s="16"/>
      <c r="D528" s="16"/>
      <c r="E528" s="109"/>
      <c r="F528" s="109"/>
      <c r="G528" s="109"/>
      <c r="H528" s="109"/>
      <c r="I528" s="109"/>
      <c r="J528" s="109"/>
      <c r="K528" s="109"/>
      <c r="L528" s="89"/>
      <c r="M528" s="89"/>
    </row>
    <row r="529" spans="1:13" s="5" customFormat="1" ht="12" x14ac:dyDescent="0.2">
      <c r="A529" s="16"/>
      <c r="B529" s="109"/>
      <c r="C529" s="16"/>
      <c r="D529" s="16"/>
      <c r="E529" s="109"/>
      <c r="F529" s="109"/>
      <c r="G529" s="109"/>
      <c r="H529" s="109"/>
      <c r="I529" s="109"/>
      <c r="J529" s="109"/>
      <c r="K529" s="109"/>
      <c r="L529" s="89"/>
      <c r="M529" s="89"/>
    </row>
    <row r="530" spans="1:13" s="5" customFormat="1" ht="12" x14ac:dyDescent="0.2">
      <c r="A530" s="16"/>
      <c r="B530" s="109"/>
      <c r="C530" s="16"/>
      <c r="D530" s="16"/>
      <c r="E530" s="109"/>
      <c r="F530" s="109"/>
      <c r="G530" s="109"/>
      <c r="H530" s="109"/>
      <c r="I530" s="109"/>
      <c r="J530" s="109"/>
      <c r="K530" s="109"/>
      <c r="L530" s="89"/>
      <c r="M530" s="89"/>
    </row>
    <row r="531" spans="1:13" s="5" customFormat="1" ht="12" x14ac:dyDescent="0.2">
      <c r="A531" s="16"/>
      <c r="B531" s="109"/>
      <c r="C531" s="16"/>
      <c r="D531" s="16"/>
      <c r="E531" s="109"/>
      <c r="F531" s="109"/>
      <c r="G531" s="109"/>
      <c r="H531" s="109"/>
      <c r="I531" s="109"/>
      <c r="J531" s="109"/>
      <c r="K531" s="109"/>
      <c r="L531" s="89"/>
      <c r="M531" s="89"/>
    </row>
    <row r="532" spans="1:13" s="5" customFormat="1" ht="12" x14ac:dyDescent="0.2">
      <c r="A532" s="16"/>
      <c r="B532" s="109"/>
      <c r="C532" s="16"/>
      <c r="D532" s="16"/>
      <c r="E532" s="109"/>
      <c r="F532" s="109"/>
      <c r="G532" s="109"/>
      <c r="H532" s="109"/>
      <c r="I532" s="109"/>
      <c r="J532" s="109"/>
      <c r="K532" s="109"/>
      <c r="L532" s="89"/>
      <c r="M532" s="89"/>
    </row>
    <row r="533" spans="1:13" s="5" customFormat="1" ht="12" x14ac:dyDescent="0.2">
      <c r="A533" s="16"/>
      <c r="B533" s="109"/>
      <c r="C533" s="16"/>
      <c r="D533" s="16"/>
      <c r="E533" s="109"/>
      <c r="F533" s="109"/>
      <c r="G533" s="109"/>
      <c r="H533" s="109"/>
      <c r="I533" s="109"/>
      <c r="J533" s="109"/>
      <c r="K533" s="109"/>
      <c r="L533" s="89"/>
      <c r="M533" s="89"/>
    </row>
    <row r="534" spans="1:13" s="5" customFormat="1" ht="12" x14ac:dyDescent="0.2">
      <c r="A534" s="16"/>
      <c r="B534" s="109"/>
      <c r="C534" s="16"/>
      <c r="D534" s="16"/>
      <c r="E534" s="109"/>
      <c r="F534" s="109"/>
      <c r="G534" s="109"/>
      <c r="H534" s="109"/>
      <c r="I534" s="109"/>
      <c r="J534" s="109"/>
      <c r="K534" s="109"/>
      <c r="L534" s="89"/>
      <c r="M534" s="89"/>
    </row>
    <row r="535" spans="1:13" s="5" customFormat="1" ht="12" x14ac:dyDescent="0.2">
      <c r="A535" s="16"/>
      <c r="B535" s="109"/>
      <c r="C535" s="16"/>
      <c r="D535" s="16"/>
      <c r="E535" s="109"/>
      <c r="F535" s="109"/>
      <c r="G535" s="109"/>
      <c r="H535" s="109"/>
      <c r="I535" s="109"/>
      <c r="J535" s="109"/>
      <c r="K535" s="109"/>
      <c r="L535" s="89"/>
      <c r="M535" s="89"/>
    </row>
    <row r="536" spans="1:13" s="5" customFormat="1" ht="12" x14ac:dyDescent="0.2">
      <c r="A536" s="16"/>
      <c r="B536" s="109"/>
      <c r="C536" s="16"/>
      <c r="D536" s="16"/>
      <c r="E536" s="109"/>
      <c r="F536" s="109"/>
      <c r="G536" s="109"/>
      <c r="H536" s="109"/>
      <c r="I536" s="109"/>
      <c r="J536" s="109"/>
      <c r="K536" s="109"/>
      <c r="L536" s="89"/>
      <c r="M536" s="89"/>
    </row>
    <row r="537" spans="1:13" s="5" customFormat="1" ht="12" x14ac:dyDescent="0.2">
      <c r="A537" s="16"/>
      <c r="B537" s="109"/>
      <c r="C537" s="16"/>
      <c r="D537" s="16"/>
      <c r="E537" s="109"/>
      <c r="F537" s="109"/>
      <c r="G537" s="109"/>
      <c r="H537" s="109"/>
      <c r="I537" s="109"/>
      <c r="J537" s="109"/>
      <c r="K537" s="109"/>
      <c r="L537" s="89"/>
      <c r="M537" s="89"/>
    </row>
    <row r="538" spans="1:13" s="5" customFormat="1" ht="12" x14ac:dyDescent="0.2">
      <c r="A538" s="16"/>
      <c r="B538" s="109"/>
      <c r="C538" s="16"/>
      <c r="D538" s="16"/>
      <c r="E538" s="109"/>
      <c r="F538" s="109"/>
      <c r="G538" s="109"/>
      <c r="H538" s="109"/>
      <c r="I538" s="109"/>
      <c r="J538" s="109"/>
      <c r="K538" s="109"/>
      <c r="L538" s="89"/>
      <c r="M538" s="89"/>
    </row>
    <row r="539" spans="1:13" s="5" customFormat="1" ht="12" x14ac:dyDescent="0.2">
      <c r="A539" s="16"/>
      <c r="B539" s="109"/>
      <c r="C539" s="16"/>
      <c r="D539" s="16"/>
      <c r="E539" s="109"/>
      <c r="F539" s="109"/>
      <c r="G539" s="109"/>
      <c r="H539" s="109"/>
      <c r="I539" s="109"/>
      <c r="J539" s="109"/>
      <c r="K539" s="109"/>
      <c r="L539" s="89"/>
      <c r="M539" s="89"/>
    </row>
    <row r="540" spans="1:13" s="5" customFormat="1" ht="12" x14ac:dyDescent="0.2">
      <c r="A540" s="16"/>
      <c r="B540" s="109"/>
      <c r="C540" s="16"/>
      <c r="D540" s="16"/>
      <c r="E540" s="109"/>
      <c r="F540" s="109"/>
      <c r="G540" s="109"/>
      <c r="H540" s="109"/>
      <c r="I540" s="109"/>
      <c r="J540" s="109"/>
      <c r="K540" s="109"/>
      <c r="L540" s="89"/>
      <c r="M540" s="89"/>
    </row>
    <row r="541" spans="1:13" s="5" customFormat="1" ht="12" x14ac:dyDescent="0.2">
      <c r="A541" s="16"/>
      <c r="B541" s="109"/>
      <c r="C541" s="16"/>
      <c r="D541" s="16"/>
      <c r="E541" s="109"/>
      <c r="F541" s="109"/>
      <c r="G541" s="109"/>
      <c r="H541" s="109"/>
      <c r="I541" s="109"/>
      <c r="J541" s="109"/>
      <c r="K541" s="109"/>
      <c r="L541" s="89"/>
      <c r="M541" s="89"/>
    </row>
    <row r="542" spans="1:13" s="5" customFormat="1" ht="12" x14ac:dyDescent="0.2">
      <c r="A542" s="16"/>
      <c r="B542" s="109"/>
      <c r="C542" s="16"/>
      <c r="D542" s="16"/>
      <c r="E542" s="109"/>
      <c r="F542" s="109"/>
      <c r="G542" s="109"/>
      <c r="H542" s="109"/>
      <c r="I542" s="109"/>
      <c r="J542" s="109"/>
      <c r="K542" s="109"/>
      <c r="L542" s="89"/>
      <c r="M542" s="89"/>
    </row>
    <row r="543" spans="1:13" s="5" customFormat="1" ht="12" x14ac:dyDescent="0.2">
      <c r="A543" s="16"/>
      <c r="B543" s="109"/>
      <c r="C543" s="16"/>
      <c r="D543" s="16"/>
      <c r="E543" s="109"/>
      <c r="F543" s="109"/>
      <c r="G543" s="109"/>
      <c r="H543" s="109"/>
      <c r="I543" s="109"/>
      <c r="J543" s="109"/>
      <c r="K543" s="109"/>
      <c r="L543" s="89"/>
      <c r="M543" s="89"/>
    </row>
    <row r="544" spans="1:13" s="5" customFormat="1" ht="12" x14ac:dyDescent="0.2">
      <c r="A544" s="16"/>
      <c r="B544" s="109"/>
      <c r="C544" s="16"/>
      <c r="D544" s="16"/>
      <c r="E544" s="109"/>
      <c r="F544" s="109"/>
      <c r="G544" s="109"/>
      <c r="H544" s="109"/>
      <c r="I544" s="109"/>
      <c r="J544" s="109"/>
      <c r="K544" s="109"/>
      <c r="L544" s="89"/>
      <c r="M544" s="89"/>
    </row>
    <row r="545" spans="1:13" s="5" customFormat="1" ht="12" x14ac:dyDescent="0.2">
      <c r="A545" s="16"/>
      <c r="B545" s="109"/>
      <c r="C545" s="16"/>
      <c r="D545" s="16"/>
      <c r="E545" s="109"/>
      <c r="F545" s="109"/>
      <c r="G545" s="109"/>
      <c r="H545" s="109"/>
      <c r="I545" s="109"/>
      <c r="J545" s="109"/>
      <c r="K545" s="109"/>
      <c r="L545" s="89"/>
      <c r="M545" s="89"/>
    </row>
    <row r="546" spans="1:13" s="5" customFormat="1" ht="12" x14ac:dyDescent="0.2">
      <c r="A546" s="16"/>
      <c r="B546" s="109"/>
      <c r="C546" s="16"/>
      <c r="D546" s="16"/>
      <c r="E546" s="109"/>
      <c r="F546" s="109"/>
      <c r="G546" s="109"/>
      <c r="H546" s="109"/>
      <c r="I546" s="109"/>
      <c r="J546" s="109"/>
      <c r="K546" s="109"/>
      <c r="L546" s="89"/>
      <c r="M546" s="89"/>
    </row>
    <row r="547" spans="1:13" s="5" customFormat="1" ht="12" x14ac:dyDescent="0.2">
      <c r="A547" s="16"/>
      <c r="B547" s="109"/>
      <c r="C547" s="16"/>
      <c r="D547" s="16"/>
      <c r="E547" s="109"/>
      <c r="F547" s="109"/>
      <c r="G547" s="109"/>
      <c r="H547" s="109"/>
      <c r="I547" s="109"/>
      <c r="J547" s="109"/>
      <c r="K547" s="109"/>
      <c r="L547" s="89"/>
      <c r="M547" s="89"/>
    </row>
    <row r="548" spans="1:13" s="5" customFormat="1" ht="12" x14ac:dyDescent="0.2">
      <c r="A548" s="16"/>
      <c r="B548" s="109"/>
      <c r="C548" s="16"/>
      <c r="D548" s="16"/>
      <c r="E548" s="109"/>
      <c r="F548" s="109"/>
      <c r="G548" s="109"/>
      <c r="H548" s="109"/>
      <c r="I548" s="109"/>
      <c r="J548" s="109"/>
      <c r="K548" s="109"/>
      <c r="L548" s="89"/>
      <c r="M548" s="89"/>
    </row>
    <row r="549" spans="1:13" s="5" customFormat="1" ht="12" x14ac:dyDescent="0.2">
      <c r="A549" s="16"/>
      <c r="B549" s="109"/>
      <c r="C549" s="16"/>
      <c r="D549" s="16"/>
      <c r="E549" s="109"/>
      <c r="F549" s="109"/>
      <c r="G549" s="109"/>
      <c r="H549" s="109"/>
      <c r="I549" s="109"/>
      <c r="J549" s="109"/>
      <c r="K549" s="109"/>
      <c r="L549" s="89"/>
      <c r="M549" s="89"/>
    </row>
    <row r="550" spans="1:13" s="5" customFormat="1" ht="12" x14ac:dyDescent="0.2">
      <c r="A550" s="16"/>
      <c r="B550" s="109"/>
      <c r="C550" s="16"/>
      <c r="D550" s="16"/>
      <c r="E550" s="109"/>
      <c r="F550" s="109"/>
      <c r="G550" s="109"/>
      <c r="H550" s="109"/>
      <c r="I550" s="109"/>
      <c r="J550" s="109"/>
      <c r="K550" s="109"/>
      <c r="L550" s="89"/>
      <c r="M550" s="89"/>
    </row>
    <row r="551" spans="1:13" s="5" customFormat="1" ht="12" x14ac:dyDescent="0.2">
      <c r="A551" s="16"/>
      <c r="B551" s="109"/>
      <c r="C551" s="16"/>
      <c r="D551" s="16"/>
      <c r="E551" s="109"/>
      <c r="F551" s="109"/>
      <c r="G551" s="109"/>
      <c r="H551" s="109"/>
      <c r="I551" s="109"/>
      <c r="J551" s="109"/>
      <c r="K551" s="109"/>
      <c r="L551" s="89"/>
      <c r="M551" s="89"/>
    </row>
    <row r="552" spans="1:13" s="5" customFormat="1" ht="12" x14ac:dyDescent="0.2">
      <c r="A552" s="16"/>
      <c r="B552" s="109"/>
      <c r="C552" s="16"/>
      <c r="D552" s="16"/>
      <c r="E552" s="109"/>
      <c r="F552" s="109"/>
      <c r="G552" s="109"/>
      <c r="H552" s="109"/>
      <c r="I552" s="109"/>
      <c r="J552" s="109"/>
      <c r="K552" s="109"/>
      <c r="L552" s="89"/>
      <c r="M552" s="89"/>
    </row>
    <row r="553" spans="1:13" s="5" customFormat="1" ht="12" x14ac:dyDescent="0.2">
      <c r="A553" s="16"/>
      <c r="B553" s="109"/>
      <c r="C553" s="16"/>
      <c r="D553" s="16"/>
      <c r="E553" s="109"/>
      <c r="F553" s="109"/>
      <c r="G553" s="109"/>
      <c r="H553" s="109"/>
      <c r="I553" s="109"/>
      <c r="J553" s="109"/>
      <c r="K553" s="109"/>
      <c r="L553" s="89"/>
      <c r="M553" s="89"/>
    </row>
    <row r="554" spans="1:13" s="5" customFormat="1" ht="12" x14ac:dyDescent="0.2">
      <c r="A554" s="16"/>
      <c r="B554" s="109"/>
      <c r="C554" s="16"/>
      <c r="D554" s="16"/>
      <c r="E554" s="109"/>
      <c r="F554" s="109"/>
      <c r="G554" s="109"/>
      <c r="H554" s="109"/>
      <c r="I554" s="109"/>
      <c r="J554" s="109"/>
      <c r="K554" s="109"/>
      <c r="L554" s="89"/>
      <c r="M554" s="89"/>
    </row>
    <row r="555" spans="1:13" s="5" customFormat="1" ht="12" x14ac:dyDescent="0.2">
      <c r="A555" s="16"/>
      <c r="B555" s="109"/>
      <c r="C555" s="16"/>
      <c r="D555" s="16"/>
      <c r="E555" s="109"/>
      <c r="F555" s="109"/>
      <c r="G555" s="109"/>
      <c r="H555" s="109"/>
      <c r="I555" s="109"/>
      <c r="J555" s="109"/>
      <c r="K555" s="109"/>
      <c r="L555" s="89"/>
      <c r="M555" s="89"/>
    </row>
    <row r="556" spans="1:13" s="5" customFormat="1" ht="12" x14ac:dyDescent="0.2">
      <c r="A556" s="16"/>
      <c r="B556" s="109"/>
      <c r="C556" s="16"/>
      <c r="D556" s="16"/>
      <c r="E556" s="109"/>
      <c r="F556" s="109"/>
      <c r="G556" s="109"/>
      <c r="H556" s="109"/>
      <c r="I556" s="109"/>
      <c r="J556" s="109"/>
      <c r="K556" s="109"/>
      <c r="L556" s="89"/>
      <c r="M556" s="89"/>
    </row>
    <row r="557" spans="1:13" s="5" customFormat="1" ht="12" x14ac:dyDescent="0.2">
      <c r="A557" s="16"/>
      <c r="B557" s="109"/>
      <c r="C557" s="16"/>
      <c r="D557" s="16"/>
      <c r="E557" s="109"/>
      <c r="F557" s="109"/>
      <c r="G557" s="109"/>
      <c r="H557" s="109"/>
      <c r="I557" s="109"/>
      <c r="J557" s="109"/>
      <c r="K557" s="109"/>
      <c r="L557" s="89"/>
      <c r="M557" s="89"/>
    </row>
    <row r="558" spans="1:13" s="5" customFormat="1" ht="12" x14ac:dyDescent="0.2">
      <c r="A558" s="16"/>
      <c r="B558" s="109"/>
      <c r="C558" s="16"/>
      <c r="D558" s="16"/>
      <c r="E558" s="109"/>
      <c r="F558" s="109"/>
      <c r="G558" s="109"/>
      <c r="H558" s="109"/>
      <c r="I558" s="109"/>
      <c r="J558" s="109"/>
      <c r="K558" s="109"/>
      <c r="L558" s="89"/>
      <c r="M558" s="89"/>
    </row>
    <row r="559" spans="1:13" s="5" customFormat="1" ht="12" x14ac:dyDescent="0.2">
      <c r="A559" s="16"/>
      <c r="B559" s="109"/>
      <c r="C559" s="16"/>
      <c r="D559" s="16"/>
      <c r="E559" s="109"/>
      <c r="F559" s="109"/>
      <c r="G559" s="109"/>
      <c r="H559" s="109"/>
      <c r="I559" s="109"/>
      <c r="J559" s="109"/>
      <c r="K559" s="109"/>
      <c r="L559" s="89"/>
      <c r="M559" s="89"/>
    </row>
    <row r="560" spans="1:13" s="5" customFormat="1" ht="12" x14ac:dyDescent="0.2">
      <c r="A560" s="16"/>
      <c r="B560" s="109"/>
      <c r="C560" s="16"/>
      <c r="D560" s="16"/>
      <c r="E560" s="109"/>
      <c r="F560" s="109"/>
      <c r="G560" s="109"/>
      <c r="H560" s="109"/>
      <c r="I560" s="109"/>
      <c r="J560" s="109"/>
      <c r="K560" s="109"/>
      <c r="L560" s="89"/>
      <c r="M560" s="89"/>
    </row>
    <row r="561" spans="1:13" s="5" customFormat="1" ht="12" x14ac:dyDescent="0.2">
      <c r="A561" s="16"/>
      <c r="B561" s="109"/>
      <c r="C561" s="16"/>
      <c r="D561" s="16"/>
      <c r="E561" s="109"/>
      <c r="F561" s="109"/>
      <c r="G561" s="109"/>
      <c r="H561" s="109"/>
      <c r="I561" s="109"/>
      <c r="J561" s="109"/>
      <c r="K561" s="109"/>
      <c r="L561" s="89"/>
      <c r="M561" s="89"/>
    </row>
    <row r="562" spans="1:13" s="5" customFormat="1" ht="12" x14ac:dyDescent="0.2">
      <c r="A562" s="16"/>
      <c r="B562" s="109"/>
      <c r="C562" s="16"/>
      <c r="D562" s="16"/>
      <c r="E562" s="109"/>
      <c r="F562" s="109"/>
      <c r="G562" s="109"/>
      <c r="H562" s="109"/>
      <c r="I562" s="109"/>
      <c r="J562" s="109"/>
      <c r="K562" s="109"/>
      <c r="L562" s="89"/>
      <c r="M562" s="89"/>
    </row>
    <row r="563" spans="1:13" s="5" customFormat="1" ht="12" x14ac:dyDescent="0.2">
      <c r="A563" s="16"/>
      <c r="B563" s="109"/>
      <c r="C563" s="16"/>
      <c r="D563" s="16"/>
      <c r="E563" s="109"/>
      <c r="F563" s="109"/>
      <c r="G563" s="109"/>
      <c r="H563" s="109"/>
      <c r="I563" s="109"/>
      <c r="J563" s="109"/>
      <c r="K563" s="109"/>
      <c r="L563" s="89"/>
      <c r="M563" s="89"/>
    </row>
    <row r="564" spans="1:13" s="5" customFormat="1" ht="12" x14ac:dyDescent="0.2">
      <c r="A564" s="16"/>
      <c r="B564" s="109"/>
      <c r="C564" s="16"/>
      <c r="D564" s="16"/>
      <c r="E564" s="109"/>
      <c r="F564" s="109"/>
      <c r="G564" s="109"/>
      <c r="H564" s="109"/>
      <c r="I564" s="109"/>
      <c r="J564" s="109"/>
      <c r="K564" s="109"/>
      <c r="L564" s="89"/>
      <c r="M564" s="89"/>
    </row>
    <row r="565" spans="1:13" s="5" customFormat="1" ht="12" x14ac:dyDescent="0.2">
      <c r="A565" s="16"/>
      <c r="B565" s="109"/>
      <c r="C565" s="16"/>
      <c r="D565" s="16"/>
      <c r="E565" s="109"/>
      <c r="F565" s="109"/>
      <c r="G565" s="109"/>
      <c r="H565" s="109"/>
      <c r="I565" s="109"/>
      <c r="J565" s="109"/>
      <c r="K565" s="109"/>
      <c r="L565" s="89"/>
      <c r="M565" s="89"/>
    </row>
    <row r="566" spans="1:13" s="5" customFormat="1" ht="12" x14ac:dyDescent="0.2">
      <c r="A566" s="16"/>
      <c r="B566" s="109"/>
      <c r="C566" s="16"/>
      <c r="D566" s="16"/>
      <c r="E566" s="109"/>
      <c r="F566" s="109"/>
      <c r="G566" s="109"/>
      <c r="H566" s="109"/>
      <c r="I566" s="109"/>
      <c r="J566" s="109"/>
      <c r="K566" s="109"/>
      <c r="L566" s="89"/>
      <c r="M566" s="89"/>
    </row>
    <row r="567" spans="1:13" s="5" customFormat="1" ht="12" x14ac:dyDescent="0.2">
      <c r="A567" s="16"/>
      <c r="B567" s="109"/>
      <c r="C567" s="16"/>
      <c r="D567" s="16"/>
      <c r="E567" s="109"/>
      <c r="F567" s="109"/>
      <c r="G567" s="109"/>
      <c r="H567" s="109"/>
      <c r="I567" s="109"/>
      <c r="J567" s="109"/>
      <c r="K567" s="109"/>
      <c r="L567" s="89"/>
      <c r="M567" s="89"/>
    </row>
    <row r="568" spans="1:13" s="5" customFormat="1" ht="12" x14ac:dyDescent="0.2">
      <c r="A568" s="16"/>
      <c r="B568" s="109"/>
      <c r="C568" s="16"/>
      <c r="D568" s="16"/>
      <c r="E568" s="109"/>
      <c r="F568" s="109"/>
      <c r="G568" s="109"/>
      <c r="H568" s="109"/>
      <c r="I568" s="109"/>
      <c r="J568" s="109"/>
      <c r="K568" s="109"/>
      <c r="L568" s="89"/>
      <c r="M568" s="89"/>
    </row>
    <row r="569" spans="1:13" s="5" customFormat="1" ht="12" x14ac:dyDescent="0.2">
      <c r="A569" s="16"/>
      <c r="B569" s="109"/>
      <c r="C569" s="16"/>
      <c r="D569" s="16"/>
      <c r="E569" s="109"/>
      <c r="F569" s="109"/>
      <c r="G569" s="109"/>
      <c r="H569" s="109"/>
      <c r="I569" s="109"/>
      <c r="J569" s="109"/>
      <c r="K569" s="109"/>
      <c r="L569" s="89"/>
      <c r="M569" s="89"/>
    </row>
    <row r="570" spans="1:13" s="5" customFormat="1" ht="12" x14ac:dyDescent="0.2">
      <c r="A570" s="16"/>
      <c r="B570" s="109"/>
      <c r="C570" s="16"/>
      <c r="D570" s="16"/>
      <c r="E570" s="109"/>
      <c r="F570" s="109"/>
      <c r="G570" s="109"/>
      <c r="H570" s="109"/>
      <c r="I570" s="109"/>
      <c r="J570" s="109"/>
      <c r="K570" s="109"/>
      <c r="L570" s="89"/>
      <c r="M570" s="89"/>
    </row>
    <row r="571" spans="1:13" s="5" customFormat="1" ht="12" x14ac:dyDescent="0.2">
      <c r="A571" s="16"/>
      <c r="B571" s="109"/>
      <c r="C571" s="16"/>
      <c r="D571" s="16"/>
      <c r="E571" s="109"/>
      <c r="F571" s="109"/>
      <c r="G571" s="109"/>
      <c r="H571" s="109"/>
      <c r="I571" s="109"/>
      <c r="J571" s="109"/>
      <c r="K571" s="109"/>
      <c r="L571" s="89"/>
      <c r="M571" s="89"/>
    </row>
    <row r="572" spans="1:13" s="5" customFormat="1" ht="12" x14ac:dyDescent="0.2">
      <c r="A572" s="16"/>
      <c r="B572" s="109"/>
      <c r="C572" s="16"/>
      <c r="D572" s="16"/>
      <c r="E572" s="109"/>
      <c r="F572" s="109"/>
      <c r="G572" s="109"/>
      <c r="H572" s="109"/>
      <c r="I572" s="109"/>
      <c r="J572" s="109"/>
      <c r="K572" s="109"/>
      <c r="L572" s="89"/>
      <c r="M572" s="89"/>
    </row>
    <row r="573" spans="1:13" s="5" customFormat="1" ht="12" x14ac:dyDescent="0.2">
      <c r="A573" s="16"/>
      <c r="B573" s="109"/>
      <c r="C573" s="16"/>
      <c r="D573" s="16"/>
      <c r="E573" s="109"/>
      <c r="F573" s="109"/>
      <c r="G573" s="109"/>
      <c r="H573" s="109"/>
      <c r="I573" s="109"/>
      <c r="J573" s="109"/>
      <c r="K573" s="109"/>
      <c r="L573" s="89"/>
      <c r="M573" s="89"/>
    </row>
    <row r="574" spans="1:13" s="5" customFormat="1" ht="12" x14ac:dyDescent="0.2">
      <c r="A574" s="16"/>
      <c r="B574" s="109"/>
      <c r="C574" s="16"/>
      <c r="D574" s="16"/>
      <c r="E574" s="109"/>
      <c r="F574" s="109"/>
      <c r="G574" s="109"/>
      <c r="H574" s="109"/>
      <c r="I574" s="109"/>
      <c r="J574" s="109"/>
      <c r="K574" s="109"/>
      <c r="L574" s="89"/>
      <c r="M574" s="89"/>
    </row>
    <row r="575" spans="1:13" s="5" customFormat="1" ht="12" x14ac:dyDescent="0.2">
      <c r="A575" s="16"/>
      <c r="B575" s="109"/>
      <c r="C575" s="16"/>
      <c r="D575" s="16"/>
      <c r="E575" s="109"/>
      <c r="F575" s="109"/>
      <c r="G575" s="109"/>
      <c r="H575" s="109"/>
      <c r="I575" s="109"/>
      <c r="J575" s="109"/>
      <c r="K575" s="109"/>
      <c r="L575" s="89"/>
      <c r="M575" s="89"/>
    </row>
    <row r="576" spans="1:13" s="5" customFormat="1" ht="12" x14ac:dyDescent="0.2">
      <c r="A576" s="16"/>
      <c r="B576" s="109"/>
      <c r="C576" s="16"/>
      <c r="D576" s="16"/>
      <c r="E576" s="109"/>
      <c r="F576" s="109"/>
      <c r="G576" s="109"/>
      <c r="H576" s="109"/>
      <c r="I576" s="109"/>
      <c r="J576" s="109"/>
      <c r="K576" s="109"/>
      <c r="L576" s="89"/>
      <c r="M576" s="89"/>
    </row>
    <row r="577" spans="1:13" s="5" customFormat="1" ht="12" x14ac:dyDescent="0.2">
      <c r="A577" s="16"/>
      <c r="B577" s="109"/>
      <c r="C577" s="16"/>
      <c r="D577" s="16"/>
      <c r="E577" s="109"/>
      <c r="F577" s="109"/>
      <c r="G577" s="109"/>
      <c r="H577" s="109"/>
      <c r="I577" s="109"/>
      <c r="J577" s="109"/>
      <c r="K577" s="109"/>
      <c r="L577" s="89"/>
      <c r="M577" s="89"/>
    </row>
    <row r="578" spans="1:13" s="5" customFormat="1" ht="12" x14ac:dyDescent="0.2">
      <c r="A578" s="16"/>
      <c r="B578" s="109"/>
      <c r="C578" s="16"/>
      <c r="D578" s="16"/>
      <c r="E578" s="109"/>
      <c r="F578" s="109"/>
      <c r="G578" s="109"/>
      <c r="H578" s="109"/>
      <c r="I578" s="109"/>
      <c r="J578" s="109"/>
      <c r="K578" s="109"/>
      <c r="L578" s="89"/>
      <c r="M578" s="89"/>
    </row>
    <row r="579" spans="1:13" s="5" customFormat="1" ht="12" x14ac:dyDescent="0.2">
      <c r="A579" s="16"/>
      <c r="B579" s="109"/>
      <c r="C579" s="16"/>
      <c r="D579" s="16"/>
      <c r="E579" s="109"/>
      <c r="F579" s="109"/>
      <c r="G579" s="109"/>
      <c r="H579" s="109"/>
      <c r="I579" s="109"/>
      <c r="J579" s="109"/>
      <c r="K579" s="109"/>
      <c r="L579" s="89"/>
      <c r="M579" s="89"/>
    </row>
    <row r="580" spans="1:13" s="5" customFormat="1" ht="12" x14ac:dyDescent="0.2">
      <c r="A580" s="16"/>
      <c r="B580" s="109"/>
      <c r="C580" s="16"/>
      <c r="D580" s="16"/>
      <c r="E580" s="109"/>
      <c r="F580" s="109"/>
      <c r="G580" s="109"/>
      <c r="H580" s="109"/>
      <c r="I580" s="109"/>
      <c r="J580" s="109"/>
      <c r="K580" s="109"/>
      <c r="L580" s="89"/>
      <c r="M580" s="89"/>
    </row>
    <row r="581" spans="1:13" s="5" customFormat="1" ht="12" x14ac:dyDescent="0.2">
      <c r="A581" s="16"/>
      <c r="B581" s="109"/>
      <c r="C581" s="16"/>
      <c r="D581" s="16"/>
      <c r="E581" s="109"/>
      <c r="F581" s="109"/>
      <c r="G581" s="109"/>
      <c r="H581" s="109"/>
      <c r="I581" s="109"/>
      <c r="J581" s="109"/>
      <c r="K581" s="109"/>
      <c r="L581" s="89"/>
      <c r="M581" s="89"/>
    </row>
    <row r="582" spans="1:13" s="5" customFormat="1" ht="12" x14ac:dyDescent="0.2">
      <c r="A582" s="16"/>
      <c r="B582" s="109"/>
      <c r="C582" s="16"/>
      <c r="D582" s="16"/>
      <c r="E582" s="109"/>
      <c r="F582" s="109"/>
      <c r="G582" s="109"/>
      <c r="H582" s="109"/>
      <c r="I582" s="109"/>
      <c r="J582" s="109"/>
      <c r="K582" s="109"/>
      <c r="L582" s="89"/>
      <c r="M582" s="89"/>
    </row>
    <row r="583" spans="1:13" s="5" customFormat="1" ht="12" x14ac:dyDescent="0.2">
      <c r="A583" s="16"/>
      <c r="B583" s="109"/>
      <c r="C583" s="16"/>
      <c r="D583" s="16"/>
      <c r="E583" s="109"/>
      <c r="F583" s="109"/>
      <c r="G583" s="109"/>
      <c r="H583" s="109"/>
      <c r="I583" s="109"/>
      <c r="J583" s="109"/>
      <c r="K583" s="109"/>
      <c r="L583" s="89"/>
      <c r="M583" s="89"/>
    </row>
    <row r="584" spans="1:13" s="5" customFormat="1" ht="12" x14ac:dyDescent="0.2">
      <c r="A584" s="16"/>
      <c r="B584" s="109"/>
      <c r="C584" s="16"/>
      <c r="D584" s="16"/>
      <c r="E584" s="109"/>
      <c r="F584" s="109"/>
      <c r="G584" s="109"/>
      <c r="H584" s="109"/>
      <c r="I584" s="109"/>
      <c r="J584" s="109"/>
      <c r="K584" s="109"/>
      <c r="L584" s="89"/>
      <c r="M584" s="89"/>
    </row>
    <row r="585" spans="1:13" s="5" customFormat="1" ht="12" x14ac:dyDescent="0.2">
      <c r="A585" s="16"/>
      <c r="B585" s="109"/>
      <c r="C585" s="16"/>
      <c r="D585" s="16"/>
      <c r="E585" s="109"/>
      <c r="F585" s="109"/>
      <c r="G585" s="109"/>
      <c r="H585" s="109"/>
      <c r="I585" s="109"/>
      <c r="J585" s="109"/>
      <c r="K585" s="109"/>
      <c r="L585" s="89"/>
      <c r="M585" s="89"/>
    </row>
    <row r="586" spans="1:13" s="5" customFormat="1" ht="12" x14ac:dyDescent="0.2">
      <c r="A586" s="16"/>
      <c r="B586" s="109"/>
      <c r="C586" s="16"/>
      <c r="D586" s="16"/>
      <c r="E586" s="109"/>
      <c r="F586" s="109"/>
      <c r="G586" s="109"/>
      <c r="H586" s="109"/>
      <c r="I586" s="109"/>
      <c r="J586" s="109"/>
      <c r="K586" s="109"/>
      <c r="L586" s="89"/>
      <c r="M586" s="89"/>
    </row>
    <row r="587" spans="1:13" s="5" customFormat="1" ht="12" x14ac:dyDescent="0.2">
      <c r="A587" s="16"/>
      <c r="B587" s="109"/>
      <c r="C587" s="16"/>
      <c r="D587" s="16"/>
      <c r="E587" s="109"/>
      <c r="F587" s="109"/>
      <c r="G587" s="109"/>
      <c r="H587" s="109"/>
      <c r="I587" s="109"/>
      <c r="J587" s="109"/>
      <c r="K587" s="109"/>
      <c r="L587" s="89"/>
      <c r="M587" s="89"/>
    </row>
    <row r="588" spans="1:13" s="5" customFormat="1" ht="12" x14ac:dyDescent="0.2">
      <c r="A588" s="16"/>
      <c r="B588" s="109"/>
      <c r="C588" s="16"/>
      <c r="D588" s="16"/>
      <c r="E588" s="109"/>
      <c r="F588" s="109"/>
      <c r="G588" s="109"/>
      <c r="H588" s="109"/>
      <c r="I588" s="109"/>
      <c r="J588" s="109"/>
      <c r="K588" s="109"/>
      <c r="L588" s="89"/>
      <c r="M588" s="89"/>
    </row>
    <row r="589" spans="1:13" s="5" customFormat="1" ht="12" x14ac:dyDescent="0.2">
      <c r="A589" s="16"/>
      <c r="B589" s="109"/>
      <c r="C589" s="16"/>
      <c r="D589" s="16"/>
      <c r="E589" s="109"/>
      <c r="F589" s="109"/>
      <c r="G589" s="109"/>
      <c r="H589" s="109"/>
      <c r="I589" s="109"/>
      <c r="J589" s="109"/>
      <c r="K589" s="109"/>
      <c r="L589" s="89"/>
      <c r="M589" s="89"/>
    </row>
    <row r="590" spans="1:13" s="5" customFormat="1" ht="12" x14ac:dyDescent="0.2">
      <c r="A590" s="16"/>
      <c r="B590" s="109"/>
      <c r="C590" s="16"/>
      <c r="D590" s="16"/>
      <c r="E590" s="109"/>
      <c r="F590" s="109"/>
      <c r="G590" s="109"/>
      <c r="H590" s="109"/>
      <c r="I590" s="109"/>
      <c r="J590" s="109"/>
      <c r="K590" s="109"/>
      <c r="L590" s="89"/>
      <c r="M590" s="89"/>
    </row>
    <row r="591" spans="1:13" s="5" customFormat="1" ht="12" x14ac:dyDescent="0.2">
      <c r="A591" s="16"/>
      <c r="B591" s="109"/>
      <c r="C591" s="16"/>
      <c r="D591" s="16"/>
      <c r="E591" s="109"/>
      <c r="F591" s="109"/>
      <c r="G591" s="109"/>
      <c r="H591" s="109"/>
      <c r="I591" s="109"/>
      <c r="J591" s="109"/>
      <c r="K591" s="109"/>
      <c r="L591" s="89"/>
      <c r="M591" s="89"/>
    </row>
    <row r="592" spans="1:13" s="5" customFormat="1" ht="12" x14ac:dyDescent="0.2">
      <c r="A592" s="16"/>
      <c r="B592" s="109"/>
      <c r="C592" s="16"/>
      <c r="D592" s="16"/>
      <c r="E592" s="109"/>
      <c r="F592" s="109"/>
      <c r="G592" s="109"/>
      <c r="H592" s="109"/>
      <c r="I592" s="109"/>
      <c r="J592" s="109"/>
      <c r="K592" s="109"/>
      <c r="L592" s="89"/>
      <c r="M592" s="89"/>
    </row>
    <row r="593" spans="1:13" s="5" customFormat="1" ht="12" x14ac:dyDescent="0.2">
      <c r="A593" s="16"/>
      <c r="B593" s="109"/>
      <c r="C593" s="16"/>
      <c r="D593" s="16"/>
      <c r="E593" s="109"/>
      <c r="F593" s="109"/>
      <c r="G593" s="109"/>
      <c r="H593" s="109"/>
      <c r="I593" s="109"/>
      <c r="J593" s="109"/>
      <c r="K593" s="109"/>
      <c r="L593" s="89"/>
      <c r="M593" s="89"/>
    </row>
    <row r="594" spans="1:13" s="5" customFormat="1" ht="12" x14ac:dyDescent="0.2">
      <c r="A594" s="16"/>
      <c r="B594" s="109"/>
      <c r="C594" s="16"/>
      <c r="D594" s="16"/>
      <c r="E594" s="109"/>
      <c r="F594" s="109"/>
      <c r="G594" s="109"/>
      <c r="H594" s="109"/>
      <c r="I594" s="109"/>
      <c r="J594" s="109"/>
      <c r="K594" s="109"/>
      <c r="L594" s="89"/>
      <c r="M594" s="89"/>
    </row>
    <row r="595" spans="1:13" s="5" customFormat="1" ht="12" x14ac:dyDescent="0.2">
      <c r="A595" s="16"/>
      <c r="B595" s="109"/>
      <c r="C595" s="16"/>
      <c r="D595" s="16"/>
      <c r="E595" s="109"/>
      <c r="F595" s="109"/>
      <c r="G595" s="109"/>
      <c r="H595" s="109"/>
      <c r="I595" s="109"/>
      <c r="J595" s="109"/>
      <c r="K595" s="109"/>
      <c r="L595" s="89"/>
      <c r="M595" s="89"/>
    </row>
    <row r="596" spans="1:13" s="5" customFormat="1" ht="12" x14ac:dyDescent="0.2">
      <c r="A596" s="16"/>
      <c r="B596" s="109"/>
      <c r="C596" s="16"/>
      <c r="D596" s="16"/>
      <c r="E596" s="109"/>
      <c r="F596" s="109"/>
      <c r="G596" s="109"/>
      <c r="H596" s="109"/>
      <c r="I596" s="109"/>
      <c r="J596" s="109"/>
      <c r="K596" s="109"/>
      <c r="L596" s="89"/>
      <c r="M596" s="89"/>
    </row>
    <row r="597" spans="1:13" s="5" customFormat="1" ht="12" x14ac:dyDescent="0.2">
      <c r="A597" s="16"/>
      <c r="B597" s="109"/>
      <c r="C597" s="16"/>
      <c r="D597" s="16"/>
      <c r="E597" s="109"/>
      <c r="F597" s="109"/>
      <c r="G597" s="109"/>
      <c r="H597" s="109"/>
      <c r="I597" s="109"/>
      <c r="J597" s="109"/>
      <c r="K597" s="109"/>
      <c r="L597" s="89"/>
      <c r="M597" s="89"/>
    </row>
    <row r="598" spans="1:13" s="5" customFormat="1" ht="12" x14ac:dyDescent="0.2">
      <c r="A598" s="16"/>
      <c r="B598" s="109"/>
      <c r="C598" s="16"/>
      <c r="D598" s="16"/>
      <c r="E598" s="109"/>
      <c r="F598" s="109"/>
      <c r="G598" s="109"/>
      <c r="H598" s="109"/>
      <c r="I598" s="109"/>
      <c r="J598" s="109"/>
      <c r="K598" s="109"/>
      <c r="L598" s="89"/>
      <c r="M598" s="89"/>
    </row>
    <row r="599" spans="1:13" s="5" customFormat="1" ht="12" x14ac:dyDescent="0.2">
      <c r="A599" s="16"/>
      <c r="B599" s="109"/>
      <c r="C599" s="16"/>
      <c r="D599" s="16"/>
      <c r="E599" s="109"/>
      <c r="F599" s="109"/>
      <c r="G599" s="109"/>
      <c r="H599" s="109"/>
      <c r="I599" s="109"/>
      <c r="J599" s="109"/>
      <c r="K599" s="109"/>
      <c r="L599" s="89"/>
      <c r="M599" s="89"/>
    </row>
    <row r="600" spans="1:13" s="5" customFormat="1" ht="12" x14ac:dyDescent="0.2">
      <c r="A600" s="16"/>
      <c r="B600" s="109"/>
      <c r="C600" s="16"/>
      <c r="D600" s="16"/>
      <c r="E600" s="109"/>
      <c r="F600" s="109"/>
      <c r="G600" s="109"/>
      <c r="H600" s="109"/>
      <c r="I600" s="109"/>
      <c r="J600" s="109"/>
      <c r="K600" s="109"/>
      <c r="L600" s="89"/>
      <c r="M600" s="89"/>
    </row>
    <row r="601" spans="1:13" s="5" customFormat="1" ht="12" x14ac:dyDescent="0.2">
      <c r="A601" s="16"/>
      <c r="B601" s="109"/>
      <c r="C601" s="16"/>
      <c r="D601" s="16"/>
      <c r="E601" s="109"/>
      <c r="F601" s="109"/>
      <c r="G601" s="109"/>
      <c r="H601" s="109"/>
      <c r="I601" s="109"/>
      <c r="J601" s="109"/>
      <c r="K601" s="109"/>
      <c r="L601" s="89"/>
      <c r="M601" s="89"/>
    </row>
    <row r="602" spans="1:13" s="5" customFormat="1" ht="12" x14ac:dyDescent="0.2">
      <c r="A602" s="16"/>
      <c r="B602" s="109"/>
      <c r="C602" s="16"/>
      <c r="D602" s="16"/>
      <c r="E602" s="109"/>
      <c r="F602" s="109"/>
      <c r="G602" s="109"/>
      <c r="H602" s="109"/>
      <c r="I602" s="109"/>
      <c r="J602" s="109"/>
      <c r="K602" s="109"/>
      <c r="L602" s="89"/>
      <c r="M602" s="89"/>
    </row>
    <row r="603" spans="1:13" s="5" customFormat="1" ht="12" x14ac:dyDescent="0.2">
      <c r="A603" s="16"/>
      <c r="B603" s="109"/>
      <c r="C603" s="16"/>
      <c r="D603" s="16"/>
      <c r="E603" s="109"/>
      <c r="F603" s="109"/>
      <c r="G603" s="109"/>
      <c r="H603" s="109"/>
      <c r="I603" s="109"/>
      <c r="J603" s="109"/>
      <c r="K603" s="109"/>
      <c r="L603" s="89"/>
      <c r="M603" s="89"/>
    </row>
    <row r="604" spans="1:13" s="5" customFormat="1" ht="12" x14ac:dyDescent="0.2">
      <c r="A604" s="16"/>
      <c r="B604" s="109"/>
      <c r="C604" s="16"/>
      <c r="D604" s="16"/>
      <c r="E604" s="109"/>
      <c r="F604" s="109"/>
      <c r="G604" s="109"/>
      <c r="H604" s="109"/>
      <c r="I604" s="109"/>
      <c r="J604" s="109"/>
      <c r="K604" s="109"/>
      <c r="L604" s="89"/>
      <c r="M604" s="89"/>
    </row>
    <row r="605" spans="1:13" s="5" customFormat="1" ht="12" x14ac:dyDescent="0.2">
      <c r="A605" s="16"/>
      <c r="B605" s="109"/>
      <c r="C605" s="16"/>
      <c r="D605" s="16"/>
      <c r="E605" s="109"/>
      <c r="F605" s="109"/>
      <c r="G605" s="109"/>
      <c r="H605" s="109"/>
      <c r="I605" s="109"/>
      <c r="J605" s="109"/>
      <c r="K605" s="109"/>
      <c r="L605" s="89"/>
      <c r="M605" s="89"/>
    </row>
    <row r="606" spans="1:13" s="5" customFormat="1" ht="12" x14ac:dyDescent="0.2">
      <c r="A606" s="16"/>
      <c r="B606" s="109"/>
      <c r="C606" s="16"/>
      <c r="D606" s="16"/>
      <c r="E606" s="109"/>
      <c r="F606" s="109"/>
      <c r="G606" s="109"/>
      <c r="H606" s="109"/>
      <c r="I606" s="109"/>
      <c r="J606" s="109"/>
      <c r="K606" s="109"/>
      <c r="L606" s="89"/>
      <c r="M606" s="89"/>
    </row>
    <row r="607" spans="1:13" s="5" customFormat="1" ht="12" x14ac:dyDescent="0.2">
      <c r="A607" s="16"/>
      <c r="B607" s="109"/>
      <c r="C607" s="16"/>
      <c r="D607" s="16"/>
      <c r="E607" s="109"/>
      <c r="F607" s="109"/>
      <c r="G607" s="109"/>
      <c r="H607" s="109"/>
      <c r="I607" s="109"/>
      <c r="J607" s="109"/>
      <c r="K607" s="109"/>
      <c r="L607" s="89"/>
      <c r="M607" s="89"/>
    </row>
    <row r="608" spans="1:13" s="5" customFormat="1" ht="12" x14ac:dyDescent="0.2">
      <c r="A608" s="16"/>
      <c r="B608" s="109"/>
      <c r="C608" s="16"/>
      <c r="D608" s="16"/>
      <c r="E608" s="109"/>
      <c r="F608" s="109"/>
      <c r="G608" s="109"/>
      <c r="H608" s="109"/>
      <c r="I608" s="109"/>
      <c r="J608" s="109"/>
      <c r="K608" s="109"/>
      <c r="L608" s="89"/>
      <c r="M608" s="89"/>
    </row>
    <row r="609" spans="1:13" s="5" customFormat="1" ht="12" x14ac:dyDescent="0.2">
      <c r="A609" s="16"/>
      <c r="B609" s="109"/>
      <c r="C609" s="16"/>
      <c r="D609" s="16"/>
      <c r="E609" s="109"/>
      <c r="F609" s="109"/>
      <c r="G609" s="109"/>
      <c r="H609" s="109"/>
      <c r="I609" s="109"/>
      <c r="J609" s="109"/>
      <c r="K609" s="109"/>
      <c r="L609" s="89"/>
      <c r="M609" s="89"/>
    </row>
    <row r="610" spans="1:13" s="5" customFormat="1" ht="12" x14ac:dyDescent="0.2">
      <c r="A610" s="16"/>
      <c r="B610" s="109"/>
      <c r="C610" s="16"/>
      <c r="D610" s="16"/>
      <c r="E610" s="109"/>
      <c r="F610" s="109"/>
      <c r="G610" s="109"/>
      <c r="H610" s="109"/>
      <c r="I610" s="109"/>
      <c r="J610" s="109"/>
      <c r="K610" s="109"/>
      <c r="L610" s="89"/>
      <c r="M610" s="89"/>
    </row>
    <row r="611" spans="1:13" s="5" customFormat="1" ht="12" x14ac:dyDescent="0.2">
      <c r="A611" s="16"/>
      <c r="B611" s="109"/>
      <c r="C611" s="16"/>
      <c r="D611" s="16"/>
      <c r="E611" s="109"/>
      <c r="F611" s="109"/>
      <c r="G611" s="109"/>
      <c r="H611" s="109"/>
      <c r="I611" s="109"/>
      <c r="J611" s="109"/>
      <c r="K611" s="109"/>
      <c r="L611" s="89"/>
      <c r="M611" s="89"/>
    </row>
    <row r="612" spans="1:13" s="5" customFormat="1" ht="12" x14ac:dyDescent="0.2">
      <c r="A612" s="16"/>
      <c r="B612" s="109"/>
      <c r="C612" s="16"/>
      <c r="D612" s="16"/>
      <c r="E612" s="109"/>
      <c r="F612" s="109"/>
      <c r="G612" s="109"/>
      <c r="H612" s="109"/>
      <c r="I612" s="109"/>
      <c r="J612" s="109"/>
      <c r="K612" s="109"/>
      <c r="L612" s="89"/>
      <c r="M612" s="89"/>
    </row>
    <row r="613" spans="1:13" s="5" customFormat="1" ht="12" x14ac:dyDescent="0.2">
      <c r="A613" s="16"/>
      <c r="B613" s="109"/>
      <c r="C613" s="16"/>
      <c r="D613" s="16"/>
      <c r="E613" s="109"/>
      <c r="F613" s="109"/>
      <c r="G613" s="109"/>
      <c r="H613" s="109"/>
      <c r="I613" s="109"/>
      <c r="J613" s="109"/>
      <c r="K613" s="109"/>
      <c r="L613" s="89"/>
      <c r="M613" s="89"/>
    </row>
    <row r="614" spans="1:13" s="5" customFormat="1" ht="12" x14ac:dyDescent="0.2">
      <c r="A614" s="16"/>
      <c r="B614" s="109"/>
      <c r="C614" s="16"/>
      <c r="D614" s="16"/>
      <c r="E614" s="109"/>
      <c r="F614" s="109"/>
      <c r="G614" s="109"/>
      <c r="H614" s="109"/>
      <c r="I614" s="109"/>
      <c r="J614" s="109"/>
      <c r="K614" s="109"/>
      <c r="L614" s="89"/>
      <c r="M614" s="89"/>
    </row>
    <row r="615" spans="1:13" s="5" customFormat="1" ht="12" x14ac:dyDescent="0.2">
      <c r="A615" s="16"/>
      <c r="B615" s="109"/>
      <c r="C615" s="16"/>
      <c r="D615" s="16"/>
      <c r="E615" s="109"/>
      <c r="F615" s="109"/>
      <c r="G615" s="109"/>
      <c r="H615" s="109"/>
      <c r="I615" s="109"/>
      <c r="J615" s="109"/>
      <c r="K615" s="109"/>
      <c r="L615" s="89"/>
      <c r="M615" s="89"/>
    </row>
    <row r="616" spans="1:13" s="5" customFormat="1" ht="12" x14ac:dyDescent="0.2">
      <c r="A616" s="16"/>
      <c r="B616" s="109"/>
      <c r="C616" s="16"/>
      <c r="D616" s="16"/>
      <c r="E616" s="109"/>
      <c r="F616" s="109"/>
      <c r="G616" s="109"/>
      <c r="H616" s="109"/>
      <c r="I616" s="109"/>
      <c r="J616" s="109"/>
      <c r="K616" s="109"/>
      <c r="L616" s="89"/>
      <c r="M616" s="89"/>
    </row>
    <row r="617" spans="1:13" s="5" customFormat="1" ht="12" x14ac:dyDescent="0.2">
      <c r="A617" s="16"/>
      <c r="B617" s="109"/>
      <c r="C617" s="16"/>
      <c r="D617" s="16"/>
      <c r="E617" s="109"/>
      <c r="F617" s="109"/>
      <c r="G617" s="109"/>
      <c r="H617" s="109"/>
      <c r="I617" s="109"/>
      <c r="J617" s="109"/>
      <c r="K617" s="109"/>
      <c r="L617" s="89"/>
      <c r="M617" s="89"/>
    </row>
    <row r="618" spans="1:13" s="5" customFormat="1" ht="12" x14ac:dyDescent="0.2">
      <c r="A618" s="16"/>
      <c r="B618" s="109"/>
      <c r="C618" s="16"/>
      <c r="D618" s="16"/>
      <c r="E618" s="109"/>
      <c r="F618" s="109"/>
      <c r="G618" s="109"/>
      <c r="H618" s="109"/>
      <c r="I618" s="109"/>
      <c r="J618" s="109"/>
      <c r="K618" s="109"/>
      <c r="L618" s="89"/>
      <c r="M618" s="89"/>
    </row>
    <row r="619" spans="1:13" s="5" customFormat="1" ht="12" x14ac:dyDescent="0.2">
      <c r="A619" s="16"/>
      <c r="B619" s="109"/>
      <c r="C619" s="16"/>
      <c r="D619" s="16"/>
      <c r="E619" s="109"/>
      <c r="F619" s="109"/>
      <c r="G619" s="109"/>
      <c r="H619" s="109"/>
      <c r="I619" s="109"/>
      <c r="J619" s="109"/>
      <c r="K619" s="109"/>
      <c r="L619" s="89"/>
      <c r="M619" s="89"/>
    </row>
    <row r="620" spans="1:13" s="5" customFormat="1" ht="12" x14ac:dyDescent="0.2">
      <c r="A620" s="16"/>
      <c r="B620" s="109"/>
      <c r="C620" s="16"/>
      <c r="D620" s="16"/>
      <c r="E620" s="109"/>
      <c r="F620" s="109"/>
      <c r="G620" s="109"/>
      <c r="H620" s="109"/>
      <c r="I620" s="109"/>
      <c r="J620" s="109"/>
      <c r="K620" s="109"/>
      <c r="L620" s="89"/>
      <c r="M620" s="89"/>
    </row>
    <row r="621" spans="1:13" s="5" customFormat="1" ht="12" x14ac:dyDescent="0.2">
      <c r="A621" s="16"/>
      <c r="B621" s="109"/>
      <c r="C621" s="16"/>
      <c r="D621" s="16"/>
      <c r="E621" s="109"/>
      <c r="F621" s="109"/>
      <c r="G621" s="109"/>
      <c r="H621" s="109"/>
      <c r="I621" s="109"/>
      <c r="J621" s="109"/>
      <c r="K621" s="109"/>
      <c r="L621" s="89"/>
      <c r="M621" s="89"/>
    </row>
    <row r="622" spans="1:13" s="5" customFormat="1" ht="12" x14ac:dyDescent="0.2">
      <c r="A622" s="16"/>
      <c r="B622" s="109"/>
      <c r="C622" s="16"/>
      <c r="D622" s="16"/>
      <c r="E622" s="109"/>
      <c r="F622" s="109"/>
      <c r="G622" s="109"/>
      <c r="H622" s="109"/>
      <c r="I622" s="109"/>
      <c r="J622" s="109"/>
      <c r="K622" s="109"/>
      <c r="L622" s="89"/>
      <c r="M622" s="89"/>
    </row>
    <row r="623" spans="1:13" s="5" customFormat="1" ht="12" x14ac:dyDescent="0.2">
      <c r="A623" s="16"/>
      <c r="B623" s="109"/>
      <c r="C623" s="16"/>
      <c r="D623" s="16"/>
      <c r="E623" s="109"/>
      <c r="F623" s="109"/>
      <c r="G623" s="109"/>
      <c r="H623" s="109"/>
      <c r="I623" s="109"/>
      <c r="J623" s="109"/>
      <c r="K623" s="109"/>
      <c r="L623" s="89"/>
      <c r="M623" s="89"/>
    </row>
    <row r="624" spans="1:13" s="5" customFormat="1" ht="12" x14ac:dyDescent="0.2">
      <c r="A624" s="16"/>
      <c r="B624" s="109"/>
      <c r="C624" s="16"/>
      <c r="D624" s="16"/>
      <c r="E624" s="109"/>
      <c r="F624" s="109"/>
      <c r="G624" s="109"/>
      <c r="H624" s="109"/>
      <c r="I624" s="109"/>
      <c r="J624" s="109"/>
      <c r="K624" s="109"/>
      <c r="L624" s="89"/>
      <c r="M624" s="89"/>
    </row>
    <row r="625" spans="1:13" s="5" customFormat="1" ht="12" x14ac:dyDescent="0.2">
      <c r="A625" s="16"/>
      <c r="B625" s="109"/>
      <c r="C625" s="16"/>
      <c r="D625" s="16"/>
      <c r="E625" s="109"/>
      <c r="F625" s="109"/>
      <c r="G625" s="109"/>
      <c r="H625" s="109"/>
      <c r="I625" s="109"/>
      <c r="J625" s="109"/>
      <c r="K625" s="109"/>
      <c r="L625" s="89"/>
      <c r="M625" s="89"/>
    </row>
    <row r="626" spans="1:13" s="5" customFormat="1" ht="12" x14ac:dyDescent="0.2">
      <c r="A626" s="16"/>
      <c r="B626" s="109"/>
      <c r="C626" s="16"/>
      <c r="D626" s="16"/>
      <c r="E626" s="109"/>
      <c r="F626" s="109"/>
      <c r="G626" s="109"/>
      <c r="H626" s="109"/>
      <c r="I626" s="109"/>
      <c r="J626" s="109"/>
      <c r="K626" s="109"/>
      <c r="L626" s="89"/>
      <c r="M626" s="89"/>
    </row>
    <row r="627" spans="1:13" s="5" customFormat="1" ht="12" x14ac:dyDescent="0.2">
      <c r="A627" s="16"/>
      <c r="B627" s="109"/>
      <c r="C627" s="16"/>
      <c r="D627" s="16"/>
      <c r="E627" s="109"/>
      <c r="F627" s="109"/>
      <c r="G627" s="109"/>
      <c r="H627" s="109"/>
      <c r="I627" s="109"/>
      <c r="J627" s="109"/>
      <c r="K627" s="109"/>
      <c r="L627" s="89"/>
      <c r="M627" s="89"/>
    </row>
    <row r="628" spans="1:13" s="5" customFormat="1" ht="12" x14ac:dyDescent="0.2">
      <c r="A628" s="16"/>
      <c r="B628" s="109"/>
      <c r="C628" s="16"/>
      <c r="D628" s="16"/>
      <c r="E628" s="109"/>
      <c r="F628" s="109"/>
      <c r="G628" s="109"/>
      <c r="H628" s="109"/>
      <c r="I628" s="109"/>
      <c r="J628" s="109"/>
      <c r="K628" s="109"/>
      <c r="L628" s="89"/>
      <c r="M628" s="89"/>
    </row>
    <row r="629" spans="1:13" s="5" customFormat="1" ht="12" x14ac:dyDescent="0.2">
      <c r="A629" s="16"/>
      <c r="B629" s="109"/>
      <c r="C629" s="16"/>
      <c r="D629" s="16"/>
      <c r="E629" s="109"/>
      <c r="F629" s="109"/>
      <c r="G629" s="109"/>
      <c r="H629" s="109"/>
      <c r="I629" s="109"/>
      <c r="J629" s="109"/>
      <c r="K629" s="109"/>
      <c r="L629" s="89"/>
      <c r="M629" s="89"/>
    </row>
    <row r="630" spans="1:13" s="5" customFormat="1" ht="12" x14ac:dyDescent="0.2">
      <c r="A630" s="16"/>
      <c r="B630" s="109"/>
      <c r="C630" s="16"/>
      <c r="D630" s="16"/>
      <c r="E630" s="109"/>
      <c r="F630" s="109"/>
      <c r="G630" s="109"/>
      <c r="H630" s="109"/>
      <c r="I630" s="109"/>
      <c r="J630" s="109"/>
      <c r="K630" s="109"/>
      <c r="L630" s="89"/>
      <c r="M630" s="89"/>
    </row>
    <row r="631" spans="1:13" s="5" customFormat="1" ht="12" x14ac:dyDescent="0.2">
      <c r="A631" s="16"/>
      <c r="B631" s="109"/>
      <c r="C631" s="16"/>
      <c r="D631" s="16"/>
      <c r="E631" s="109"/>
      <c r="F631" s="109"/>
      <c r="G631" s="109"/>
      <c r="H631" s="109"/>
      <c r="I631" s="109"/>
      <c r="J631" s="109"/>
      <c r="K631" s="109"/>
      <c r="L631" s="89"/>
      <c r="M631" s="89"/>
    </row>
    <row r="632" spans="1:13" s="5" customFormat="1" ht="12" x14ac:dyDescent="0.2">
      <c r="A632" s="16"/>
      <c r="B632" s="109"/>
      <c r="C632" s="16"/>
      <c r="D632" s="16"/>
      <c r="E632" s="109"/>
      <c r="F632" s="109"/>
      <c r="G632" s="109"/>
      <c r="H632" s="109"/>
      <c r="I632" s="109"/>
      <c r="J632" s="109"/>
      <c r="K632" s="109"/>
      <c r="L632" s="89"/>
      <c r="M632" s="89"/>
    </row>
    <row r="633" spans="1:13" s="5" customFormat="1" ht="12" x14ac:dyDescent="0.2">
      <c r="A633" s="16"/>
      <c r="B633" s="109"/>
      <c r="C633" s="16"/>
      <c r="D633" s="16"/>
      <c r="E633" s="109"/>
      <c r="F633" s="109"/>
      <c r="G633" s="109"/>
      <c r="H633" s="109"/>
      <c r="I633" s="109"/>
      <c r="J633" s="109"/>
      <c r="K633" s="109"/>
      <c r="L633" s="89"/>
      <c r="M633" s="89"/>
    </row>
    <row r="634" spans="1:13" s="5" customFormat="1" ht="12" x14ac:dyDescent="0.2">
      <c r="A634" s="16"/>
      <c r="B634" s="109"/>
      <c r="C634" s="16"/>
      <c r="D634" s="16"/>
      <c r="E634" s="109"/>
      <c r="F634" s="109"/>
      <c r="G634" s="109"/>
      <c r="H634" s="109"/>
      <c r="I634" s="109"/>
      <c r="J634" s="109"/>
      <c r="K634" s="109"/>
      <c r="L634" s="89"/>
      <c r="M634" s="89"/>
    </row>
    <row r="635" spans="1:13" s="5" customFormat="1" ht="12" x14ac:dyDescent="0.2">
      <c r="A635" s="16"/>
      <c r="B635" s="109"/>
      <c r="C635" s="16"/>
      <c r="D635" s="16"/>
      <c r="E635" s="109"/>
      <c r="F635" s="109"/>
      <c r="G635" s="109"/>
      <c r="H635" s="109"/>
      <c r="I635" s="109"/>
      <c r="J635" s="109"/>
      <c r="K635" s="109"/>
      <c r="L635" s="89"/>
      <c r="M635" s="89"/>
    </row>
    <row r="636" spans="1:13" s="5" customFormat="1" ht="12" x14ac:dyDescent="0.2">
      <c r="A636" s="16"/>
      <c r="B636" s="109"/>
      <c r="C636" s="16"/>
      <c r="D636" s="16"/>
      <c r="E636" s="109"/>
      <c r="F636" s="109"/>
      <c r="G636" s="109"/>
      <c r="H636" s="109"/>
      <c r="I636" s="109"/>
      <c r="J636" s="109"/>
      <c r="K636" s="109"/>
      <c r="L636" s="89"/>
      <c r="M636" s="89"/>
    </row>
    <row r="637" spans="1:13" s="5" customFormat="1" ht="12" x14ac:dyDescent="0.2">
      <c r="A637" s="16"/>
      <c r="B637" s="109"/>
      <c r="C637" s="16"/>
      <c r="D637" s="16"/>
      <c r="E637" s="109"/>
      <c r="F637" s="109"/>
      <c r="G637" s="109"/>
      <c r="H637" s="109"/>
      <c r="I637" s="109"/>
      <c r="J637" s="109"/>
      <c r="K637" s="109"/>
      <c r="L637" s="89"/>
      <c r="M637" s="89"/>
    </row>
    <row r="638" spans="1:13" s="5" customFormat="1" ht="12" x14ac:dyDescent="0.2">
      <c r="A638" s="16"/>
      <c r="B638" s="109"/>
      <c r="C638" s="16"/>
      <c r="D638" s="16"/>
      <c r="E638" s="109"/>
      <c r="F638" s="109"/>
      <c r="G638" s="109"/>
      <c r="H638" s="109"/>
      <c r="I638" s="109"/>
      <c r="J638" s="109"/>
      <c r="K638" s="109"/>
      <c r="L638" s="89"/>
      <c r="M638" s="89"/>
    </row>
    <row r="639" spans="1:13" s="5" customFormat="1" ht="12" x14ac:dyDescent="0.2">
      <c r="A639" s="16"/>
      <c r="B639" s="109"/>
      <c r="C639" s="16"/>
      <c r="D639" s="16"/>
      <c r="E639" s="109"/>
      <c r="F639" s="109"/>
      <c r="G639" s="109"/>
      <c r="H639" s="109"/>
      <c r="I639" s="109"/>
      <c r="J639" s="109"/>
      <c r="K639" s="109"/>
      <c r="L639" s="89"/>
      <c r="M639" s="89"/>
    </row>
    <row r="640" spans="1:13" s="5" customFormat="1" ht="12" x14ac:dyDescent="0.2">
      <c r="A640" s="16"/>
      <c r="B640" s="109"/>
      <c r="C640" s="16"/>
      <c r="D640" s="16"/>
      <c r="E640" s="109"/>
      <c r="F640" s="109"/>
      <c r="G640" s="109"/>
      <c r="H640" s="109"/>
      <c r="I640" s="109"/>
      <c r="J640" s="109"/>
      <c r="K640" s="109"/>
      <c r="L640" s="89"/>
      <c r="M640" s="89"/>
    </row>
    <row r="641" spans="1:13" s="5" customFormat="1" ht="12" x14ac:dyDescent="0.2">
      <c r="A641" s="16"/>
      <c r="B641" s="109"/>
      <c r="C641" s="16"/>
      <c r="D641" s="16"/>
      <c r="E641" s="109"/>
      <c r="F641" s="109"/>
      <c r="G641" s="109"/>
      <c r="H641" s="109"/>
      <c r="I641" s="109"/>
      <c r="J641" s="109"/>
      <c r="K641" s="109"/>
      <c r="L641" s="89"/>
      <c r="M641" s="89"/>
    </row>
    <row r="642" spans="1:13" s="5" customFormat="1" ht="12" x14ac:dyDescent="0.2">
      <c r="A642" s="16"/>
      <c r="B642" s="109"/>
      <c r="C642" s="16"/>
      <c r="D642" s="16"/>
      <c r="E642" s="109"/>
      <c r="F642" s="109"/>
      <c r="G642" s="109"/>
      <c r="H642" s="109"/>
      <c r="I642" s="109"/>
      <c r="J642" s="109"/>
      <c r="K642" s="109"/>
      <c r="L642" s="89"/>
      <c r="M642" s="89"/>
    </row>
    <row r="643" spans="1:13" s="5" customFormat="1" ht="12" x14ac:dyDescent="0.2">
      <c r="A643" s="16"/>
      <c r="B643" s="109"/>
      <c r="C643" s="16"/>
      <c r="D643" s="16"/>
      <c r="E643" s="109"/>
      <c r="F643" s="109"/>
      <c r="G643" s="109"/>
      <c r="H643" s="109"/>
      <c r="I643" s="109"/>
      <c r="J643" s="109"/>
      <c r="K643" s="109"/>
      <c r="L643" s="89"/>
      <c r="M643" s="89"/>
    </row>
    <row r="644" spans="1:13" s="5" customFormat="1" ht="12" x14ac:dyDescent="0.2">
      <c r="A644" s="16"/>
      <c r="B644" s="109"/>
      <c r="C644" s="16"/>
      <c r="D644" s="16"/>
      <c r="E644" s="109"/>
      <c r="F644" s="109"/>
      <c r="G644" s="109"/>
      <c r="H644" s="109"/>
      <c r="I644" s="109"/>
      <c r="J644" s="109"/>
      <c r="K644" s="109"/>
      <c r="L644" s="89"/>
      <c r="M644" s="89"/>
    </row>
    <row r="645" spans="1:13" s="5" customFormat="1" ht="12" x14ac:dyDescent="0.2">
      <c r="A645" s="16"/>
      <c r="B645" s="109"/>
      <c r="C645" s="16"/>
      <c r="D645" s="16"/>
      <c r="E645" s="109"/>
      <c r="F645" s="109"/>
      <c r="G645" s="109"/>
      <c r="H645" s="109"/>
      <c r="I645" s="109"/>
      <c r="J645" s="109"/>
      <c r="K645" s="109"/>
      <c r="L645" s="89"/>
      <c r="M645" s="89"/>
    </row>
    <row r="646" spans="1:13" s="5" customFormat="1" ht="12" x14ac:dyDescent="0.2">
      <c r="A646" s="16"/>
      <c r="B646" s="109"/>
      <c r="C646" s="16"/>
      <c r="D646" s="16"/>
      <c r="E646" s="109"/>
      <c r="F646" s="109"/>
      <c r="G646" s="109"/>
      <c r="H646" s="109"/>
      <c r="I646" s="109"/>
      <c r="J646" s="109"/>
      <c r="K646" s="109"/>
      <c r="L646" s="89"/>
      <c r="M646" s="89"/>
    </row>
    <row r="647" spans="1:13" s="5" customFormat="1" ht="12" x14ac:dyDescent="0.2">
      <c r="A647" s="16"/>
      <c r="B647" s="109"/>
      <c r="C647" s="16"/>
      <c r="D647" s="16"/>
      <c r="E647" s="109"/>
      <c r="F647" s="109"/>
      <c r="G647" s="109"/>
      <c r="H647" s="109"/>
      <c r="I647" s="109"/>
      <c r="J647" s="109"/>
      <c r="K647" s="109"/>
      <c r="L647" s="89"/>
      <c r="M647" s="89"/>
    </row>
    <row r="648" spans="1:13" s="5" customFormat="1" ht="12" x14ac:dyDescent="0.2">
      <c r="A648" s="16"/>
      <c r="B648" s="109"/>
      <c r="C648" s="16"/>
      <c r="D648" s="16"/>
      <c r="E648" s="109"/>
      <c r="F648" s="109"/>
      <c r="G648" s="109"/>
      <c r="H648" s="109"/>
      <c r="I648" s="109"/>
      <c r="J648" s="109"/>
      <c r="K648" s="109"/>
      <c r="L648" s="89"/>
      <c r="M648" s="89"/>
    </row>
    <row r="649" spans="1:13" s="5" customFormat="1" ht="12" x14ac:dyDescent="0.2">
      <c r="A649" s="16"/>
      <c r="B649" s="109"/>
      <c r="C649" s="16"/>
      <c r="D649" s="16"/>
      <c r="E649" s="109"/>
      <c r="F649" s="109"/>
      <c r="G649" s="109"/>
      <c r="H649" s="109"/>
      <c r="I649" s="109"/>
      <c r="J649" s="109"/>
      <c r="K649" s="109"/>
      <c r="L649" s="89"/>
      <c r="M649" s="89"/>
    </row>
    <row r="650" spans="1:13" s="5" customFormat="1" ht="12" x14ac:dyDescent="0.2">
      <c r="A650" s="16"/>
      <c r="B650" s="109"/>
      <c r="C650" s="16"/>
      <c r="D650" s="16"/>
      <c r="E650" s="109"/>
      <c r="F650" s="109"/>
      <c r="G650" s="109"/>
      <c r="H650" s="109"/>
      <c r="I650" s="109"/>
      <c r="J650" s="109"/>
      <c r="K650" s="109"/>
      <c r="L650" s="89"/>
      <c r="M650" s="89"/>
    </row>
    <row r="651" spans="1:13" s="5" customFormat="1" ht="12" x14ac:dyDescent="0.2">
      <c r="A651" s="16"/>
      <c r="B651" s="109"/>
      <c r="C651" s="16"/>
      <c r="D651" s="16"/>
      <c r="E651" s="109"/>
      <c r="F651" s="109"/>
      <c r="G651" s="109"/>
      <c r="H651" s="109"/>
      <c r="I651" s="109"/>
      <c r="J651" s="109"/>
      <c r="K651" s="109"/>
      <c r="L651" s="89"/>
      <c r="M651" s="89"/>
    </row>
    <row r="652" spans="1:13" s="5" customFormat="1" ht="12" x14ac:dyDescent="0.2">
      <c r="A652" s="16"/>
      <c r="B652" s="109"/>
      <c r="C652" s="16"/>
      <c r="D652" s="16"/>
      <c r="E652" s="109"/>
      <c r="F652" s="109"/>
      <c r="G652" s="109"/>
      <c r="H652" s="109"/>
      <c r="I652" s="109"/>
      <c r="J652" s="109"/>
      <c r="K652" s="109"/>
      <c r="L652" s="89"/>
      <c r="M652" s="89"/>
    </row>
    <row r="653" spans="1:13" s="5" customFormat="1" ht="12" x14ac:dyDescent="0.2">
      <c r="A653" s="16"/>
      <c r="B653" s="109"/>
      <c r="C653" s="16"/>
      <c r="D653" s="16"/>
      <c r="E653" s="109"/>
      <c r="F653" s="109"/>
      <c r="G653" s="109"/>
      <c r="H653" s="109"/>
      <c r="I653" s="109"/>
      <c r="J653" s="109"/>
      <c r="K653" s="109"/>
      <c r="L653" s="89"/>
      <c r="M653" s="89"/>
    </row>
    <row r="654" spans="1:13" s="5" customFormat="1" ht="12" x14ac:dyDescent="0.2">
      <c r="A654" s="16"/>
      <c r="B654" s="109"/>
      <c r="C654" s="16"/>
      <c r="D654" s="16"/>
      <c r="E654" s="109"/>
      <c r="F654" s="109"/>
      <c r="G654" s="109"/>
      <c r="H654" s="109"/>
      <c r="I654" s="109"/>
      <c r="J654" s="109"/>
      <c r="K654" s="109"/>
      <c r="L654" s="89"/>
      <c r="M654" s="89"/>
    </row>
    <row r="655" spans="1:13" s="5" customFormat="1" ht="12" x14ac:dyDescent="0.2">
      <c r="A655" s="16"/>
      <c r="B655" s="109"/>
      <c r="C655" s="16"/>
      <c r="D655" s="16"/>
      <c r="E655" s="109"/>
      <c r="F655" s="109"/>
      <c r="G655" s="109"/>
      <c r="H655" s="109"/>
      <c r="I655" s="109"/>
      <c r="J655" s="109"/>
      <c r="K655" s="109"/>
      <c r="L655" s="89"/>
      <c r="M655" s="89"/>
    </row>
    <row r="656" spans="1:13" s="5" customFormat="1" ht="12" x14ac:dyDescent="0.2">
      <c r="A656" s="16"/>
      <c r="B656" s="109"/>
      <c r="C656" s="16"/>
      <c r="D656" s="16"/>
      <c r="E656" s="109"/>
      <c r="F656" s="109"/>
      <c r="G656" s="109"/>
      <c r="H656" s="109"/>
      <c r="I656" s="109"/>
      <c r="J656" s="109"/>
      <c r="K656" s="109"/>
      <c r="L656" s="89"/>
      <c r="M656" s="89"/>
    </row>
    <row r="657" spans="1:13" s="5" customFormat="1" ht="12" x14ac:dyDescent="0.2">
      <c r="A657" s="16"/>
      <c r="B657" s="109"/>
      <c r="C657" s="16"/>
      <c r="D657" s="16"/>
      <c r="E657" s="109"/>
      <c r="F657" s="109"/>
      <c r="G657" s="109"/>
      <c r="H657" s="109"/>
      <c r="I657" s="109"/>
      <c r="J657" s="109"/>
      <c r="K657" s="109"/>
      <c r="L657" s="89"/>
      <c r="M657" s="89"/>
    </row>
    <row r="658" spans="1:13" s="5" customFormat="1" ht="12" x14ac:dyDescent="0.2">
      <c r="A658" s="16"/>
      <c r="B658" s="109"/>
      <c r="C658" s="16"/>
      <c r="D658" s="16"/>
      <c r="E658" s="109"/>
      <c r="F658" s="109"/>
      <c r="G658" s="109"/>
      <c r="H658" s="109"/>
      <c r="I658" s="109"/>
      <c r="J658" s="109"/>
      <c r="K658" s="109"/>
      <c r="L658" s="89"/>
      <c r="M658" s="89"/>
    </row>
    <row r="659" spans="1:13" s="5" customFormat="1" ht="12" x14ac:dyDescent="0.2">
      <c r="A659" s="16"/>
      <c r="B659" s="109"/>
      <c r="C659" s="16"/>
      <c r="D659" s="16"/>
      <c r="E659" s="109"/>
      <c r="F659" s="109"/>
      <c r="G659" s="109"/>
      <c r="H659" s="109"/>
      <c r="I659" s="109"/>
      <c r="J659" s="109"/>
      <c r="K659" s="109"/>
      <c r="L659" s="89"/>
      <c r="M659" s="89"/>
    </row>
    <row r="660" spans="1:13" s="5" customFormat="1" ht="12" x14ac:dyDescent="0.2">
      <c r="A660" s="16"/>
      <c r="B660" s="109"/>
      <c r="C660" s="16"/>
      <c r="D660" s="16"/>
      <c r="E660" s="109"/>
      <c r="F660" s="109"/>
      <c r="G660" s="109"/>
      <c r="H660" s="109"/>
      <c r="I660" s="109"/>
      <c r="J660" s="109"/>
      <c r="K660" s="109"/>
      <c r="L660" s="89"/>
      <c r="M660" s="89"/>
    </row>
    <row r="661" spans="1:13" s="5" customFormat="1" ht="12" x14ac:dyDescent="0.2">
      <c r="A661" s="16"/>
      <c r="B661" s="109"/>
      <c r="C661" s="16"/>
      <c r="D661" s="16"/>
      <c r="E661" s="109"/>
      <c r="F661" s="109"/>
      <c r="G661" s="109"/>
      <c r="H661" s="109"/>
      <c r="I661" s="109"/>
      <c r="J661" s="109"/>
      <c r="K661" s="109"/>
      <c r="L661" s="89"/>
      <c r="M661" s="89"/>
    </row>
    <row r="662" spans="1:13" s="5" customFormat="1" ht="12" x14ac:dyDescent="0.2">
      <c r="A662" s="16"/>
      <c r="B662" s="109"/>
      <c r="C662" s="16"/>
      <c r="D662" s="16"/>
      <c r="E662" s="109"/>
      <c r="F662" s="109"/>
      <c r="G662" s="109"/>
      <c r="H662" s="109"/>
      <c r="I662" s="109"/>
      <c r="J662" s="109"/>
      <c r="K662" s="109"/>
      <c r="L662" s="89"/>
      <c r="M662" s="89"/>
    </row>
    <row r="663" spans="1:13" s="5" customFormat="1" ht="12" x14ac:dyDescent="0.2">
      <c r="A663" s="16"/>
      <c r="B663" s="109"/>
      <c r="C663" s="16"/>
      <c r="D663" s="16"/>
      <c r="E663" s="109"/>
      <c r="F663" s="109"/>
      <c r="G663" s="109"/>
      <c r="H663" s="109"/>
      <c r="I663" s="109"/>
      <c r="J663" s="109"/>
      <c r="K663" s="109"/>
      <c r="L663" s="89"/>
      <c r="M663" s="89"/>
    </row>
    <row r="664" spans="1:13" s="5" customFormat="1" ht="12" x14ac:dyDescent="0.2">
      <c r="A664" s="16"/>
      <c r="B664" s="109"/>
      <c r="C664" s="16"/>
      <c r="D664" s="16"/>
      <c r="E664" s="109"/>
      <c r="F664" s="109"/>
      <c r="G664" s="109"/>
      <c r="H664" s="109"/>
      <c r="I664" s="109"/>
      <c r="J664" s="109"/>
      <c r="K664" s="109"/>
      <c r="L664" s="89"/>
      <c r="M664" s="89"/>
    </row>
    <row r="665" spans="1:13" s="5" customFormat="1" ht="12" x14ac:dyDescent="0.2">
      <c r="A665" s="16"/>
      <c r="B665" s="109"/>
      <c r="C665" s="16"/>
      <c r="D665" s="16"/>
      <c r="E665" s="109"/>
      <c r="F665" s="109"/>
      <c r="G665" s="109"/>
      <c r="H665" s="109"/>
      <c r="I665" s="109"/>
      <c r="J665" s="109"/>
      <c r="K665" s="109"/>
      <c r="L665" s="89"/>
      <c r="M665" s="89"/>
    </row>
    <row r="666" spans="1:13" s="5" customFormat="1" ht="12" x14ac:dyDescent="0.2">
      <c r="A666" s="16"/>
      <c r="B666" s="109"/>
      <c r="C666" s="16"/>
      <c r="D666" s="16"/>
      <c r="E666" s="109"/>
      <c r="F666" s="109"/>
      <c r="G666" s="109"/>
      <c r="H666" s="109"/>
      <c r="I666" s="109"/>
      <c r="J666" s="109"/>
      <c r="K666" s="109"/>
      <c r="L666" s="89"/>
      <c r="M666" s="89"/>
    </row>
    <row r="667" spans="1:13" s="5" customFormat="1" ht="12" x14ac:dyDescent="0.2">
      <c r="A667" s="16"/>
      <c r="B667" s="109"/>
      <c r="C667" s="16"/>
      <c r="D667" s="16"/>
      <c r="E667" s="109"/>
      <c r="F667" s="109"/>
      <c r="G667" s="109"/>
      <c r="H667" s="109"/>
      <c r="I667" s="109"/>
      <c r="J667" s="109"/>
      <c r="K667" s="109"/>
      <c r="L667" s="89"/>
      <c r="M667" s="89"/>
    </row>
    <row r="668" spans="1:13" s="5" customFormat="1" ht="12" x14ac:dyDescent="0.2">
      <c r="A668" s="16"/>
      <c r="B668" s="109"/>
      <c r="C668" s="16"/>
      <c r="D668" s="16"/>
      <c r="E668" s="109"/>
      <c r="F668" s="109"/>
      <c r="G668" s="109"/>
      <c r="H668" s="109"/>
      <c r="I668" s="109"/>
      <c r="J668" s="109"/>
      <c r="K668" s="109"/>
      <c r="L668" s="89"/>
      <c r="M668" s="89"/>
    </row>
    <row r="669" spans="1:13" s="5" customFormat="1" ht="12" x14ac:dyDescent="0.2">
      <c r="A669" s="16"/>
      <c r="B669" s="109"/>
      <c r="C669" s="16"/>
      <c r="D669" s="16"/>
      <c r="E669" s="109"/>
      <c r="F669" s="109"/>
      <c r="G669" s="109"/>
      <c r="H669" s="109"/>
      <c r="I669" s="109"/>
      <c r="J669" s="109"/>
      <c r="K669" s="109"/>
      <c r="L669" s="89"/>
      <c r="M669" s="89"/>
    </row>
    <row r="670" spans="1:13" s="5" customFormat="1" ht="12" x14ac:dyDescent="0.2">
      <c r="A670" s="16"/>
      <c r="B670" s="109"/>
      <c r="C670" s="16"/>
      <c r="D670" s="16"/>
      <c r="E670" s="109"/>
      <c r="F670" s="109"/>
      <c r="G670" s="109"/>
      <c r="H670" s="109"/>
      <c r="I670" s="109"/>
      <c r="J670" s="109"/>
      <c r="K670" s="109"/>
      <c r="L670" s="89"/>
      <c r="M670" s="89"/>
    </row>
    <row r="671" spans="1:13" s="5" customFormat="1" ht="12" x14ac:dyDescent="0.2">
      <c r="A671" s="16"/>
      <c r="B671" s="109"/>
      <c r="C671" s="16"/>
      <c r="D671" s="16"/>
      <c r="E671" s="109"/>
      <c r="F671" s="109"/>
      <c r="G671" s="109"/>
      <c r="H671" s="109"/>
      <c r="I671" s="109"/>
      <c r="J671" s="109"/>
      <c r="K671" s="109"/>
      <c r="L671" s="89"/>
      <c r="M671" s="89"/>
    </row>
    <row r="672" spans="1:13" s="5" customFormat="1" ht="12" x14ac:dyDescent="0.2">
      <c r="A672" s="16"/>
      <c r="B672" s="109"/>
      <c r="C672" s="16"/>
      <c r="D672" s="16"/>
      <c r="E672" s="109"/>
      <c r="F672" s="109"/>
      <c r="G672" s="109"/>
      <c r="H672" s="109"/>
      <c r="I672" s="109"/>
      <c r="J672" s="109"/>
      <c r="K672" s="109"/>
      <c r="L672" s="89"/>
      <c r="M672" s="89"/>
    </row>
    <row r="673" spans="1:13" s="5" customFormat="1" ht="12" x14ac:dyDescent="0.2">
      <c r="A673" s="16"/>
      <c r="B673" s="109"/>
      <c r="C673" s="16"/>
      <c r="D673" s="16"/>
      <c r="E673" s="109"/>
      <c r="F673" s="109"/>
      <c r="G673" s="109"/>
      <c r="H673" s="109"/>
      <c r="I673" s="109"/>
      <c r="J673" s="109"/>
      <c r="K673" s="109"/>
      <c r="L673" s="89"/>
      <c r="M673" s="89"/>
    </row>
    <row r="674" spans="1:13" s="5" customFormat="1" ht="12" x14ac:dyDescent="0.2">
      <c r="A674" s="16"/>
      <c r="B674" s="109"/>
      <c r="C674" s="16"/>
      <c r="D674" s="16"/>
      <c r="E674" s="109"/>
      <c r="F674" s="109"/>
      <c r="G674" s="109"/>
      <c r="H674" s="109"/>
      <c r="I674" s="109"/>
      <c r="J674" s="109"/>
      <c r="K674" s="109"/>
      <c r="L674" s="89"/>
      <c r="M674" s="89"/>
    </row>
    <row r="675" spans="1:13" s="5" customFormat="1" ht="12" x14ac:dyDescent="0.2">
      <c r="A675" s="16"/>
      <c r="B675" s="109"/>
      <c r="C675" s="16"/>
      <c r="D675" s="16"/>
      <c r="E675" s="109"/>
      <c r="F675" s="109"/>
      <c r="G675" s="109"/>
      <c r="H675" s="109"/>
      <c r="I675" s="109"/>
      <c r="J675" s="109"/>
      <c r="K675" s="109"/>
      <c r="L675" s="89"/>
      <c r="M675" s="89"/>
    </row>
    <row r="676" spans="1:13" s="5" customFormat="1" ht="12" x14ac:dyDescent="0.2">
      <c r="A676" s="16"/>
      <c r="B676" s="109"/>
      <c r="C676" s="16"/>
      <c r="D676" s="16"/>
      <c r="E676" s="109"/>
      <c r="F676" s="109"/>
      <c r="G676" s="109"/>
      <c r="H676" s="109"/>
      <c r="I676" s="109"/>
      <c r="J676" s="109"/>
      <c r="K676" s="109"/>
      <c r="L676" s="89"/>
      <c r="M676" s="89"/>
    </row>
    <row r="677" spans="1:13" s="5" customFormat="1" ht="12" x14ac:dyDescent="0.2">
      <c r="A677" s="16"/>
      <c r="B677" s="109"/>
      <c r="C677" s="16"/>
      <c r="D677" s="16"/>
      <c r="E677" s="109"/>
      <c r="F677" s="109"/>
      <c r="G677" s="109"/>
      <c r="H677" s="109"/>
      <c r="I677" s="109"/>
      <c r="J677" s="109"/>
      <c r="K677" s="109"/>
      <c r="L677" s="89"/>
      <c r="M677" s="89"/>
    </row>
    <row r="678" spans="1:13" s="5" customFormat="1" ht="12" x14ac:dyDescent="0.2">
      <c r="A678" s="16"/>
      <c r="B678" s="109"/>
      <c r="C678" s="16"/>
      <c r="D678" s="16"/>
      <c r="E678" s="109"/>
      <c r="F678" s="109"/>
      <c r="G678" s="109"/>
      <c r="H678" s="109"/>
      <c r="I678" s="109"/>
      <c r="J678" s="109"/>
      <c r="K678" s="109"/>
      <c r="L678" s="89"/>
      <c r="M678" s="89"/>
    </row>
    <row r="679" spans="1:13" s="5" customFormat="1" ht="12" x14ac:dyDescent="0.2">
      <c r="A679" s="16"/>
      <c r="B679" s="109"/>
      <c r="C679" s="16"/>
      <c r="D679" s="16"/>
      <c r="E679" s="109"/>
      <c r="F679" s="109"/>
      <c r="G679" s="109"/>
      <c r="H679" s="109"/>
      <c r="I679" s="109"/>
      <c r="J679" s="109"/>
      <c r="K679" s="109"/>
      <c r="L679" s="89"/>
      <c r="M679" s="89"/>
    </row>
    <row r="680" spans="1:13" s="5" customFormat="1" ht="12" x14ac:dyDescent="0.2">
      <c r="A680" s="16"/>
      <c r="B680" s="109"/>
      <c r="C680" s="16"/>
      <c r="D680" s="16"/>
      <c r="E680" s="109"/>
      <c r="F680" s="109"/>
      <c r="G680" s="109"/>
      <c r="H680" s="109"/>
      <c r="I680" s="109"/>
      <c r="J680" s="109"/>
      <c r="K680" s="109"/>
      <c r="L680" s="89"/>
      <c r="M680" s="89"/>
    </row>
    <row r="681" spans="1:13" s="5" customFormat="1" ht="12" x14ac:dyDescent="0.2">
      <c r="A681" s="16"/>
      <c r="B681" s="109"/>
      <c r="C681" s="16"/>
      <c r="D681" s="16"/>
      <c r="E681" s="109"/>
      <c r="F681" s="109"/>
      <c r="G681" s="109"/>
      <c r="H681" s="109"/>
      <c r="I681" s="109"/>
      <c r="J681" s="109"/>
      <c r="K681" s="109"/>
      <c r="L681" s="89"/>
      <c r="M681" s="89"/>
    </row>
    <row r="682" spans="1:13" s="5" customFormat="1" ht="12" x14ac:dyDescent="0.2">
      <c r="A682" s="16"/>
      <c r="B682" s="109"/>
      <c r="C682" s="16"/>
      <c r="D682" s="16"/>
      <c r="E682" s="109"/>
      <c r="F682" s="109"/>
      <c r="G682" s="109"/>
      <c r="H682" s="109"/>
      <c r="I682" s="109"/>
      <c r="J682" s="109"/>
      <c r="K682" s="109"/>
      <c r="L682" s="89"/>
      <c r="M682" s="89"/>
    </row>
    <row r="683" spans="1:13" s="5" customFormat="1" ht="12" x14ac:dyDescent="0.2">
      <c r="A683" s="16"/>
      <c r="B683" s="109"/>
      <c r="C683" s="16"/>
      <c r="D683" s="16"/>
      <c r="E683" s="109"/>
      <c r="F683" s="109"/>
      <c r="G683" s="109"/>
      <c r="H683" s="109"/>
      <c r="I683" s="109"/>
      <c r="J683" s="109"/>
      <c r="K683" s="109"/>
      <c r="L683" s="89"/>
      <c r="M683" s="89"/>
    </row>
    <row r="684" spans="1:13" s="5" customFormat="1" ht="12" x14ac:dyDescent="0.2">
      <c r="A684" s="16"/>
      <c r="B684" s="109"/>
      <c r="C684" s="16"/>
      <c r="D684" s="16"/>
      <c r="E684" s="109"/>
      <c r="F684" s="109"/>
      <c r="G684" s="109"/>
      <c r="H684" s="109"/>
      <c r="I684" s="109"/>
      <c r="J684" s="109"/>
      <c r="K684" s="109"/>
      <c r="L684" s="89"/>
      <c r="M684" s="89"/>
    </row>
    <row r="685" spans="1:13" s="5" customFormat="1" ht="12" x14ac:dyDescent="0.2">
      <c r="A685" s="16"/>
      <c r="B685" s="109"/>
      <c r="C685" s="16"/>
      <c r="D685" s="16"/>
      <c r="E685" s="109"/>
      <c r="F685" s="109"/>
      <c r="G685" s="109"/>
      <c r="H685" s="109"/>
      <c r="I685" s="109"/>
      <c r="J685" s="109"/>
      <c r="K685" s="109"/>
      <c r="L685" s="89"/>
      <c r="M685" s="89"/>
    </row>
    <row r="686" spans="1:13" s="5" customFormat="1" ht="12" x14ac:dyDescent="0.2">
      <c r="A686" s="16"/>
      <c r="B686" s="109"/>
      <c r="C686" s="16"/>
      <c r="D686" s="16"/>
      <c r="E686" s="109"/>
      <c r="F686" s="109"/>
      <c r="G686" s="109"/>
      <c r="H686" s="109"/>
      <c r="I686" s="109"/>
      <c r="J686" s="109"/>
      <c r="K686" s="109"/>
      <c r="L686" s="89"/>
      <c r="M686" s="89"/>
    </row>
    <row r="687" spans="1:13" s="5" customFormat="1" ht="12" x14ac:dyDescent="0.2">
      <c r="A687" s="16"/>
      <c r="B687" s="109"/>
      <c r="C687" s="16"/>
      <c r="D687" s="16"/>
      <c r="E687" s="109"/>
      <c r="F687" s="109"/>
      <c r="G687" s="109"/>
      <c r="H687" s="109"/>
      <c r="I687" s="109"/>
      <c r="J687" s="109"/>
      <c r="K687" s="109"/>
      <c r="L687" s="89"/>
      <c r="M687" s="89"/>
    </row>
    <row r="688" spans="1:13" s="5" customFormat="1" ht="12" x14ac:dyDescent="0.2">
      <c r="A688" s="16"/>
      <c r="B688" s="109"/>
      <c r="C688" s="16"/>
      <c r="D688" s="16"/>
      <c r="E688" s="109"/>
      <c r="F688" s="109"/>
      <c r="G688" s="109"/>
      <c r="H688" s="109"/>
      <c r="I688" s="109"/>
      <c r="J688" s="109"/>
      <c r="K688" s="109"/>
      <c r="L688" s="89"/>
      <c r="M688" s="89"/>
    </row>
    <row r="689" spans="1:13" s="5" customFormat="1" ht="12" x14ac:dyDescent="0.2">
      <c r="A689" s="16"/>
      <c r="B689" s="109"/>
      <c r="C689" s="16"/>
      <c r="D689" s="16"/>
      <c r="E689" s="109"/>
      <c r="F689" s="109"/>
      <c r="G689" s="109"/>
      <c r="H689" s="109"/>
      <c r="I689" s="109"/>
      <c r="J689" s="109"/>
      <c r="K689" s="109"/>
      <c r="L689" s="89"/>
      <c r="M689" s="89"/>
    </row>
    <row r="690" spans="1:13" s="5" customFormat="1" ht="12" x14ac:dyDescent="0.2">
      <c r="A690" s="16"/>
      <c r="B690" s="109"/>
      <c r="C690" s="16"/>
      <c r="D690" s="16"/>
      <c r="E690" s="109"/>
      <c r="F690" s="109"/>
      <c r="G690" s="109"/>
      <c r="H690" s="109"/>
      <c r="I690" s="109"/>
      <c r="J690" s="109"/>
      <c r="K690" s="109"/>
      <c r="L690" s="89"/>
      <c r="M690" s="89"/>
    </row>
    <row r="691" spans="1:13" s="5" customFormat="1" ht="12" x14ac:dyDescent="0.2">
      <c r="A691" s="16"/>
      <c r="B691" s="109"/>
      <c r="C691" s="16"/>
      <c r="D691" s="16"/>
      <c r="E691" s="109"/>
      <c r="F691" s="109"/>
      <c r="G691" s="109"/>
      <c r="H691" s="109"/>
      <c r="I691" s="109"/>
      <c r="J691" s="109"/>
      <c r="K691" s="109"/>
      <c r="L691" s="89"/>
      <c r="M691" s="89"/>
    </row>
    <row r="692" spans="1:13" s="5" customFormat="1" ht="12" x14ac:dyDescent="0.2">
      <c r="A692" s="16"/>
      <c r="B692" s="109"/>
      <c r="C692" s="16"/>
      <c r="D692" s="16"/>
      <c r="E692" s="109"/>
      <c r="F692" s="109"/>
      <c r="G692" s="109"/>
      <c r="H692" s="109"/>
      <c r="I692" s="109"/>
      <c r="J692" s="109"/>
      <c r="K692" s="109"/>
      <c r="L692" s="89"/>
      <c r="M692" s="89"/>
    </row>
    <row r="693" spans="1:13" s="5" customFormat="1" ht="12" x14ac:dyDescent="0.2">
      <c r="A693" s="16"/>
      <c r="B693" s="109"/>
      <c r="C693" s="16"/>
      <c r="D693" s="16"/>
      <c r="E693" s="109"/>
      <c r="F693" s="109"/>
      <c r="G693" s="109"/>
      <c r="H693" s="109"/>
      <c r="I693" s="109"/>
      <c r="J693" s="109"/>
      <c r="K693" s="109"/>
      <c r="L693" s="89"/>
      <c r="M693" s="89"/>
    </row>
    <row r="694" spans="1:13" s="5" customFormat="1" ht="12" x14ac:dyDescent="0.2">
      <c r="A694" s="16"/>
      <c r="B694" s="109"/>
      <c r="C694" s="16"/>
      <c r="D694" s="16"/>
      <c r="E694" s="109"/>
      <c r="F694" s="109"/>
      <c r="G694" s="109"/>
      <c r="H694" s="109"/>
      <c r="I694" s="109"/>
      <c r="J694" s="109"/>
      <c r="K694" s="109"/>
      <c r="L694" s="89"/>
      <c r="M694" s="89"/>
    </row>
    <row r="695" spans="1:13" s="5" customFormat="1" ht="12" x14ac:dyDescent="0.2">
      <c r="A695" s="16"/>
      <c r="B695" s="109"/>
      <c r="C695" s="16"/>
      <c r="D695" s="16"/>
      <c r="E695" s="109"/>
      <c r="F695" s="109"/>
      <c r="G695" s="109"/>
      <c r="H695" s="109"/>
      <c r="I695" s="109"/>
      <c r="J695" s="109"/>
      <c r="K695" s="109"/>
      <c r="L695" s="89"/>
      <c r="M695" s="89"/>
    </row>
    <row r="696" spans="1:13" s="5" customFormat="1" ht="12" x14ac:dyDescent="0.2">
      <c r="A696" s="16"/>
      <c r="B696" s="109"/>
      <c r="C696" s="16"/>
      <c r="D696" s="16"/>
      <c r="E696" s="109"/>
      <c r="F696" s="109"/>
      <c r="G696" s="109"/>
      <c r="H696" s="109"/>
      <c r="I696" s="109"/>
      <c r="J696" s="109"/>
      <c r="K696" s="109"/>
      <c r="L696" s="89"/>
      <c r="M696" s="89"/>
    </row>
    <row r="697" spans="1:13" s="5" customFormat="1" ht="12" x14ac:dyDescent="0.2">
      <c r="A697" s="16"/>
      <c r="B697" s="109"/>
      <c r="C697" s="16"/>
      <c r="D697" s="16"/>
      <c r="E697" s="109"/>
      <c r="F697" s="109"/>
      <c r="G697" s="109"/>
      <c r="H697" s="109"/>
      <c r="I697" s="109"/>
      <c r="J697" s="109"/>
      <c r="K697" s="109"/>
      <c r="L697" s="89"/>
      <c r="M697" s="89"/>
    </row>
    <row r="698" spans="1:13" s="5" customFormat="1" ht="12" x14ac:dyDescent="0.2">
      <c r="A698" s="16"/>
      <c r="B698" s="109"/>
      <c r="C698" s="16"/>
      <c r="D698" s="16"/>
      <c r="E698" s="109"/>
      <c r="F698" s="109"/>
      <c r="G698" s="109"/>
      <c r="H698" s="109"/>
      <c r="I698" s="109"/>
      <c r="J698" s="109"/>
      <c r="K698" s="109"/>
      <c r="L698" s="89"/>
      <c r="M698" s="89"/>
    </row>
    <row r="699" spans="1:13" s="5" customFormat="1" ht="12" x14ac:dyDescent="0.2">
      <c r="A699" s="16"/>
      <c r="B699" s="109"/>
      <c r="C699" s="16"/>
      <c r="D699" s="16"/>
      <c r="E699" s="109"/>
      <c r="F699" s="109"/>
      <c r="G699" s="109"/>
      <c r="H699" s="109"/>
      <c r="I699" s="109"/>
      <c r="J699" s="109"/>
      <c r="K699" s="109"/>
      <c r="L699" s="89"/>
      <c r="M699" s="89"/>
    </row>
    <row r="700" spans="1:13" s="5" customFormat="1" ht="12" x14ac:dyDescent="0.2">
      <c r="A700" s="16"/>
      <c r="B700" s="109"/>
      <c r="C700" s="16"/>
      <c r="D700" s="16"/>
      <c r="E700" s="109"/>
      <c r="F700" s="109"/>
      <c r="G700" s="109"/>
      <c r="H700" s="109"/>
      <c r="I700" s="109"/>
      <c r="J700" s="109"/>
      <c r="K700" s="109"/>
      <c r="L700" s="89"/>
      <c r="M700" s="89"/>
    </row>
    <row r="701" spans="1:13" s="5" customFormat="1" ht="12" x14ac:dyDescent="0.2">
      <c r="A701" s="16"/>
      <c r="B701" s="109"/>
      <c r="C701" s="16"/>
      <c r="D701" s="16"/>
      <c r="E701" s="109"/>
      <c r="F701" s="109"/>
      <c r="G701" s="109"/>
      <c r="H701" s="109"/>
      <c r="I701" s="109"/>
      <c r="J701" s="109"/>
      <c r="K701" s="109"/>
      <c r="L701" s="89"/>
      <c r="M701" s="89"/>
    </row>
    <row r="702" spans="1:13" s="5" customFormat="1" ht="12" x14ac:dyDescent="0.2">
      <c r="A702" s="16"/>
      <c r="B702" s="109"/>
      <c r="C702" s="16"/>
      <c r="D702" s="16"/>
      <c r="E702" s="109"/>
      <c r="F702" s="109"/>
      <c r="G702" s="109"/>
      <c r="H702" s="109"/>
      <c r="I702" s="109"/>
      <c r="J702" s="109"/>
      <c r="K702" s="109"/>
      <c r="L702" s="89"/>
      <c r="M702" s="89"/>
    </row>
    <row r="703" spans="1:13" s="5" customFormat="1" ht="12" x14ac:dyDescent="0.2">
      <c r="A703" s="16"/>
      <c r="B703" s="109"/>
      <c r="C703" s="16"/>
      <c r="D703" s="16"/>
      <c r="E703" s="109"/>
      <c r="F703" s="109"/>
      <c r="G703" s="109"/>
      <c r="H703" s="109"/>
      <c r="I703" s="109"/>
      <c r="J703" s="109"/>
      <c r="K703" s="109"/>
      <c r="L703" s="89"/>
      <c r="M703" s="89"/>
    </row>
    <row r="704" spans="1:13" s="5" customFormat="1" ht="12" x14ac:dyDescent="0.2">
      <c r="A704" s="16"/>
      <c r="B704" s="109"/>
      <c r="C704" s="16"/>
      <c r="D704" s="16"/>
      <c r="E704" s="109"/>
      <c r="F704" s="109"/>
      <c r="G704" s="109"/>
      <c r="H704" s="109"/>
      <c r="I704" s="109"/>
      <c r="J704" s="109"/>
      <c r="K704" s="109"/>
      <c r="L704" s="89"/>
      <c r="M704" s="89"/>
    </row>
    <row r="705" spans="1:13" s="5" customFormat="1" ht="12" x14ac:dyDescent="0.2">
      <c r="A705" s="16"/>
      <c r="B705" s="109"/>
      <c r="C705" s="16"/>
      <c r="D705" s="16"/>
      <c r="E705" s="109"/>
      <c r="F705" s="109"/>
      <c r="G705" s="109"/>
      <c r="H705" s="109"/>
      <c r="I705" s="109"/>
      <c r="J705" s="109"/>
      <c r="K705" s="109"/>
      <c r="L705" s="89"/>
      <c r="M705" s="89"/>
    </row>
    <row r="706" spans="1:13" s="5" customFormat="1" ht="12" x14ac:dyDescent="0.2">
      <c r="A706" s="16"/>
      <c r="B706" s="109"/>
      <c r="C706" s="16"/>
      <c r="D706" s="16"/>
      <c r="E706" s="109"/>
      <c r="F706" s="109"/>
      <c r="G706" s="109"/>
      <c r="H706" s="109"/>
      <c r="I706" s="109"/>
      <c r="J706" s="109"/>
      <c r="K706" s="109"/>
      <c r="L706" s="89"/>
      <c r="M706" s="89"/>
    </row>
    <row r="707" spans="1:13" s="5" customFormat="1" ht="12" x14ac:dyDescent="0.2">
      <c r="A707" s="16"/>
      <c r="B707" s="109"/>
      <c r="C707" s="16"/>
      <c r="D707" s="16"/>
      <c r="E707" s="109"/>
      <c r="F707" s="109"/>
      <c r="G707" s="109"/>
      <c r="H707" s="109"/>
      <c r="I707" s="109"/>
      <c r="J707" s="109"/>
      <c r="K707" s="109"/>
      <c r="L707" s="89"/>
      <c r="M707" s="89"/>
    </row>
    <row r="708" spans="1:13" s="5" customFormat="1" ht="12" x14ac:dyDescent="0.2">
      <c r="A708" s="16"/>
      <c r="B708" s="109"/>
      <c r="C708" s="16"/>
      <c r="D708" s="16"/>
      <c r="E708" s="109"/>
      <c r="F708" s="109"/>
      <c r="G708" s="109"/>
      <c r="H708" s="109"/>
      <c r="I708" s="109"/>
      <c r="J708" s="109"/>
      <c r="K708" s="109"/>
      <c r="L708" s="89"/>
      <c r="M708" s="89"/>
    </row>
    <row r="709" spans="1:13" s="5" customFormat="1" ht="12" x14ac:dyDescent="0.2">
      <c r="A709" s="16"/>
      <c r="B709" s="109"/>
      <c r="C709" s="16"/>
      <c r="D709" s="16"/>
      <c r="E709" s="109"/>
      <c r="F709" s="109"/>
      <c r="G709" s="109"/>
      <c r="H709" s="109"/>
      <c r="I709" s="109"/>
      <c r="J709" s="109"/>
      <c r="K709" s="109"/>
      <c r="L709" s="89"/>
      <c r="M709" s="89"/>
    </row>
    <row r="710" spans="1:13" s="5" customFormat="1" ht="12" x14ac:dyDescent="0.2">
      <c r="A710" s="16"/>
      <c r="B710" s="109"/>
      <c r="C710" s="16"/>
      <c r="D710" s="16"/>
      <c r="E710" s="109"/>
      <c r="F710" s="109"/>
      <c r="G710" s="109"/>
      <c r="H710" s="109"/>
      <c r="I710" s="109"/>
      <c r="J710" s="109"/>
      <c r="K710" s="109"/>
      <c r="L710" s="89"/>
      <c r="M710" s="89"/>
    </row>
    <row r="711" spans="1:13" s="5" customFormat="1" ht="12" x14ac:dyDescent="0.2">
      <c r="A711" s="16"/>
      <c r="B711" s="109"/>
      <c r="C711" s="16"/>
      <c r="D711" s="16"/>
      <c r="E711" s="109"/>
      <c r="F711" s="109"/>
      <c r="G711" s="109"/>
      <c r="H711" s="109"/>
      <c r="I711" s="109"/>
      <c r="J711" s="109"/>
      <c r="K711" s="109"/>
      <c r="L711" s="89"/>
      <c r="M711" s="89"/>
    </row>
    <row r="712" spans="1:13" s="5" customFormat="1" ht="12" x14ac:dyDescent="0.2">
      <c r="A712" s="16"/>
      <c r="B712" s="109"/>
      <c r="C712" s="16"/>
      <c r="D712" s="16"/>
      <c r="E712" s="109"/>
      <c r="F712" s="109"/>
      <c r="G712" s="109"/>
      <c r="H712" s="109"/>
      <c r="I712" s="109"/>
      <c r="J712" s="109"/>
      <c r="K712" s="109"/>
      <c r="L712" s="89"/>
      <c r="M712" s="89"/>
    </row>
    <row r="713" spans="1:13" s="5" customFormat="1" ht="12" x14ac:dyDescent="0.2">
      <c r="A713" s="16"/>
      <c r="B713" s="109"/>
      <c r="C713" s="16"/>
      <c r="D713" s="16"/>
      <c r="E713" s="109"/>
      <c r="F713" s="109"/>
      <c r="G713" s="109"/>
      <c r="H713" s="109"/>
      <c r="I713" s="109"/>
      <c r="J713" s="109"/>
      <c r="K713" s="109"/>
      <c r="L713" s="89"/>
      <c r="M713" s="89"/>
    </row>
    <row r="714" spans="1:13" s="5" customFormat="1" ht="12" x14ac:dyDescent="0.2">
      <c r="A714" s="16"/>
      <c r="B714" s="109"/>
      <c r="C714" s="16"/>
      <c r="D714" s="16"/>
      <c r="E714" s="109"/>
      <c r="F714" s="109"/>
      <c r="G714" s="109"/>
      <c r="H714" s="109"/>
      <c r="I714" s="109"/>
      <c r="J714" s="109"/>
      <c r="K714" s="109"/>
      <c r="L714" s="89"/>
      <c r="M714" s="89"/>
    </row>
    <row r="715" spans="1:13" s="5" customFormat="1" ht="12" x14ac:dyDescent="0.2">
      <c r="A715" s="16"/>
      <c r="B715" s="109"/>
      <c r="C715" s="16"/>
      <c r="D715" s="16"/>
      <c r="E715" s="109"/>
      <c r="F715" s="109"/>
      <c r="G715" s="109"/>
      <c r="H715" s="109"/>
      <c r="I715" s="109"/>
      <c r="J715" s="109"/>
      <c r="K715" s="109"/>
      <c r="L715" s="89"/>
      <c r="M715" s="89"/>
    </row>
    <row r="716" spans="1:13" s="5" customFormat="1" ht="12" x14ac:dyDescent="0.2">
      <c r="A716" s="16"/>
      <c r="B716" s="109"/>
      <c r="C716" s="16"/>
      <c r="D716" s="16"/>
      <c r="E716" s="109"/>
      <c r="F716" s="109"/>
      <c r="G716" s="109"/>
      <c r="H716" s="109"/>
      <c r="I716" s="109"/>
      <c r="J716" s="109"/>
      <c r="K716" s="109"/>
      <c r="L716" s="89"/>
      <c r="M716" s="89"/>
    </row>
    <row r="717" spans="1:13" s="5" customFormat="1" ht="12" x14ac:dyDescent="0.2">
      <c r="A717" s="16"/>
      <c r="B717" s="109"/>
      <c r="C717" s="16"/>
      <c r="D717" s="16"/>
      <c r="E717" s="109"/>
      <c r="F717" s="109"/>
      <c r="G717" s="109"/>
      <c r="H717" s="109"/>
      <c r="I717" s="109"/>
      <c r="J717" s="109"/>
      <c r="K717" s="109"/>
      <c r="L717" s="89"/>
      <c r="M717" s="89"/>
    </row>
    <row r="718" spans="1:13" s="5" customFormat="1" ht="12" x14ac:dyDescent="0.2">
      <c r="A718" s="16"/>
      <c r="B718" s="109"/>
      <c r="C718" s="16"/>
      <c r="D718" s="16"/>
      <c r="E718" s="109"/>
      <c r="F718" s="109"/>
      <c r="G718" s="109"/>
      <c r="H718" s="109"/>
      <c r="I718" s="109"/>
      <c r="J718" s="109"/>
      <c r="K718" s="109"/>
      <c r="L718" s="89"/>
      <c r="M718" s="89"/>
    </row>
    <row r="719" spans="1:13" s="5" customFormat="1" ht="12" x14ac:dyDescent="0.2">
      <c r="A719" s="16"/>
      <c r="B719" s="109"/>
      <c r="C719" s="16"/>
      <c r="D719" s="16"/>
      <c r="E719" s="109"/>
      <c r="F719" s="109"/>
      <c r="G719" s="109"/>
      <c r="H719" s="109"/>
      <c r="I719" s="109"/>
      <c r="J719" s="109"/>
      <c r="K719" s="109"/>
      <c r="L719" s="89"/>
      <c r="M719" s="89"/>
    </row>
    <row r="720" spans="1:13" s="5" customFormat="1" ht="12" x14ac:dyDescent="0.2">
      <c r="A720" s="16"/>
      <c r="B720" s="109"/>
      <c r="C720" s="16"/>
      <c r="D720" s="16"/>
      <c r="E720" s="109"/>
      <c r="F720" s="109"/>
      <c r="G720" s="109"/>
      <c r="H720" s="109"/>
      <c r="I720" s="109"/>
      <c r="J720" s="109"/>
      <c r="K720" s="109"/>
      <c r="L720" s="89"/>
      <c r="M720" s="89"/>
    </row>
    <row r="721" spans="1:13" s="5" customFormat="1" ht="12" x14ac:dyDescent="0.2">
      <c r="A721" s="16"/>
      <c r="B721" s="109"/>
      <c r="C721" s="16"/>
      <c r="D721" s="16"/>
      <c r="E721" s="109"/>
      <c r="F721" s="109"/>
      <c r="G721" s="109"/>
      <c r="H721" s="109"/>
      <c r="I721" s="109"/>
      <c r="J721" s="109"/>
      <c r="K721" s="109"/>
      <c r="L721" s="89"/>
      <c r="M721" s="89"/>
    </row>
    <row r="722" spans="1:13" s="5" customFormat="1" ht="12" x14ac:dyDescent="0.2">
      <c r="A722" s="16"/>
      <c r="B722" s="109"/>
      <c r="C722" s="16"/>
      <c r="D722" s="16"/>
      <c r="E722" s="109"/>
      <c r="F722" s="109"/>
      <c r="G722" s="109"/>
      <c r="H722" s="109"/>
      <c r="I722" s="109"/>
      <c r="J722" s="109"/>
      <c r="K722" s="109"/>
      <c r="L722" s="89"/>
      <c r="M722" s="89"/>
    </row>
    <row r="723" spans="1:13" s="5" customFormat="1" ht="12" x14ac:dyDescent="0.2">
      <c r="A723" s="16"/>
      <c r="B723" s="109"/>
      <c r="C723" s="16"/>
      <c r="D723" s="16"/>
      <c r="E723" s="109"/>
      <c r="F723" s="109"/>
      <c r="G723" s="109"/>
      <c r="H723" s="109"/>
      <c r="I723" s="109"/>
      <c r="J723" s="109"/>
      <c r="K723" s="109"/>
      <c r="L723" s="89"/>
      <c r="M723" s="89"/>
    </row>
    <row r="724" spans="1:13" s="5" customFormat="1" ht="12" x14ac:dyDescent="0.2">
      <c r="A724" s="16"/>
      <c r="B724" s="109"/>
      <c r="C724" s="16"/>
      <c r="D724" s="16"/>
      <c r="E724" s="109"/>
      <c r="F724" s="109"/>
      <c r="G724" s="109"/>
      <c r="H724" s="109"/>
      <c r="I724" s="109"/>
      <c r="J724" s="109"/>
      <c r="K724" s="109"/>
      <c r="L724" s="89"/>
      <c r="M724" s="89"/>
    </row>
    <row r="725" spans="1:13" s="5" customFormat="1" ht="12" x14ac:dyDescent="0.2">
      <c r="A725" s="16"/>
      <c r="B725" s="109"/>
      <c r="C725" s="16"/>
      <c r="D725" s="16"/>
      <c r="E725" s="109"/>
      <c r="F725" s="109"/>
      <c r="G725" s="109"/>
      <c r="H725" s="109"/>
      <c r="I725" s="109"/>
      <c r="J725" s="109"/>
      <c r="K725" s="109"/>
      <c r="L725" s="89"/>
      <c r="M725" s="89"/>
    </row>
    <row r="726" spans="1:13" s="5" customFormat="1" ht="12" x14ac:dyDescent="0.2">
      <c r="A726" s="16"/>
      <c r="B726" s="109"/>
      <c r="C726" s="16"/>
      <c r="D726" s="16"/>
      <c r="E726" s="109"/>
      <c r="F726" s="109"/>
      <c r="G726" s="109"/>
      <c r="H726" s="109"/>
      <c r="I726" s="109"/>
      <c r="J726" s="109"/>
      <c r="K726" s="109"/>
      <c r="L726" s="89"/>
      <c r="M726" s="89"/>
    </row>
    <row r="727" spans="1:13" s="5" customFormat="1" ht="12" x14ac:dyDescent="0.2">
      <c r="A727" s="16"/>
      <c r="B727" s="109"/>
      <c r="C727" s="16"/>
      <c r="D727" s="16"/>
      <c r="E727" s="109"/>
      <c r="F727" s="109"/>
      <c r="G727" s="109"/>
      <c r="H727" s="109"/>
      <c r="I727" s="109"/>
      <c r="J727" s="109"/>
      <c r="K727" s="109"/>
      <c r="L727" s="89"/>
      <c r="M727" s="89"/>
    </row>
    <row r="728" spans="1:13" s="5" customFormat="1" ht="12" x14ac:dyDescent="0.2">
      <c r="A728" s="16"/>
      <c r="B728" s="109"/>
      <c r="C728" s="16"/>
      <c r="D728" s="16"/>
      <c r="E728" s="109"/>
      <c r="F728" s="109"/>
      <c r="G728" s="109"/>
      <c r="H728" s="109"/>
      <c r="I728" s="109"/>
      <c r="J728" s="109"/>
      <c r="K728" s="109"/>
      <c r="L728" s="89"/>
      <c r="M728" s="89"/>
    </row>
    <row r="729" spans="1:13" s="5" customFormat="1" ht="12" x14ac:dyDescent="0.2">
      <c r="A729" s="16"/>
      <c r="B729" s="109"/>
      <c r="C729" s="16"/>
      <c r="D729" s="16"/>
      <c r="E729" s="109"/>
      <c r="F729" s="109"/>
      <c r="G729" s="109"/>
      <c r="H729" s="109"/>
      <c r="I729" s="109"/>
      <c r="J729" s="109"/>
      <c r="K729" s="109"/>
      <c r="L729" s="89"/>
      <c r="M729" s="89"/>
    </row>
    <row r="730" spans="1:13" s="5" customFormat="1" ht="12" x14ac:dyDescent="0.2">
      <c r="A730" s="16"/>
      <c r="B730" s="109"/>
      <c r="C730" s="16"/>
      <c r="D730" s="16"/>
      <c r="E730" s="109"/>
      <c r="F730" s="109"/>
      <c r="G730" s="109"/>
      <c r="H730" s="109"/>
      <c r="I730" s="109"/>
      <c r="J730" s="109"/>
      <c r="K730" s="109"/>
      <c r="L730" s="89"/>
      <c r="M730" s="89"/>
    </row>
    <row r="731" spans="1:13" s="5" customFormat="1" ht="12" x14ac:dyDescent="0.2">
      <c r="A731" s="16"/>
      <c r="B731" s="109"/>
      <c r="C731" s="16"/>
      <c r="D731" s="16"/>
      <c r="E731" s="109"/>
      <c r="F731" s="109"/>
      <c r="G731" s="109"/>
      <c r="H731" s="109"/>
      <c r="I731" s="109"/>
      <c r="J731" s="109"/>
      <c r="K731" s="109"/>
      <c r="L731" s="89"/>
      <c r="M731" s="89"/>
    </row>
    <row r="732" spans="1:13" s="5" customFormat="1" ht="12" x14ac:dyDescent="0.2">
      <c r="A732" s="16"/>
      <c r="B732" s="109"/>
      <c r="C732" s="16"/>
      <c r="D732" s="16"/>
      <c r="E732" s="109"/>
      <c r="F732" s="109"/>
      <c r="G732" s="109"/>
      <c r="H732" s="109"/>
      <c r="I732" s="109"/>
      <c r="J732" s="109"/>
      <c r="K732" s="109"/>
      <c r="L732" s="89"/>
      <c r="M732" s="89"/>
    </row>
    <row r="733" spans="1:13" s="5" customFormat="1" ht="12" x14ac:dyDescent="0.2">
      <c r="A733" s="16"/>
      <c r="B733" s="109"/>
      <c r="C733" s="16"/>
      <c r="D733" s="16"/>
      <c r="E733" s="109"/>
      <c r="F733" s="109"/>
      <c r="G733" s="109"/>
      <c r="H733" s="109"/>
      <c r="I733" s="109"/>
      <c r="J733" s="109"/>
      <c r="K733" s="109"/>
      <c r="L733" s="89"/>
      <c r="M733" s="89"/>
    </row>
    <row r="734" spans="1:13" s="5" customFormat="1" ht="12" x14ac:dyDescent="0.2">
      <c r="A734" s="16"/>
      <c r="B734" s="109"/>
      <c r="C734" s="16"/>
      <c r="D734" s="16"/>
      <c r="E734" s="109"/>
      <c r="F734" s="109"/>
      <c r="G734" s="109"/>
      <c r="H734" s="109"/>
      <c r="I734" s="109"/>
      <c r="J734" s="109"/>
      <c r="K734" s="109"/>
      <c r="L734" s="89"/>
      <c r="M734" s="89"/>
    </row>
    <row r="735" spans="1:13" x14ac:dyDescent="0.25">
      <c r="B735" s="110"/>
      <c r="E735" s="110"/>
      <c r="F735" s="110"/>
      <c r="G735" s="110"/>
      <c r="H735" s="110"/>
      <c r="I735" s="110"/>
      <c r="J735" s="110"/>
      <c r="K735" s="110"/>
      <c r="L735" s="90"/>
      <c r="M735" s="90"/>
    </row>
    <row r="736" spans="1:13" x14ac:dyDescent="0.25">
      <c r="B736" s="110"/>
      <c r="E736" s="110"/>
      <c r="F736" s="110"/>
      <c r="G736" s="110"/>
      <c r="H736" s="110"/>
      <c r="I736" s="110"/>
      <c r="J736" s="110"/>
      <c r="K736" s="110"/>
      <c r="L736" s="90"/>
      <c r="M736" s="90"/>
    </row>
    <row r="737" spans="2:13" x14ac:dyDescent="0.25">
      <c r="B737" s="110"/>
      <c r="E737" s="110"/>
      <c r="F737" s="110"/>
      <c r="G737" s="110"/>
      <c r="H737" s="110"/>
      <c r="I737" s="110"/>
      <c r="J737" s="110"/>
      <c r="K737" s="110"/>
      <c r="L737" s="90"/>
      <c r="M737" s="90"/>
    </row>
    <row r="738" spans="2:13" x14ac:dyDescent="0.25">
      <c r="B738" s="110"/>
      <c r="E738" s="110"/>
      <c r="F738" s="110"/>
      <c r="G738" s="110"/>
      <c r="H738" s="110"/>
      <c r="I738" s="110"/>
      <c r="J738" s="110"/>
      <c r="K738" s="110"/>
      <c r="L738" s="90"/>
      <c r="M738" s="90"/>
    </row>
    <row r="739" spans="2:13" x14ac:dyDescent="0.25">
      <c r="B739" s="110"/>
      <c r="E739" s="110"/>
      <c r="F739" s="110"/>
      <c r="G739" s="110"/>
      <c r="H739" s="110"/>
      <c r="I739" s="110"/>
      <c r="J739" s="110"/>
      <c r="K739" s="110"/>
      <c r="L739" s="90"/>
      <c r="M739" s="90"/>
    </row>
    <row r="740" spans="2:13" x14ac:dyDescent="0.25">
      <c r="B740" s="110"/>
      <c r="E740" s="110"/>
      <c r="F740" s="110"/>
      <c r="G740" s="110"/>
      <c r="H740" s="110"/>
      <c r="I740" s="110"/>
      <c r="J740" s="110"/>
      <c r="K740" s="110"/>
      <c r="L740" s="90"/>
      <c r="M740" s="90"/>
    </row>
    <row r="741" spans="2:13" x14ac:dyDescent="0.25">
      <c r="B741" s="110"/>
      <c r="E741" s="110"/>
      <c r="F741" s="110"/>
      <c r="G741" s="110"/>
      <c r="H741" s="110"/>
      <c r="I741" s="110"/>
      <c r="J741" s="110"/>
      <c r="K741" s="110"/>
      <c r="L741" s="90"/>
      <c r="M741" s="90"/>
    </row>
    <row r="742" spans="2:13" x14ac:dyDescent="0.25">
      <c r="B742" s="110"/>
      <c r="E742" s="110"/>
      <c r="F742" s="110"/>
      <c r="G742" s="110"/>
      <c r="H742" s="110"/>
      <c r="I742" s="110"/>
      <c r="J742" s="110"/>
      <c r="K742" s="110"/>
      <c r="L742" s="90"/>
      <c r="M742" s="90"/>
    </row>
    <row r="743" spans="2:13" x14ac:dyDescent="0.25">
      <c r="B743" s="110"/>
      <c r="E743" s="110"/>
      <c r="F743" s="110"/>
      <c r="G743" s="110"/>
      <c r="H743" s="110"/>
      <c r="I743" s="110"/>
      <c r="J743" s="110"/>
      <c r="K743" s="110"/>
      <c r="L743" s="90"/>
      <c r="M743" s="90"/>
    </row>
    <row r="744" spans="2:13" x14ac:dyDescent="0.25">
      <c r="B744" s="110"/>
      <c r="E744" s="110"/>
      <c r="F744" s="110"/>
      <c r="G744" s="110"/>
      <c r="H744" s="110"/>
      <c r="I744" s="110"/>
      <c r="J744" s="110"/>
      <c r="K744" s="110"/>
      <c r="L744" s="90"/>
      <c r="M744" s="90"/>
    </row>
  </sheetData>
  <mergeCells count="17">
    <mergeCell ref="B12:B13"/>
    <mergeCell ref="A9:F10"/>
    <mergeCell ref="B5:G5"/>
    <mergeCell ref="L12:L13"/>
    <mergeCell ref="M12:M13"/>
    <mergeCell ref="C12:C13"/>
    <mergeCell ref="D12:D13"/>
    <mergeCell ref="E12:E13"/>
    <mergeCell ref="K12:K13"/>
    <mergeCell ref="F12:J12"/>
    <mergeCell ref="B6:G6"/>
    <mergeCell ref="B7:G7"/>
    <mergeCell ref="B8:G8"/>
    <mergeCell ref="A11:M11"/>
    <mergeCell ref="K2:M2"/>
    <mergeCell ref="B2:F2"/>
    <mergeCell ref="A4:C4"/>
  </mergeCells>
  <pageMargins left="0.5" right="0.5" top="0.5" bottom="0.5" header="0.3" footer="0.3"/>
  <pageSetup scale="9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S315"/>
  <sheetViews>
    <sheetView topLeftCell="B1" zoomScaleNormal="100" workbookViewId="0">
      <selection activeCell="U23" sqref="U23"/>
    </sheetView>
  </sheetViews>
  <sheetFormatPr defaultRowHeight="12" x14ac:dyDescent="0.2"/>
  <cols>
    <col min="1" max="1" width="40.7109375" style="35" customWidth="1"/>
    <col min="2" max="2" width="6.42578125" style="2" customWidth="1"/>
    <col min="3" max="3" width="6.85546875" style="2" customWidth="1"/>
    <col min="4" max="4" width="8.28515625" style="2" customWidth="1"/>
    <col min="5" max="5" width="7.42578125" style="2" customWidth="1"/>
    <col min="6" max="6" width="7.7109375" style="2" customWidth="1"/>
    <col min="7" max="7" width="6.140625" style="2" customWidth="1"/>
    <col min="8" max="8" width="6.85546875" style="2" customWidth="1"/>
    <col min="9" max="9" width="9.7109375" style="2" customWidth="1"/>
    <col min="10" max="10" width="7.140625" style="2" customWidth="1"/>
    <col min="11" max="11" width="7.5703125" style="2" customWidth="1"/>
    <col min="12" max="12" width="7.140625" style="2" customWidth="1"/>
    <col min="13" max="13" width="10.7109375" style="2" customWidth="1"/>
    <col min="14" max="14" width="8.28515625" style="2" customWidth="1"/>
    <col min="15" max="15" width="8.7109375" style="2" customWidth="1"/>
    <col min="16" max="16" width="8.42578125" style="1" customWidth="1"/>
    <col min="17" max="17" width="12.28515625" style="25" bestFit="1" customWidth="1"/>
    <col min="18" max="18" width="16" style="25" customWidth="1"/>
    <col min="19" max="19" width="13.42578125" style="25" customWidth="1"/>
    <col min="20" max="16384" width="9.140625" style="1"/>
  </cols>
  <sheetData>
    <row r="1" spans="1:19" ht="26.25" customHeight="1" thickTop="1" x14ac:dyDescent="0.2">
      <c r="A1" s="245" t="s">
        <v>28</v>
      </c>
      <c r="B1" s="246" t="s">
        <v>36</v>
      </c>
      <c r="C1" s="245"/>
      <c r="D1" s="247">
        <f>'1804 W1'!F6</f>
        <v>0</v>
      </c>
      <c r="E1" s="248" t="s">
        <v>29</v>
      </c>
      <c r="F1" s="245"/>
      <c r="G1" s="245"/>
      <c r="H1" s="458" t="s">
        <v>4</v>
      </c>
      <c r="I1" s="458"/>
      <c r="J1" s="249">
        <f>'1804 W1'!E7</f>
        <v>0</v>
      </c>
      <c r="K1" s="118" t="s">
        <v>26</v>
      </c>
      <c r="L1" s="245"/>
      <c r="M1" s="250">
        <f>'1804 W1'!G7</f>
        <v>0</v>
      </c>
      <c r="N1" s="454" t="s">
        <v>18</v>
      </c>
      <c r="O1" s="454"/>
      <c r="P1" s="454"/>
      <c r="Q1" s="267" t="s">
        <v>128</v>
      </c>
      <c r="R1" s="268"/>
      <c r="S1" s="272"/>
    </row>
    <row r="2" spans="1:19" ht="24.75" customHeight="1" thickBot="1" x14ac:dyDescent="0.25">
      <c r="A2" s="112" t="s">
        <v>6</v>
      </c>
      <c r="B2" s="460">
        <f>'1804 W1'!B9:E9</f>
        <v>0</v>
      </c>
      <c r="C2" s="457"/>
      <c r="D2" s="457"/>
      <c r="E2" s="457"/>
      <c r="F2" s="457"/>
      <c r="G2" s="459" t="str">
        <f>'1804 W1'!I9</f>
        <v>School Name Interim Only</v>
      </c>
      <c r="H2" s="459"/>
      <c r="I2" s="457">
        <f>'1804 W1'!K9</f>
        <v>0</v>
      </c>
      <c r="J2" s="457"/>
      <c r="K2" s="457"/>
      <c r="L2" s="112" t="s">
        <v>111</v>
      </c>
      <c r="M2" s="251">
        <f>SUM(M15:M313)</f>
        <v>0</v>
      </c>
      <c r="N2" s="252" t="s">
        <v>112</v>
      </c>
      <c r="O2" s="461">
        <f>SUM(O15:O313)</f>
        <v>0</v>
      </c>
      <c r="P2" s="461"/>
      <c r="Q2" s="269" t="s">
        <v>129</v>
      </c>
      <c r="R2" s="270"/>
      <c r="S2" s="271"/>
    </row>
    <row r="3" spans="1:19" ht="15.75" customHeight="1" thickTop="1" thickBot="1" x14ac:dyDescent="0.25">
      <c r="A3" s="238"/>
      <c r="B3" s="239"/>
      <c r="C3" s="240" t="s">
        <v>49</v>
      </c>
      <c r="D3" s="239"/>
      <c r="E3" s="239"/>
      <c r="F3" s="239"/>
      <c r="G3" s="239"/>
      <c r="H3" s="239"/>
      <c r="I3" s="241"/>
      <c r="J3" s="242"/>
      <c r="K3" s="243" t="s">
        <v>56</v>
      </c>
      <c r="L3" s="244"/>
      <c r="M3" s="244"/>
      <c r="N3" s="244"/>
      <c r="O3" s="242"/>
      <c r="P3" s="113"/>
      <c r="Q3" s="279"/>
      <c r="R3" s="278" t="s">
        <v>141</v>
      </c>
      <c r="S3" s="280">
        <f>SUM(S15:S314)</f>
        <v>0</v>
      </c>
    </row>
    <row r="4" spans="1:19" s="22" customFormat="1" ht="15" customHeight="1" thickTop="1" x14ac:dyDescent="0.25">
      <c r="A4" s="76" t="s">
        <v>19</v>
      </c>
      <c r="B4" s="405" t="s">
        <v>67</v>
      </c>
      <c r="C4" s="406"/>
      <c r="D4" s="31" t="s">
        <v>7</v>
      </c>
      <c r="E4" s="160" t="s">
        <v>8</v>
      </c>
      <c r="F4" s="31" t="s">
        <v>9</v>
      </c>
      <c r="G4" s="405" t="s">
        <v>10</v>
      </c>
      <c r="H4" s="410"/>
      <c r="I4" s="411"/>
      <c r="J4" s="397" t="s">
        <v>11</v>
      </c>
      <c r="K4" s="455"/>
      <c r="L4" s="399" t="s">
        <v>12</v>
      </c>
      <c r="M4" s="456"/>
      <c r="N4" s="405" t="s">
        <v>13</v>
      </c>
      <c r="O4" s="410"/>
      <c r="P4" s="406"/>
      <c r="Q4" s="281"/>
      <c r="R4" s="255" t="s">
        <v>130</v>
      </c>
      <c r="S4" s="277"/>
    </row>
    <row r="5" spans="1:19" s="22" customFormat="1" ht="12.75" customHeight="1" x14ac:dyDescent="0.25">
      <c r="A5" s="77" t="s">
        <v>37</v>
      </c>
      <c r="B5" s="37"/>
      <c r="C5" s="38"/>
      <c r="D5" s="31"/>
      <c r="E5" s="31"/>
      <c r="F5" s="31"/>
      <c r="G5" s="472"/>
      <c r="H5" s="473"/>
      <c r="I5" s="474"/>
      <c r="J5" s="392" t="s">
        <v>96</v>
      </c>
      <c r="K5" s="393"/>
      <c r="L5" s="393"/>
      <c r="M5" s="393"/>
      <c r="N5" s="393"/>
      <c r="O5" s="393"/>
      <c r="P5" s="477"/>
      <c r="Q5" s="281"/>
      <c r="R5" s="255"/>
      <c r="S5" s="277"/>
    </row>
    <row r="6" spans="1:19" s="25" customFormat="1" ht="14.25" customHeight="1" x14ac:dyDescent="0.25">
      <c r="A6" s="77" t="s">
        <v>213</v>
      </c>
      <c r="B6" s="39"/>
      <c r="C6" s="40"/>
      <c r="D6" s="62"/>
      <c r="E6" s="62"/>
      <c r="F6" s="62"/>
      <c r="G6" s="23"/>
      <c r="H6" s="129"/>
      <c r="I6" s="130"/>
      <c r="J6" s="392"/>
      <c r="K6" s="393"/>
      <c r="L6" s="393"/>
      <c r="M6" s="393"/>
      <c r="N6" s="393"/>
      <c r="O6" s="393"/>
      <c r="P6" s="477"/>
      <c r="Q6" s="273"/>
      <c r="R6" s="22"/>
      <c r="S6" s="274"/>
    </row>
    <row r="7" spans="1:19" s="25" customFormat="1" ht="11.25" customHeight="1" x14ac:dyDescent="0.25">
      <c r="A7" s="78" t="s">
        <v>211</v>
      </c>
      <c r="B7" s="39"/>
      <c r="C7" s="40"/>
      <c r="D7" s="62"/>
      <c r="E7" s="62"/>
      <c r="F7" s="62"/>
      <c r="G7" s="131"/>
      <c r="H7" s="129"/>
      <c r="I7" s="130"/>
      <c r="J7" s="392"/>
      <c r="K7" s="393"/>
      <c r="L7" s="393"/>
      <c r="M7" s="393"/>
      <c r="N7" s="393"/>
      <c r="O7" s="393"/>
      <c r="P7" s="477"/>
      <c r="Q7" s="392" t="s">
        <v>131</v>
      </c>
      <c r="R7" s="393"/>
      <c r="S7" s="394"/>
    </row>
    <row r="8" spans="1:19" s="25" customFormat="1" ht="11.25" customHeight="1" x14ac:dyDescent="0.25">
      <c r="A8" s="78" t="s">
        <v>212</v>
      </c>
      <c r="B8" s="39"/>
      <c r="C8" s="40"/>
      <c r="D8" s="62"/>
      <c r="E8" s="62"/>
      <c r="F8" s="62"/>
      <c r="G8" s="131"/>
      <c r="H8" s="129"/>
      <c r="I8" s="130"/>
      <c r="J8" s="392"/>
      <c r="K8" s="393"/>
      <c r="L8" s="393"/>
      <c r="M8" s="393"/>
      <c r="N8" s="393"/>
      <c r="O8" s="393"/>
      <c r="P8" s="477"/>
      <c r="Q8" s="392"/>
      <c r="R8" s="393"/>
      <c r="S8" s="394"/>
    </row>
    <row r="9" spans="1:19" s="25" customFormat="1" ht="22.5" customHeight="1" x14ac:dyDescent="0.25">
      <c r="A9" s="79" t="s">
        <v>210</v>
      </c>
      <c r="B9" s="462"/>
      <c r="C9" s="463"/>
      <c r="D9" s="62"/>
      <c r="E9" s="62"/>
      <c r="F9" s="62"/>
      <c r="G9" s="131"/>
      <c r="H9" s="129"/>
      <c r="I9" s="130"/>
      <c r="J9" s="478"/>
      <c r="K9" s="479"/>
      <c r="L9" s="479"/>
      <c r="M9" s="479"/>
      <c r="N9" s="479"/>
      <c r="O9" s="479"/>
      <c r="P9" s="480"/>
      <c r="Q9" s="392"/>
      <c r="R9" s="393"/>
      <c r="S9" s="394"/>
    </row>
    <row r="10" spans="1:19" s="25" customFormat="1" ht="23.25" customHeight="1" x14ac:dyDescent="0.25">
      <c r="A10" s="79" t="s">
        <v>209</v>
      </c>
      <c r="B10" s="39"/>
      <c r="C10" s="40"/>
      <c r="D10" s="62"/>
      <c r="E10" s="32"/>
      <c r="F10" s="62"/>
      <c r="G10" s="131"/>
      <c r="H10" s="129"/>
      <c r="I10" s="129"/>
      <c r="J10" s="428" t="s">
        <v>27</v>
      </c>
      <c r="K10" s="464"/>
      <c r="L10" s="483" t="s">
        <v>103</v>
      </c>
      <c r="M10" s="484"/>
      <c r="N10" s="484"/>
      <c r="O10" s="484"/>
      <c r="P10" s="485"/>
      <c r="Q10" s="392"/>
      <c r="R10" s="393"/>
      <c r="S10" s="394"/>
    </row>
    <row r="11" spans="1:19" s="25" customFormat="1" ht="35.25" customHeight="1" x14ac:dyDescent="0.25">
      <c r="A11" s="452" t="s">
        <v>208</v>
      </c>
      <c r="B11" s="53"/>
      <c r="C11" s="40"/>
      <c r="D11" s="62"/>
      <c r="E11" s="470" t="s">
        <v>101</v>
      </c>
      <c r="F11" s="62"/>
      <c r="G11" s="131"/>
      <c r="H11" s="129"/>
      <c r="I11" s="129"/>
      <c r="J11" s="465"/>
      <c r="K11" s="466"/>
      <c r="L11" s="395" t="s">
        <v>17</v>
      </c>
      <c r="M11" s="486"/>
      <c r="N11" s="467" t="s">
        <v>149</v>
      </c>
      <c r="O11" s="468"/>
      <c r="P11" s="469"/>
      <c r="Q11" s="392"/>
      <c r="R11" s="393"/>
      <c r="S11" s="394"/>
    </row>
    <row r="12" spans="1:19" s="25" customFormat="1" ht="45" x14ac:dyDescent="0.2">
      <c r="A12" s="453"/>
      <c r="B12" s="53"/>
      <c r="C12" s="40"/>
      <c r="D12" s="62"/>
      <c r="E12" s="470"/>
      <c r="F12" s="62"/>
      <c r="G12" s="475" t="s">
        <v>75</v>
      </c>
      <c r="H12" s="425"/>
      <c r="I12" s="476"/>
      <c r="J12" s="465"/>
      <c r="K12" s="466"/>
      <c r="L12" s="23"/>
      <c r="M12" s="23"/>
      <c r="N12" s="481" t="s">
        <v>214</v>
      </c>
      <c r="O12" s="482"/>
      <c r="P12" s="156" t="s">
        <v>106</v>
      </c>
      <c r="Q12" s="256" t="s">
        <v>132</v>
      </c>
      <c r="R12" s="257" t="s">
        <v>133</v>
      </c>
      <c r="S12" s="258" t="s">
        <v>134</v>
      </c>
    </row>
    <row r="13" spans="1:19" s="70" customFormat="1" ht="15" customHeight="1" x14ac:dyDescent="0.2">
      <c r="A13" s="80"/>
      <c r="B13" s="71" t="s">
        <v>14</v>
      </c>
      <c r="C13" s="75" t="s">
        <v>15</v>
      </c>
      <c r="D13" s="69"/>
      <c r="E13" s="470"/>
      <c r="F13" s="69"/>
      <c r="G13" s="82" t="s">
        <v>14</v>
      </c>
      <c r="H13" s="83" t="s">
        <v>15</v>
      </c>
      <c r="I13" s="84" t="s">
        <v>16</v>
      </c>
      <c r="J13" s="73" t="s">
        <v>14</v>
      </c>
      <c r="K13" s="72" t="s">
        <v>15</v>
      </c>
      <c r="L13" s="126" t="s">
        <v>14</v>
      </c>
      <c r="M13" s="127" t="s">
        <v>15</v>
      </c>
      <c r="N13" s="71" t="s">
        <v>14</v>
      </c>
      <c r="O13" s="128" t="s">
        <v>15</v>
      </c>
      <c r="P13" s="157" t="s">
        <v>16</v>
      </c>
      <c r="Q13" s="259" t="s">
        <v>135</v>
      </c>
      <c r="R13" s="260" t="s">
        <v>136</v>
      </c>
      <c r="S13" s="261" t="s">
        <v>137</v>
      </c>
    </row>
    <row r="14" spans="1:19" s="25" customFormat="1" ht="54" customHeight="1" x14ac:dyDescent="0.2">
      <c r="A14" s="81" t="s">
        <v>88</v>
      </c>
      <c r="B14" s="74" t="s">
        <v>76</v>
      </c>
      <c r="C14" s="61" t="s">
        <v>77</v>
      </c>
      <c r="D14" s="159" t="s">
        <v>71</v>
      </c>
      <c r="E14" s="471"/>
      <c r="F14" s="158" t="s">
        <v>70</v>
      </c>
      <c r="G14" s="63" t="s">
        <v>102</v>
      </c>
      <c r="H14" s="64" t="s">
        <v>72</v>
      </c>
      <c r="I14" s="65" t="s">
        <v>73</v>
      </c>
      <c r="J14" s="68" t="s">
        <v>17</v>
      </c>
      <c r="K14" s="67" t="s">
        <v>24</v>
      </c>
      <c r="L14" s="60" t="s">
        <v>104</v>
      </c>
      <c r="M14" s="66" t="s">
        <v>74</v>
      </c>
      <c r="N14" s="60" t="s">
        <v>104</v>
      </c>
      <c r="O14" s="66" t="s">
        <v>105</v>
      </c>
      <c r="P14" s="60" t="s">
        <v>104</v>
      </c>
      <c r="Q14" s="262" t="s">
        <v>138</v>
      </c>
      <c r="R14" s="59" t="s">
        <v>215</v>
      </c>
      <c r="S14" s="263" t="s">
        <v>140</v>
      </c>
    </row>
    <row r="15" spans="1:19" s="2" customFormat="1" ht="12" customHeight="1" x14ac:dyDescent="0.2">
      <c r="A15" s="152"/>
      <c r="B15" s="184"/>
      <c r="C15" s="184"/>
      <c r="D15" s="185"/>
      <c r="E15" s="185"/>
      <c r="F15" s="185"/>
      <c r="G15" s="186"/>
      <c r="H15" s="187">
        <v>8100</v>
      </c>
      <c r="I15" s="115" t="str">
        <f>IF(ISTEXT(G15),(IF(ISBLANK(H15),"days offered in 7b?","log")),IF(G15&gt;0,G15*H15,""))</f>
        <v/>
      </c>
      <c r="J15" s="180"/>
      <c r="K15" s="179"/>
      <c r="L15" s="124"/>
      <c r="M15" s="30" t="str">
        <f>IF(ISTEXT(G15),L15,IF(ISBLANK(G15),"",(IF(L15&gt;0,L15*I15,""))))</f>
        <v/>
      </c>
      <c r="N15" s="124"/>
      <c r="O15" s="132" t="str">
        <f t="shared" ref="O15:O78" si="0">IF(ISTEXT(G15),N15,IF(ISBLANK(G15),"",(IF(N15&gt;0,N15*I15,""))))</f>
        <v/>
      </c>
      <c r="P15" s="226"/>
      <c r="Q15" s="275"/>
      <c r="R15" s="264"/>
      <c r="S15" s="265" t="str">
        <f>IF(ISTEXT(G15),R15,IF(ISBLANK(G15),"",(IF(R15&gt;0,R15*I15,""))))</f>
        <v/>
      </c>
    </row>
    <row r="16" spans="1:19" s="2" customFormat="1" ht="12" customHeight="1" x14ac:dyDescent="0.2">
      <c r="A16" s="152"/>
      <c r="B16" s="184"/>
      <c r="C16" s="184"/>
      <c r="D16" s="185"/>
      <c r="E16" s="185"/>
      <c r="F16" s="185"/>
      <c r="G16" s="186"/>
      <c r="H16" s="187">
        <v>8100</v>
      </c>
      <c r="I16" s="115" t="str">
        <f t="shared" ref="I16:I79" si="1">IF(ISTEXT(G16),(IF(ISBLANK(H16),"days offered in 7b?","log")),IF(G16&gt;0,G16*H16,""))</f>
        <v/>
      </c>
      <c r="J16" s="180"/>
      <c r="K16" s="179"/>
      <c r="L16" s="124"/>
      <c r="M16" s="30" t="str">
        <f t="shared" ref="M16:M79" si="2">IF(ISTEXT(G16),L16,IF(ISBLANK(G16),"",(IF(L16&gt;0,L16*I16,""))))</f>
        <v/>
      </c>
      <c r="N16" s="124"/>
      <c r="O16" s="132" t="str">
        <f t="shared" si="0"/>
        <v/>
      </c>
      <c r="P16" s="226"/>
      <c r="Q16" s="275"/>
      <c r="R16" s="264"/>
      <c r="S16" s="265" t="str">
        <f t="shared" ref="S16:S79" si="3">IF(ISTEXT(G16),R16,IF(ISBLANK(G16),"",(IF(R16&gt;0,R16*I16,""))))</f>
        <v/>
      </c>
    </row>
    <row r="17" spans="1:19" s="2" customFormat="1" ht="12" customHeight="1" x14ac:dyDescent="0.2">
      <c r="A17" s="152"/>
      <c r="B17" s="184"/>
      <c r="C17" s="184"/>
      <c r="D17" s="185"/>
      <c r="E17" s="185"/>
      <c r="F17" s="185"/>
      <c r="G17" s="186"/>
      <c r="H17" s="187">
        <v>8100</v>
      </c>
      <c r="I17" s="115" t="str">
        <f t="shared" si="1"/>
        <v/>
      </c>
      <c r="J17" s="180"/>
      <c r="K17" s="179"/>
      <c r="L17" s="124"/>
      <c r="M17" s="30" t="str">
        <f t="shared" si="2"/>
        <v/>
      </c>
      <c r="N17" s="124"/>
      <c r="O17" s="132" t="str">
        <f t="shared" si="0"/>
        <v/>
      </c>
      <c r="P17" s="226"/>
      <c r="Q17" s="275"/>
      <c r="R17" s="264"/>
      <c r="S17" s="265" t="str">
        <f t="shared" si="3"/>
        <v/>
      </c>
    </row>
    <row r="18" spans="1:19" s="2" customFormat="1" x14ac:dyDescent="0.2">
      <c r="A18" s="152"/>
      <c r="B18" s="184"/>
      <c r="C18" s="184"/>
      <c r="D18" s="185"/>
      <c r="E18" s="185"/>
      <c r="F18" s="185"/>
      <c r="G18" s="186"/>
      <c r="H18" s="187">
        <v>8100</v>
      </c>
      <c r="I18" s="115" t="str">
        <f t="shared" si="1"/>
        <v/>
      </c>
      <c r="J18" s="180"/>
      <c r="K18" s="179"/>
      <c r="L18" s="124"/>
      <c r="M18" s="30" t="str">
        <f t="shared" si="2"/>
        <v/>
      </c>
      <c r="N18" s="124"/>
      <c r="O18" s="132" t="str">
        <f t="shared" si="0"/>
        <v/>
      </c>
      <c r="P18" s="226"/>
      <c r="Q18" s="275"/>
      <c r="R18" s="264"/>
      <c r="S18" s="265" t="str">
        <f t="shared" si="3"/>
        <v/>
      </c>
    </row>
    <row r="19" spans="1:19" s="2" customFormat="1" x14ac:dyDescent="0.2">
      <c r="A19" s="152"/>
      <c r="B19" s="184"/>
      <c r="C19" s="184"/>
      <c r="D19" s="185"/>
      <c r="E19" s="185"/>
      <c r="F19" s="185"/>
      <c r="G19" s="186"/>
      <c r="H19" s="187">
        <v>8100</v>
      </c>
      <c r="I19" s="115" t="str">
        <f t="shared" si="1"/>
        <v/>
      </c>
      <c r="J19" s="180"/>
      <c r="K19" s="179"/>
      <c r="L19" s="124"/>
      <c r="M19" s="30" t="str">
        <f t="shared" si="2"/>
        <v/>
      </c>
      <c r="N19" s="124"/>
      <c r="O19" s="132" t="str">
        <f t="shared" si="0"/>
        <v/>
      </c>
      <c r="P19" s="226"/>
      <c r="Q19" s="275"/>
      <c r="R19" s="264"/>
      <c r="S19" s="265" t="str">
        <f t="shared" si="3"/>
        <v/>
      </c>
    </row>
    <row r="20" spans="1:19" s="2" customFormat="1" x14ac:dyDescent="0.2">
      <c r="A20" s="152"/>
      <c r="B20" s="184"/>
      <c r="C20" s="184"/>
      <c r="D20" s="185"/>
      <c r="E20" s="185"/>
      <c r="F20" s="185"/>
      <c r="G20" s="186"/>
      <c r="H20" s="187">
        <v>8100</v>
      </c>
      <c r="I20" s="115" t="str">
        <f t="shared" si="1"/>
        <v/>
      </c>
      <c r="J20" s="180"/>
      <c r="K20" s="179"/>
      <c r="L20" s="124"/>
      <c r="M20" s="30" t="str">
        <f t="shared" si="2"/>
        <v/>
      </c>
      <c r="N20" s="124"/>
      <c r="O20" s="132" t="str">
        <f t="shared" si="0"/>
        <v/>
      </c>
      <c r="P20" s="226"/>
      <c r="Q20" s="275"/>
      <c r="R20" s="264"/>
      <c r="S20" s="265" t="str">
        <f t="shared" si="3"/>
        <v/>
      </c>
    </row>
    <row r="21" spans="1:19" s="2" customFormat="1" x14ac:dyDescent="0.2">
      <c r="A21" s="152"/>
      <c r="B21" s="184"/>
      <c r="C21" s="184"/>
      <c r="D21" s="185"/>
      <c r="E21" s="185"/>
      <c r="F21" s="185"/>
      <c r="G21" s="186"/>
      <c r="H21" s="187">
        <v>8100</v>
      </c>
      <c r="I21" s="115" t="str">
        <f t="shared" si="1"/>
        <v/>
      </c>
      <c r="J21" s="180"/>
      <c r="K21" s="179"/>
      <c r="L21" s="124"/>
      <c r="M21" s="30" t="str">
        <f t="shared" si="2"/>
        <v/>
      </c>
      <c r="N21" s="124"/>
      <c r="O21" s="132" t="str">
        <f t="shared" si="0"/>
        <v/>
      </c>
      <c r="P21" s="226"/>
      <c r="Q21" s="275"/>
      <c r="R21" s="264"/>
      <c r="S21" s="265" t="str">
        <f t="shared" si="3"/>
        <v/>
      </c>
    </row>
    <row r="22" spans="1:19" s="2" customFormat="1" x14ac:dyDescent="0.2">
      <c r="A22" s="152"/>
      <c r="B22" s="184"/>
      <c r="C22" s="184"/>
      <c r="D22" s="185"/>
      <c r="E22" s="185"/>
      <c r="F22" s="185"/>
      <c r="G22" s="186"/>
      <c r="H22" s="187">
        <v>8100</v>
      </c>
      <c r="I22" s="115" t="str">
        <f t="shared" si="1"/>
        <v/>
      </c>
      <c r="J22" s="180"/>
      <c r="K22" s="179"/>
      <c r="L22" s="124"/>
      <c r="M22" s="30" t="str">
        <f t="shared" si="2"/>
        <v/>
      </c>
      <c r="N22" s="124"/>
      <c r="O22" s="132" t="str">
        <f t="shared" si="0"/>
        <v/>
      </c>
      <c r="P22" s="226"/>
      <c r="Q22" s="275"/>
      <c r="R22" s="264"/>
      <c r="S22" s="265" t="str">
        <f t="shared" si="3"/>
        <v/>
      </c>
    </row>
    <row r="23" spans="1:19" s="2" customFormat="1" x14ac:dyDescent="0.2">
      <c r="A23" s="152"/>
      <c r="B23" s="184"/>
      <c r="C23" s="184"/>
      <c r="D23" s="185"/>
      <c r="E23" s="185"/>
      <c r="F23" s="185"/>
      <c r="G23" s="186"/>
      <c r="H23" s="187">
        <v>8100</v>
      </c>
      <c r="I23" s="115" t="str">
        <f t="shared" si="1"/>
        <v/>
      </c>
      <c r="J23" s="180"/>
      <c r="K23" s="179"/>
      <c r="L23" s="124"/>
      <c r="M23" s="30" t="str">
        <f t="shared" si="2"/>
        <v/>
      </c>
      <c r="N23" s="124"/>
      <c r="O23" s="132" t="str">
        <f t="shared" si="0"/>
        <v/>
      </c>
      <c r="P23" s="226"/>
      <c r="Q23" s="275"/>
      <c r="R23" s="264"/>
      <c r="S23" s="265" t="str">
        <f t="shared" si="3"/>
        <v/>
      </c>
    </row>
    <row r="24" spans="1:19" s="2" customFormat="1" x14ac:dyDescent="0.2">
      <c r="A24" s="152"/>
      <c r="B24" s="184"/>
      <c r="C24" s="184"/>
      <c r="D24" s="185"/>
      <c r="E24" s="185"/>
      <c r="F24" s="185"/>
      <c r="G24" s="186"/>
      <c r="H24" s="187">
        <v>8100</v>
      </c>
      <c r="I24" s="115" t="str">
        <f t="shared" si="1"/>
        <v/>
      </c>
      <c r="J24" s="180"/>
      <c r="K24" s="179"/>
      <c r="L24" s="124"/>
      <c r="M24" s="30" t="str">
        <f t="shared" si="2"/>
        <v/>
      </c>
      <c r="N24" s="124"/>
      <c r="O24" s="132" t="str">
        <f t="shared" si="0"/>
        <v/>
      </c>
      <c r="P24" s="226"/>
      <c r="Q24" s="275"/>
      <c r="R24" s="264"/>
      <c r="S24" s="265" t="str">
        <f t="shared" si="3"/>
        <v/>
      </c>
    </row>
    <row r="25" spans="1:19" s="2" customFormat="1" x14ac:dyDescent="0.2">
      <c r="A25" s="152"/>
      <c r="B25" s="184"/>
      <c r="C25" s="184"/>
      <c r="D25" s="185"/>
      <c r="E25" s="185"/>
      <c r="F25" s="185"/>
      <c r="G25" s="186"/>
      <c r="H25" s="187">
        <v>8100</v>
      </c>
      <c r="I25" s="115" t="str">
        <f t="shared" si="1"/>
        <v/>
      </c>
      <c r="J25" s="180"/>
      <c r="K25" s="179"/>
      <c r="L25" s="124"/>
      <c r="M25" s="30" t="str">
        <f t="shared" si="2"/>
        <v/>
      </c>
      <c r="N25" s="124"/>
      <c r="O25" s="132" t="str">
        <f t="shared" si="0"/>
        <v/>
      </c>
      <c r="P25" s="226"/>
      <c r="Q25" s="275"/>
      <c r="R25" s="264"/>
      <c r="S25" s="265" t="str">
        <f t="shared" si="3"/>
        <v/>
      </c>
    </row>
    <row r="26" spans="1:19" s="2" customFormat="1" x14ac:dyDescent="0.2">
      <c r="A26" s="152"/>
      <c r="B26" s="184"/>
      <c r="C26" s="184"/>
      <c r="D26" s="185"/>
      <c r="E26" s="185"/>
      <c r="F26" s="185"/>
      <c r="G26" s="186"/>
      <c r="H26" s="187">
        <v>8100</v>
      </c>
      <c r="I26" s="115" t="str">
        <f t="shared" si="1"/>
        <v/>
      </c>
      <c r="J26" s="180"/>
      <c r="K26" s="179"/>
      <c r="L26" s="124"/>
      <c r="M26" s="30" t="str">
        <f t="shared" si="2"/>
        <v/>
      </c>
      <c r="N26" s="124"/>
      <c r="O26" s="132" t="str">
        <f t="shared" si="0"/>
        <v/>
      </c>
      <c r="P26" s="226"/>
      <c r="Q26" s="275"/>
      <c r="R26" s="264"/>
      <c r="S26" s="265" t="str">
        <f t="shared" si="3"/>
        <v/>
      </c>
    </row>
    <row r="27" spans="1:19" s="2" customFormat="1" x14ac:dyDescent="0.2">
      <c r="A27" s="152"/>
      <c r="B27" s="184"/>
      <c r="C27" s="184"/>
      <c r="D27" s="185"/>
      <c r="E27" s="185"/>
      <c r="F27" s="185"/>
      <c r="G27" s="186"/>
      <c r="H27" s="187">
        <v>8100</v>
      </c>
      <c r="I27" s="115" t="str">
        <f t="shared" si="1"/>
        <v/>
      </c>
      <c r="J27" s="180"/>
      <c r="K27" s="179"/>
      <c r="L27" s="124"/>
      <c r="M27" s="30" t="str">
        <f t="shared" si="2"/>
        <v/>
      </c>
      <c r="N27" s="124"/>
      <c r="O27" s="132" t="str">
        <f t="shared" si="0"/>
        <v/>
      </c>
      <c r="P27" s="226"/>
      <c r="Q27" s="275"/>
      <c r="R27" s="264"/>
      <c r="S27" s="265" t="str">
        <f t="shared" si="3"/>
        <v/>
      </c>
    </row>
    <row r="28" spans="1:19" s="2" customFormat="1" x14ac:dyDescent="0.2">
      <c r="A28" s="152"/>
      <c r="B28" s="184"/>
      <c r="C28" s="184"/>
      <c r="D28" s="185"/>
      <c r="E28" s="185"/>
      <c r="F28" s="185"/>
      <c r="G28" s="186"/>
      <c r="H28" s="187">
        <v>8100</v>
      </c>
      <c r="I28" s="115" t="str">
        <f t="shared" si="1"/>
        <v/>
      </c>
      <c r="J28" s="180"/>
      <c r="K28" s="179"/>
      <c r="L28" s="124"/>
      <c r="M28" s="30" t="str">
        <f t="shared" si="2"/>
        <v/>
      </c>
      <c r="N28" s="124"/>
      <c r="O28" s="132" t="str">
        <f t="shared" si="0"/>
        <v/>
      </c>
      <c r="P28" s="226"/>
      <c r="Q28" s="275"/>
      <c r="R28" s="264"/>
      <c r="S28" s="265" t="str">
        <f t="shared" si="3"/>
        <v/>
      </c>
    </row>
    <row r="29" spans="1:19" s="2" customFormat="1" x14ac:dyDescent="0.2">
      <c r="A29" s="152"/>
      <c r="B29" s="184"/>
      <c r="C29" s="184"/>
      <c r="D29" s="185"/>
      <c r="E29" s="185"/>
      <c r="F29" s="185"/>
      <c r="G29" s="186"/>
      <c r="H29" s="187">
        <v>8100</v>
      </c>
      <c r="I29" s="115" t="str">
        <f t="shared" si="1"/>
        <v/>
      </c>
      <c r="J29" s="180"/>
      <c r="K29" s="179"/>
      <c r="L29" s="124"/>
      <c r="M29" s="30" t="str">
        <f t="shared" si="2"/>
        <v/>
      </c>
      <c r="N29" s="124"/>
      <c r="O29" s="132" t="str">
        <f t="shared" si="0"/>
        <v/>
      </c>
      <c r="P29" s="226"/>
      <c r="Q29" s="275"/>
      <c r="R29" s="264"/>
      <c r="S29" s="265" t="str">
        <f t="shared" si="3"/>
        <v/>
      </c>
    </row>
    <row r="30" spans="1:19" s="2" customFormat="1" x14ac:dyDescent="0.2">
      <c r="A30" s="152"/>
      <c r="B30" s="184"/>
      <c r="C30" s="184"/>
      <c r="D30" s="185"/>
      <c r="E30" s="185"/>
      <c r="F30" s="185"/>
      <c r="G30" s="186"/>
      <c r="H30" s="187">
        <v>8100</v>
      </c>
      <c r="I30" s="115" t="str">
        <f t="shared" si="1"/>
        <v/>
      </c>
      <c r="J30" s="180"/>
      <c r="K30" s="179"/>
      <c r="L30" s="124"/>
      <c r="M30" s="30" t="str">
        <f t="shared" si="2"/>
        <v/>
      </c>
      <c r="N30" s="124"/>
      <c r="O30" s="132" t="str">
        <f t="shared" si="0"/>
        <v/>
      </c>
      <c r="P30" s="226"/>
      <c r="Q30" s="275"/>
      <c r="R30" s="264"/>
      <c r="S30" s="265" t="str">
        <f t="shared" si="3"/>
        <v/>
      </c>
    </row>
    <row r="31" spans="1:19" s="2" customFormat="1" x14ac:dyDescent="0.2">
      <c r="A31" s="152"/>
      <c r="B31" s="184"/>
      <c r="C31" s="184"/>
      <c r="D31" s="185"/>
      <c r="E31" s="185"/>
      <c r="F31" s="185"/>
      <c r="G31" s="186"/>
      <c r="H31" s="187">
        <v>8100</v>
      </c>
      <c r="I31" s="115" t="str">
        <f t="shared" si="1"/>
        <v/>
      </c>
      <c r="J31" s="180"/>
      <c r="K31" s="179"/>
      <c r="L31" s="124"/>
      <c r="M31" s="30" t="str">
        <f t="shared" si="2"/>
        <v/>
      </c>
      <c r="N31" s="124"/>
      <c r="O31" s="132" t="str">
        <f t="shared" si="0"/>
        <v/>
      </c>
      <c r="P31" s="226"/>
      <c r="Q31" s="275"/>
      <c r="R31" s="264"/>
      <c r="S31" s="265" t="str">
        <f t="shared" si="3"/>
        <v/>
      </c>
    </row>
    <row r="32" spans="1:19" s="2" customFormat="1" x14ac:dyDescent="0.2">
      <c r="A32" s="152"/>
      <c r="B32" s="184"/>
      <c r="C32" s="184"/>
      <c r="D32" s="185"/>
      <c r="E32" s="185"/>
      <c r="F32" s="185"/>
      <c r="G32" s="186"/>
      <c r="H32" s="187">
        <v>8100</v>
      </c>
      <c r="I32" s="115" t="str">
        <f t="shared" si="1"/>
        <v/>
      </c>
      <c r="J32" s="180"/>
      <c r="K32" s="179"/>
      <c r="L32" s="124"/>
      <c r="M32" s="30" t="str">
        <f t="shared" si="2"/>
        <v/>
      </c>
      <c r="N32" s="124"/>
      <c r="O32" s="132" t="str">
        <f t="shared" si="0"/>
        <v/>
      </c>
      <c r="P32" s="226"/>
      <c r="Q32" s="275"/>
      <c r="R32" s="264"/>
      <c r="S32" s="265" t="str">
        <f t="shared" si="3"/>
        <v/>
      </c>
    </row>
    <row r="33" spans="1:19" s="2" customFormat="1" x14ac:dyDescent="0.2">
      <c r="A33" s="152"/>
      <c r="B33" s="184"/>
      <c r="C33" s="184"/>
      <c r="D33" s="185"/>
      <c r="E33" s="185"/>
      <c r="F33" s="185"/>
      <c r="G33" s="186"/>
      <c r="H33" s="187">
        <v>8100</v>
      </c>
      <c r="I33" s="115" t="str">
        <f t="shared" si="1"/>
        <v/>
      </c>
      <c r="J33" s="180"/>
      <c r="K33" s="179"/>
      <c r="L33" s="124"/>
      <c r="M33" s="30" t="str">
        <f t="shared" si="2"/>
        <v/>
      </c>
      <c r="N33" s="124"/>
      <c r="O33" s="132" t="str">
        <f t="shared" si="0"/>
        <v/>
      </c>
      <c r="P33" s="226"/>
      <c r="Q33" s="275"/>
      <c r="R33" s="264"/>
      <c r="S33" s="265" t="str">
        <f t="shared" si="3"/>
        <v/>
      </c>
    </row>
    <row r="34" spans="1:19" s="2" customFormat="1" x14ac:dyDescent="0.2">
      <c r="A34" s="152"/>
      <c r="B34" s="184"/>
      <c r="C34" s="184"/>
      <c r="D34" s="185"/>
      <c r="E34" s="185"/>
      <c r="F34" s="185"/>
      <c r="G34" s="186"/>
      <c r="H34" s="187">
        <v>8100</v>
      </c>
      <c r="I34" s="115" t="str">
        <f t="shared" si="1"/>
        <v/>
      </c>
      <c r="J34" s="180"/>
      <c r="K34" s="179"/>
      <c r="L34" s="124"/>
      <c r="M34" s="30" t="str">
        <f t="shared" si="2"/>
        <v/>
      </c>
      <c r="N34" s="124"/>
      <c r="O34" s="132" t="str">
        <f t="shared" si="0"/>
        <v/>
      </c>
      <c r="P34" s="226"/>
      <c r="Q34" s="275"/>
      <c r="R34" s="264"/>
      <c r="S34" s="265" t="str">
        <f t="shared" si="3"/>
        <v/>
      </c>
    </row>
    <row r="35" spans="1:19" s="2" customFormat="1" x14ac:dyDescent="0.2">
      <c r="A35" s="152"/>
      <c r="B35" s="184"/>
      <c r="C35" s="184"/>
      <c r="D35" s="185"/>
      <c r="E35" s="185"/>
      <c r="F35" s="185"/>
      <c r="G35" s="186"/>
      <c r="H35" s="187">
        <v>8100</v>
      </c>
      <c r="I35" s="115" t="str">
        <f t="shared" si="1"/>
        <v/>
      </c>
      <c r="J35" s="180"/>
      <c r="K35" s="179"/>
      <c r="L35" s="124"/>
      <c r="M35" s="30" t="str">
        <f t="shared" si="2"/>
        <v/>
      </c>
      <c r="N35" s="124"/>
      <c r="O35" s="132" t="str">
        <f t="shared" si="0"/>
        <v/>
      </c>
      <c r="P35" s="226"/>
      <c r="Q35" s="275"/>
      <c r="R35" s="264"/>
      <c r="S35" s="265" t="str">
        <f t="shared" si="3"/>
        <v/>
      </c>
    </row>
    <row r="36" spans="1:19" s="2" customFormat="1" x14ac:dyDescent="0.2">
      <c r="A36" s="152"/>
      <c r="B36" s="184"/>
      <c r="C36" s="184"/>
      <c r="D36" s="185"/>
      <c r="E36" s="185"/>
      <c r="F36" s="185"/>
      <c r="G36" s="186"/>
      <c r="H36" s="187">
        <v>8100</v>
      </c>
      <c r="I36" s="115" t="str">
        <f t="shared" si="1"/>
        <v/>
      </c>
      <c r="J36" s="180"/>
      <c r="K36" s="179"/>
      <c r="L36" s="124"/>
      <c r="M36" s="30" t="str">
        <f t="shared" si="2"/>
        <v/>
      </c>
      <c r="N36" s="124"/>
      <c r="O36" s="132" t="str">
        <f t="shared" si="0"/>
        <v/>
      </c>
      <c r="P36" s="226"/>
      <c r="Q36" s="275"/>
      <c r="R36" s="264"/>
      <c r="S36" s="265" t="str">
        <f t="shared" si="3"/>
        <v/>
      </c>
    </row>
    <row r="37" spans="1:19" s="2" customFormat="1" x14ac:dyDescent="0.2">
      <c r="A37" s="152"/>
      <c r="B37" s="184"/>
      <c r="C37" s="184"/>
      <c r="D37" s="185"/>
      <c r="E37" s="185"/>
      <c r="F37" s="185"/>
      <c r="G37" s="186"/>
      <c r="H37" s="187">
        <v>8100</v>
      </c>
      <c r="I37" s="115" t="str">
        <f t="shared" si="1"/>
        <v/>
      </c>
      <c r="J37" s="180"/>
      <c r="K37" s="179"/>
      <c r="L37" s="124"/>
      <c r="M37" s="30" t="str">
        <f t="shared" si="2"/>
        <v/>
      </c>
      <c r="N37" s="124"/>
      <c r="O37" s="132" t="str">
        <f t="shared" si="0"/>
        <v/>
      </c>
      <c r="P37" s="226"/>
      <c r="Q37" s="275"/>
      <c r="R37" s="264"/>
      <c r="S37" s="265" t="str">
        <f t="shared" si="3"/>
        <v/>
      </c>
    </row>
    <row r="38" spans="1:19" s="2" customFormat="1" x14ac:dyDescent="0.2">
      <c r="A38" s="152"/>
      <c r="B38" s="184"/>
      <c r="C38" s="184"/>
      <c r="D38" s="185"/>
      <c r="E38" s="185"/>
      <c r="F38" s="185"/>
      <c r="G38" s="186"/>
      <c r="H38" s="187">
        <v>8100</v>
      </c>
      <c r="I38" s="115" t="str">
        <f t="shared" si="1"/>
        <v/>
      </c>
      <c r="J38" s="180"/>
      <c r="K38" s="179"/>
      <c r="L38" s="124"/>
      <c r="M38" s="30" t="str">
        <f t="shared" si="2"/>
        <v/>
      </c>
      <c r="N38" s="124"/>
      <c r="O38" s="132" t="str">
        <f t="shared" si="0"/>
        <v/>
      </c>
      <c r="P38" s="226"/>
      <c r="Q38" s="275"/>
      <c r="R38" s="264"/>
      <c r="S38" s="265" t="str">
        <f t="shared" si="3"/>
        <v/>
      </c>
    </row>
    <row r="39" spans="1:19" s="2" customFormat="1" x14ac:dyDescent="0.2">
      <c r="A39" s="152"/>
      <c r="B39" s="184"/>
      <c r="C39" s="184"/>
      <c r="D39" s="185"/>
      <c r="E39" s="185"/>
      <c r="F39" s="185"/>
      <c r="G39" s="186"/>
      <c r="H39" s="187">
        <v>8100</v>
      </c>
      <c r="I39" s="115" t="str">
        <f t="shared" si="1"/>
        <v/>
      </c>
      <c r="J39" s="180"/>
      <c r="K39" s="179"/>
      <c r="L39" s="124"/>
      <c r="M39" s="30" t="str">
        <f t="shared" si="2"/>
        <v/>
      </c>
      <c r="N39" s="124"/>
      <c r="O39" s="132" t="str">
        <f t="shared" si="0"/>
        <v/>
      </c>
      <c r="P39" s="226"/>
      <c r="Q39" s="275"/>
      <c r="R39" s="264"/>
      <c r="S39" s="265" t="str">
        <f t="shared" si="3"/>
        <v/>
      </c>
    </row>
    <row r="40" spans="1:19" s="2" customFormat="1" x14ac:dyDescent="0.2">
      <c r="A40" s="152"/>
      <c r="B40" s="184"/>
      <c r="C40" s="184"/>
      <c r="D40" s="185"/>
      <c r="E40" s="185"/>
      <c r="F40" s="185"/>
      <c r="G40" s="186"/>
      <c r="H40" s="187">
        <v>8100</v>
      </c>
      <c r="I40" s="115" t="str">
        <f t="shared" si="1"/>
        <v/>
      </c>
      <c r="J40" s="180"/>
      <c r="K40" s="179"/>
      <c r="L40" s="124"/>
      <c r="M40" s="30" t="str">
        <f t="shared" si="2"/>
        <v/>
      </c>
      <c r="N40" s="124"/>
      <c r="O40" s="132" t="str">
        <f t="shared" si="0"/>
        <v/>
      </c>
      <c r="P40" s="226"/>
      <c r="Q40" s="275"/>
      <c r="R40" s="264"/>
      <c r="S40" s="265" t="str">
        <f t="shared" si="3"/>
        <v/>
      </c>
    </row>
    <row r="41" spans="1:19" s="2" customFormat="1" x14ac:dyDescent="0.2">
      <c r="A41" s="152"/>
      <c r="B41" s="184"/>
      <c r="C41" s="184"/>
      <c r="D41" s="185"/>
      <c r="E41" s="185"/>
      <c r="F41" s="185"/>
      <c r="G41" s="186"/>
      <c r="H41" s="187">
        <v>8100</v>
      </c>
      <c r="I41" s="115" t="str">
        <f t="shared" si="1"/>
        <v/>
      </c>
      <c r="J41" s="180"/>
      <c r="K41" s="179"/>
      <c r="L41" s="124"/>
      <c r="M41" s="30" t="str">
        <f t="shared" si="2"/>
        <v/>
      </c>
      <c r="N41" s="124"/>
      <c r="O41" s="132" t="str">
        <f t="shared" si="0"/>
        <v/>
      </c>
      <c r="P41" s="226"/>
      <c r="Q41" s="275"/>
      <c r="R41" s="264"/>
      <c r="S41" s="265" t="str">
        <f t="shared" si="3"/>
        <v/>
      </c>
    </row>
    <row r="42" spans="1:19" s="2" customFormat="1" x14ac:dyDescent="0.2">
      <c r="A42" s="152"/>
      <c r="B42" s="184"/>
      <c r="C42" s="184"/>
      <c r="D42" s="185"/>
      <c r="E42" s="185"/>
      <c r="F42" s="185"/>
      <c r="G42" s="186"/>
      <c r="H42" s="187">
        <v>8100</v>
      </c>
      <c r="I42" s="115" t="str">
        <f t="shared" si="1"/>
        <v/>
      </c>
      <c r="J42" s="180"/>
      <c r="K42" s="179"/>
      <c r="L42" s="124"/>
      <c r="M42" s="30" t="str">
        <f t="shared" si="2"/>
        <v/>
      </c>
      <c r="N42" s="124"/>
      <c r="O42" s="132" t="str">
        <f t="shared" si="0"/>
        <v/>
      </c>
      <c r="P42" s="226"/>
      <c r="Q42" s="275"/>
      <c r="R42" s="264"/>
      <c r="S42" s="265" t="str">
        <f t="shared" si="3"/>
        <v/>
      </c>
    </row>
    <row r="43" spans="1:19" s="2" customFormat="1" x14ac:dyDescent="0.2">
      <c r="A43" s="152"/>
      <c r="B43" s="184"/>
      <c r="C43" s="184"/>
      <c r="D43" s="185"/>
      <c r="E43" s="185"/>
      <c r="F43" s="185"/>
      <c r="G43" s="186"/>
      <c r="H43" s="187">
        <v>8100</v>
      </c>
      <c r="I43" s="115" t="str">
        <f t="shared" si="1"/>
        <v/>
      </c>
      <c r="J43" s="180"/>
      <c r="K43" s="179"/>
      <c r="L43" s="124"/>
      <c r="M43" s="30" t="str">
        <f t="shared" si="2"/>
        <v/>
      </c>
      <c r="N43" s="124"/>
      <c r="O43" s="132" t="str">
        <f t="shared" si="0"/>
        <v/>
      </c>
      <c r="P43" s="226"/>
      <c r="Q43" s="275"/>
      <c r="R43" s="264"/>
      <c r="S43" s="265" t="str">
        <f t="shared" si="3"/>
        <v/>
      </c>
    </row>
    <row r="44" spans="1:19" s="2" customFormat="1" x14ac:dyDescent="0.2">
      <c r="A44" s="152"/>
      <c r="B44" s="184"/>
      <c r="C44" s="184"/>
      <c r="D44" s="185"/>
      <c r="E44" s="185"/>
      <c r="F44" s="185"/>
      <c r="G44" s="186"/>
      <c r="H44" s="187">
        <v>8100</v>
      </c>
      <c r="I44" s="115" t="str">
        <f t="shared" si="1"/>
        <v/>
      </c>
      <c r="J44" s="180"/>
      <c r="K44" s="179"/>
      <c r="L44" s="124"/>
      <c r="M44" s="30" t="str">
        <f t="shared" si="2"/>
        <v/>
      </c>
      <c r="N44" s="124"/>
      <c r="O44" s="132" t="str">
        <f t="shared" si="0"/>
        <v/>
      </c>
      <c r="P44" s="226"/>
      <c r="Q44" s="275"/>
      <c r="R44" s="264"/>
      <c r="S44" s="265" t="str">
        <f t="shared" si="3"/>
        <v/>
      </c>
    </row>
    <row r="45" spans="1:19" s="2" customFormat="1" x14ac:dyDescent="0.2">
      <c r="A45" s="152"/>
      <c r="B45" s="184"/>
      <c r="C45" s="184"/>
      <c r="D45" s="185"/>
      <c r="E45" s="185"/>
      <c r="F45" s="185"/>
      <c r="G45" s="186"/>
      <c r="H45" s="187">
        <v>8100</v>
      </c>
      <c r="I45" s="115" t="str">
        <f t="shared" si="1"/>
        <v/>
      </c>
      <c r="J45" s="180"/>
      <c r="K45" s="179"/>
      <c r="L45" s="124"/>
      <c r="M45" s="30" t="str">
        <f t="shared" si="2"/>
        <v/>
      </c>
      <c r="N45" s="124"/>
      <c r="O45" s="132" t="str">
        <f t="shared" si="0"/>
        <v/>
      </c>
      <c r="P45" s="226"/>
      <c r="Q45" s="275"/>
      <c r="R45" s="264"/>
      <c r="S45" s="265" t="str">
        <f t="shared" si="3"/>
        <v/>
      </c>
    </row>
    <row r="46" spans="1:19" s="2" customFormat="1" x14ac:dyDescent="0.2">
      <c r="A46" s="152"/>
      <c r="B46" s="184"/>
      <c r="C46" s="184"/>
      <c r="D46" s="185"/>
      <c r="E46" s="185"/>
      <c r="F46" s="185"/>
      <c r="G46" s="186"/>
      <c r="H46" s="187">
        <v>8100</v>
      </c>
      <c r="I46" s="115" t="str">
        <f t="shared" si="1"/>
        <v/>
      </c>
      <c r="J46" s="180"/>
      <c r="K46" s="179"/>
      <c r="L46" s="124"/>
      <c r="M46" s="30" t="str">
        <f t="shared" si="2"/>
        <v/>
      </c>
      <c r="N46" s="124"/>
      <c r="O46" s="132" t="str">
        <f t="shared" si="0"/>
        <v/>
      </c>
      <c r="P46" s="226"/>
      <c r="Q46" s="275"/>
      <c r="R46" s="264"/>
      <c r="S46" s="265" t="str">
        <f t="shared" si="3"/>
        <v/>
      </c>
    </row>
    <row r="47" spans="1:19" s="2" customFormat="1" x14ac:dyDescent="0.2">
      <c r="A47" s="152"/>
      <c r="B47" s="184"/>
      <c r="C47" s="184"/>
      <c r="D47" s="185"/>
      <c r="E47" s="185"/>
      <c r="F47" s="185"/>
      <c r="G47" s="186"/>
      <c r="H47" s="187">
        <v>8100</v>
      </c>
      <c r="I47" s="115" t="str">
        <f t="shared" si="1"/>
        <v/>
      </c>
      <c r="J47" s="180"/>
      <c r="K47" s="179"/>
      <c r="L47" s="124"/>
      <c r="M47" s="30" t="str">
        <f t="shared" si="2"/>
        <v/>
      </c>
      <c r="N47" s="124"/>
      <c r="O47" s="132" t="str">
        <f t="shared" si="0"/>
        <v/>
      </c>
      <c r="P47" s="226"/>
      <c r="Q47" s="275"/>
      <c r="R47" s="264"/>
      <c r="S47" s="265" t="str">
        <f t="shared" si="3"/>
        <v/>
      </c>
    </row>
    <row r="48" spans="1:19" s="2" customFormat="1" x14ac:dyDescent="0.2">
      <c r="A48" s="152"/>
      <c r="B48" s="184"/>
      <c r="C48" s="184"/>
      <c r="D48" s="185"/>
      <c r="E48" s="185"/>
      <c r="F48" s="185"/>
      <c r="G48" s="186"/>
      <c r="H48" s="187">
        <v>8100</v>
      </c>
      <c r="I48" s="115" t="str">
        <f t="shared" si="1"/>
        <v/>
      </c>
      <c r="J48" s="180"/>
      <c r="K48" s="179"/>
      <c r="L48" s="124"/>
      <c r="M48" s="30" t="str">
        <f t="shared" si="2"/>
        <v/>
      </c>
      <c r="N48" s="124"/>
      <c r="O48" s="132" t="str">
        <f t="shared" si="0"/>
        <v/>
      </c>
      <c r="P48" s="226"/>
      <c r="Q48" s="275"/>
      <c r="R48" s="264"/>
      <c r="S48" s="265" t="str">
        <f t="shared" si="3"/>
        <v/>
      </c>
    </row>
    <row r="49" spans="1:19" s="2" customFormat="1" x14ac:dyDescent="0.2">
      <c r="A49" s="152"/>
      <c r="B49" s="184"/>
      <c r="C49" s="184"/>
      <c r="D49" s="185"/>
      <c r="E49" s="185"/>
      <c r="F49" s="185"/>
      <c r="G49" s="186"/>
      <c r="H49" s="187">
        <v>8100</v>
      </c>
      <c r="I49" s="115" t="str">
        <f t="shared" si="1"/>
        <v/>
      </c>
      <c r="J49" s="180"/>
      <c r="K49" s="179"/>
      <c r="L49" s="124"/>
      <c r="M49" s="30" t="str">
        <f t="shared" si="2"/>
        <v/>
      </c>
      <c r="N49" s="124"/>
      <c r="O49" s="132" t="str">
        <f t="shared" si="0"/>
        <v/>
      </c>
      <c r="P49" s="226"/>
      <c r="Q49" s="275"/>
      <c r="R49" s="264"/>
      <c r="S49" s="265" t="str">
        <f t="shared" si="3"/>
        <v/>
      </c>
    </row>
    <row r="50" spans="1:19" s="2" customFormat="1" x14ac:dyDescent="0.2">
      <c r="A50" s="152"/>
      <c r="B50" s="184"/>
      <c r="C50" s="184"/>
      <c r="D50" s="185"/>
      <c r="E50" s="185"/>
      <c r="F50" s="185"/>
      <c r="G50" s="186"/>
      <c r="H50" s="187">
        <v>8100</v>
      </c>
      <c r="I50" s="115" t="str">
        <f t="shared" si="1"/>
        <v/>
      </c>
      <c r="J50" s="180"/>
      <c r="K50" s="179"/>
      <c r="L50" s="124"/>
      <c r="M50" s="30" t="str">
        <f t="shared" si="2"/>
        <v/>
      </c>
      <c r="N50" s="124"/>
      <c r="O50" s="132" t="str">
        <f t="shared" si="0"/>
        <v/>
      </c>
      <c r="P50" s="226"/>
      <c r="Q50" s="275"/>
      <c r="R50" s="264"/>
      <c r="S50" s="265" t="str">
        <f t="shared" si="3"/>
        <v/>
      </c>
    </row>
    <row r="51" spans="1:19" s="2" customFormat="1" x14ac:dyDescent="0.2">
      <c r="A51" s="152"/>
      <c r="B51" s="184"/>
      <c r="C51" s="184"/>
      <c r="D51" s="185"/>
      <c r="E51" s="185"/>
      <c r="F51" s="185"/>
      <c r="G51" s="186"/>
      <c r="H51" s="187">
        <v>8100</v>
      </c>
      <c r="I51" s="115" t="str">
        <f t="shared" si="1"/>
        <v/>
      </c>
      <c r="J51" s="180"/>
      <c r="K51" s="179"/>
      <c r="L51" s="124"/>
      <c r="M51" s="30" t="str">
        <f t="shared" si="2"/>
        <v/>
      </c>
      <c r="N51" s="124"/>
      <c r="O51" s="132" t="str">
        <f t="shared" si="0"/>
        <v/>
      </c>
      <c r="P51" s="226"/>
      <c r="Q51" s="275"/>
      <c r="R51" s="264"/>
      <c r="S51" s="265" t="str">
        <f t="shared" si="3"/>
        <v/>
      </c>
    </row>
    <row r="52" spans="1:19" s="2" customFormat="1" x14ac:dyDescent="0.2">
      <c r="A52" s="152"/>
      <c r="B52" s="184"/>
      <c r="C52" s="184"/>
      <c r="D52" s="185"/>
      <c r="E52" s="185"/>
      <c r="F52" s="185"/>
      <c r="G52" s="186"/>
      <c r="H52" s="187">
        <v>8100</v>
      </c>
      <c r="I52" s="115" t="str">
        <f t="shared" si="1"/>
        <v/>
      </c>
      <c r="J52" s="180"/>
      <c r="K52" s="179"/>
      <c r="L52" s="124"/>
      <c r="M52" s="30" t="str">
        <f t="shared" si="2"/>
        <v/>
      </c>
      <c r="N52" s="124"/>
      <c r="O52" s="132" t="str">
        <f t="shared" si="0"/>
        <v/>
      </c>
      <c r="P52" s="226"/>
      <c r="Q52" s="275"/>
      <c r="R52" s="264"/>
      <c r="S52" s="265" t="str">
        <f t="shared" si="3"/>
        <v/>
      </c>
    </row>
    <row r="53" spans="1:19" s="2" customFormat="1" x14ac:dyDescent="0.2">
      <c r="A53" s="152"/>
      <c r="B53" s="184"/>
      <c r="C53" s="184"/>
      <c r="D53" s="185"/>
      <c r="E53" s="185"/>
      <c r="F53" s="185"/>
      <c r="G53" s="186"/>
      <c r="H53" s="187">
        <v>8100</v>
      </c>
      <c r="I53" s="115" t="str">
        <f t="shared" si="1"/>
        <v/>
      </c>
      <c r="J53" s="180"/>
      <c r="K53" s="179"/>
      <c r="L53" s="124"/>
      <c r="M53" s="30" t="str">
        <f t="shared" si="2"/>
        <v/>
      </c>
      <c r="N53" s="124"/>
      <c r="O53" s="132" t="str">
        <f t="shared" si="0"/>
        <v/>
      </c>
      <c r="P53" s="226"/>
      <c r="Q53" s="275"/>
      <c r="R53" s="264"/>
      <c r="S53" s="265" t="str">
        <f t="shared" si="3"/>
        <v/>
      </c>
    </row>
    <row r="54" spans="1:19" s="2" customFormat="1" x14ac:dyDescent="0.2">
      <c r="A54" s="152"/>
      <c r="B54" s="184"/>
      <c r="C54" s="184"/>
      <c r="D54" s="185"/>
      <c r="E54" s="185"/>
      <c r="F54" s="185"/>
      <c r="G54" s="186"/>
      <c r="H54" s="187">
        <v>8100</v>
      </c>
      <c r="I54" s="115" t="str">
        <f t="shared" si="1"/>
        <v/>
      </c>
      <c r="J54" s="180"/>
      <c r="K54" s="179"/>
      <c r="L54" s="124"/>
      <c r="M54" s="30" t="str">
        <f t="shared" si="2"/>
        <v/>
      </c>
      <c r="N54" s="124"/>
      <c r="O54" s="132" t="str">
        <f t="shared" si="0"/>
        <v/>
      </c>
      <c r="P54" s="226"/>
      <c r="Q54" s="275"/>
      <c r="R54" s="264"/>
      <c r="S54" s="265" t="str">
        <f t="shared" si="3"/>
        <v/>
      </c>
    </row>
    <row r="55" spans="1:19" s="2" customFormat="1" x14ac:dyDescent="0.2">
      <c r="A55" s="152"/>
      <c r="B55" s="184"/>
      <c r="C55" s="184"/>
      <c r="D55" s="185"/>
      <c r="E55" s="185"/>
      <c r="F55" s="185"/>
      <c r="G55" s="186"/>
      <c r="H55" s="187">
        <v>8100</v>
      </c>
      <c r="I55" s="115" t="str">
        <f t="shared" si="1"/>
        <v/>
      </c>
      <c r="J55" s="180"/>
      <c r="K55" s="179"/>
      <c r="L55" s="124"/>
      <c r="M55" s="30" t="str">
        <f t="shared" si="2"/>
        <v/>
      </c>
      <c r="N55" s="124"/>
      <c r="O55" s="132" t="str">
        <f t="shared" si="0"/>
        <v/>
      </c>
      <c r="P55" s="226"/>
      <c r="Q55" s="275"/>
      <c r="R55" s="264"/>
      <c r="S55" s="265" t="str">
        <f t="shared" si="3"/>
        <v/>
      </c>
    </row>
    <row r="56" spans="1:19" s="2" customFormat="1" x14ac:dyDescent="0.2">
      <c r="A56" s="152"/>
      <c r="B56" s="184"/>
      <c r="C56" s="184"/>
      <c r="D56" s="185"/>
      <c r="E56" s="185"/>
      <c r="F56" s="185"/>
      <c r="G56" s="186"/>
      <c r="H56" s="187">
        <v>8100</v>
      </c>
      <c r="I56" s="115" t="str">
        <f t="shared" si="1"/>
        <v/>
      </c>
      <c r="J56" s="180"/>
      <c r="K56" s="179"/>
      <c r="L56" s="124"/>
      <c r="M56" s="30" t="str">
        <f t="shared" si="2"/>
        <v/>
      </c>
      <c r="N56" s="124"/>
      <c r="O56" s="132" t="str">
        <f t="shared" si="0"/>
        <v/>
      </c>
      <c r="P56" s="226"/>
      <c r="Q56" s="275"/>
      <c r="R56" s="264"/>
      <c r="S56" s="265" t="str">
        <f t="shared" si="3"/>
        <v/>
      </c>
    </row>
    <row r="57" spans="1:19" s="2" customFormat="1" x14ac:dyDescent="0.2">
      <c r="A57" s="152"/>
      <c r="B57" s="184"/>
      <c r="C57" s="184"/>
      <c r="D57" s="185"/>
      <c r="E57" s="185"/>
      <c r="F57" s="185"/>
      <c r="G57" s="186"/>
      <c r="H57" s="187">
        <v>8100</v>
      </c>
      <c r="I57" s="115" t="str">
        <f t="shared" si="1"/>
        <v/>
      </c>
      <c r="J57" s="180"/>
      <c r="K57" s="179"/>
      <c r="L57" s="124"/>
      <c r="M57" s="30" t="str">
        <f t="shared" si="2"/>
        <v/>
      </c>
      <c r="N57" s="124"/>
      <c r="O57" s="132" t="str">
        <f t="shared" si="0"/>
        <v/>
      </c>
      <c r="P57" s="226"/>
      <c r="Q57" s="275"/>
      <c r="R57" s="264"/>
      <c r="S57" s="265" t="str">
        <f t="shared" si="3"/>
        <v/>
      </c>
    </row>
    <row r="58" spans="1:19" s="2" customFormat="1" x14ac:dyDescent="0.2">
      <c r="A58" s="152"/>
      <c r="B58" s="184"/>
      <c r="C58" s="184"/>
      <c r="D58" s="185"/>
      <c r="E58" s="185"/>
      <c r="F58" s="185"/>
      <c r="G58" s="186"/>
      <c r="H58" s="187">
        <v>8100</v>
      </c>
      <c r="I58" s="115" t="str">
        <f t="shared" si="1"/>
        <v/>
      </c>
      <c r="J58" s="180"/>
      <c r="K58" s="179"/>
      <c r="L58" s="124"/>
      <c r="M58" s="30" t="str">
        <f t="shared" si="2"/>
        <v/>
      </c>
      <c r="N58" s="124"/>
      <c r="O58" s="132" t="str">
        <f t="shared" si="0"/>
        <v/>
      </c>
      <c r="P58" s="226"/>
      <c r="Q58" s="275"/>
      <c r="R58" s="264"/>
      <c r="S58" s="265" t="str">
        <f t="shared" si="3"/>
        <v/>
      </c>
    </row>
    <row r="59" spans="1:19" s="2" customFormat="1" x14ac:dyDescent="0.2">
      <c r="A59" s="152"/>
      <c r="B59" s="184"/>
      <c r="C59" s="184"/>
      <c r="D59" s="185"/>
      <c r="E59" s="185"/>
      <c r="F59" s="185"/>
      <c r="G59" s="186"/>
      <c r="H59" s="187">
        <v>8100</v>
      </c>
      <c r="I59" s="115" t="str">
        <f t="shared" si="1"/>
        <v/>
      </c>
      <c r="J59" s="180"/>
      <c r="K59" s="179"/>
      <c r="L59" s="124"/>
      <c r="M59" s="30" t="str">
        <f t="shared" si="2"/>
        <v/>
      </c>
      <c r="N59" s="124"/>
      <c r="O59" s="132" t="str">
        <f t="shared" si="0"/>
        <v/>
      </c>
      <c r="P59" s="226"/>
      <c r="Q59" s="275"/>
      <c r="R59" s="264"/>
      <c r="S59" s="265" t="str">
        <f t="shared" si="3"/>
        <v/>
      </c>
    </row>
    <row r="60" spans="1:19" s="2" customFormat="1" x14ac:dyDescent="0.2">
      <c r="A60" s="152"/>
      <c r="B60" s="184"/>
      <c r="C60" s="184"/>
      <c r="D60" s="185"/>
      <c r="E60" s="185"/>
      <c r="F60" s="185"/>
      <c r="G60" s="186"/>
      <c r="H60" s="187">
        <v>8100</v>
      </c>
      <c r="I60" s="115" t="str">
        <f t="shared" si="1"/>
        <v/>
      </c>
      <c r="J60" s="180"/>
      <c r="K60" s="179"/>
      <c r="L60" s="124"/>
      <c r="M60" s="30" t="str">
        <f t="shared" si="2"/>
        <v/>
      </c>
      <c r="N60" s="124"/>
      <c r="O60" s="132" t="str">
        <f t="shared" si="0"/>
        <v/>
      </c>
      <c r="P60" s="226"/>
      <c r="Q60" s="275"/>
      <c r="R60" s="264"/>
      <c r="S60" s="265" t="str">
        <f t="shared" si="3"/>
        <v/>
      </c>
    </row>
    <row r="61" spans="1:19" s="2" customFormat="1" x14ac:dyDescent="0.2">
      <c r="A61" s="152"/>
      <c r="B61" s="184"/>
      <c r="C61" s="184"/>
      <c r="D61" s="185"/>
      <c r="E61" s="185"/>
      <c r="F61" s="185"/>
      <c r="G61" s="186"/>
      <c r="H61" s="187">
        <v>8100</v>
      </c>
      <c r="I61" s="115" t="str">
        <f t="shared" si="1"/>
        <v/>
      </c>
      <c r="J61" s="180"/>
      <c r="K61" s="179"/>
      <c r="L61" s="124"/>
      <c r="M61" s="30" t="str">
        <f t="shared" si="2"/>
        <v/>
      </c>
      <c r="N61" s="124"/>
      <c r="O61" s="132" t="str">
        <f t="shared" si="0"/>
        <v/>
      </c>
      <c r="P61" s="226"/>
      <c r="Q61" s="275"/>
      <c r="R61" s="264"/>
      <c r="S61" s="265" t="str">
        <f t="shared" si="3"/>
        <v/>
      </c>
    </row>
    <row r="62" spans="1:19" s="2" customFormat="1" x14ac:dyDescent="0.2">
      <c r="A62" s="152"/>
      <c r="B62" s="184"/>
      <c r="C62" s="184"/>
      <c r="D62" s="185"/>
      <c r="E62" s="185"/>
      <c r="F62" s="185"/>
      <c r="G62" s="186"/>
      <c r="H62" s="187">
        <v>8100</v>
      </c>
      <c r="I62" s="115" t="str">
        <f t="shared" si="1"/>
        <v/>
      </c>
      <c r="J62" s="180"/>
      <c r="K62" s="179"/>
      <c r="L62" s="124"/>
      <c r="M62" s="30" t="str">
        <f t="shared" si="2"/>
        <v/>
      </c>
      <c r="N62" s="124"/>
      <c r="O62" s="132" t="str">
        <f t="shared" si="0"/>
        <v/>
      </c>
      <c r="P62" s="226"/>
      <c r="Q62" s="275"/>
      <c r="R62" s="264"/>
      <c r="S62" s="265" t="str">
        <f t="shared" si="3"/>
        <v/>
      </c>
    </row>
    <row r="63" spans="1:19" s="2" customFormat="1" x14ac:dyDescent="0.2">
      <c r="A63" s="152"/>
      <c r="B63" s="184"/>
      <c r="C63" s="184"/>
      <c r="D63" s="185"/>
      <c r="E63" s="185"/>
      <c r="F63" s="185"/>
      <c r="G63" s="186"/>
      <c r="H63" s="187">
        <v>8100</v>
      </c>
      <c r="I63" s="115" t="str">
        <f t="shared" si="1"/>
        <v/>
      </c>
      <c r="J63" s="180"/>
      <c r="K63" s="179"/>
      <c r="L63" s="124"/>
      <c r="M63" s="30" t="str">
        <f t="shared" si="2"/>
        <v/>
      </c>
      <c r="N63" s="124"/>
      <c r="O63" s="132" t="str">
        <f t="shared" si="0"/>
        <v/>
      </c>
      <c r="P63" s="226"/>
      <c r="Q63" s="275"/>
      <c r="R63" s="264"/>
      <c r="S63" s="265" t="str">
        <f t="shared" si="3"/>
        <v/>
      </c>
    </row>
    <row r="64" spans="1:19" s="2" customFormat="1" x14ac:dyDescent="0.2">
      <c r="A64" s="152"/>
      <c r="B64" s="184"/>
      <c r="C64" s="184"/>
      <c r="D64" s="185"/>
      <c r="E64" s="185"/>
      <c r="F64" s="185"/>
      <c r="G64" s="186"/>
      <c r="H64" s="187">
        <v>8100</v>
      </c>
      <c r="I64" s="115" t="str">
        <f t="shared" si="1"/>
        <v/>
      </c>
      <c r="J64" s="180"/>
      <c r="K64" s="179"/>
      <c r="L64" s="124"/>
      <c r="M64" s="30" t="str">
        <f t="shared" si="2"/>
        <v/>
      </c>
      <c r="N64" s="124"/>
      <c r="O64" s="132" t="str">
        <f t="shared" si="0"/>
        <v/>
      </c>
      <c r="P64" s="226"/>
      <c r="Q64" s="275"/>
      <c r="R64" s="264"/>
      <c r="S64" s="265" t="str">
        <f t="shared" si="3"/>
        <v/>
      </c>
    </row>
    <row r="65" spans="1:19" s="2" customFormat="1" x14ac:dyDescent="0.2">
      <c r="A65" s="152"/>
      <c r="B65" s="184"/>
      <c r="C65" s="184"/>
      <c r="D65" s="185"/>
      <c r="E65" s="185"/>
      <c r="F65" s="185"/>
      <c r="G65" s="186"/>
      <c r="H65" s="187">
        <v>8100</v>
      </c>
      <c r="I65" s="115" t="str">
        <f t="shared" si="1"/>
        <v/>
      </c>
      <c r="J65" s="180"/>
      <c r="K65" s="179"/>
      <c r="L65" s="124"/>
      <c r="M65" s="30" t="str">
        <f t="shared" si="2"/>
        <v/>
      </c>
      <c r="N65" s="124"/>
      <c r="O65" s="132" t="str">
        <f t="shared" si="0"/>
        <v/>
      </c>
      <c r="P65" s="226"/>
      <c r="Q65" s="275"/>
      <c r="R65" s="264"/>
      <c r="S65" s="265" t="str">
        <f t="shared" si="3"/>
        <v/>
      </c>
    </row>
    <row r="66" spans="1:19" s="2" customFormat="1" x14ac:dyDescent="0.2">
      <c r="A66" s="152"/>
      <c r="B66" s="184"/>
      <c r="C66" s="184"/>
      <c r="D66" s="185"/>
      <c r="E66" s="185"/>
      <c r="F66" s="185"/>
      <c r="G66" s="186"/>
      <c r="H66" s="187">
        <v>8100</v>
      </c>
      <c r="I66" s="115" t="str">
        <f t="shared" si="1"/>
        <v/>
      </c>
      <c r="J66" s="180"/>
      <c r="K66" s="179"/>
      <c r="L66" s="124"/>
      <c r="M66" s="30" t="str">
        <f t="shared" si="2"/>
        <v/>
      </c>
      <c r="N66" s="124"/>
      <c r="O66" s="132" t="str">
        <f t="shared" si="0"/>
        <v/>
      </c>
      <c r="P66" s="226"/>
      <c r="Q66" s="275"/>
      <c r="R66" s="264"/>
      <c r="S66" s="265" t="str">
        <f t="shared" si="3"/>
        <v/>
      </c>
    </row>
    <row r="67" spans="1:19" s="2" customFormat="1" x14ac:dyDescent="0.2">
      <c r="A67" s="152"/>
      <c r="B67" s="184"/>
      <c r="C67" s="184"/>
      <c r="D67" s="185"/>
      <c r="E67" s="185"/>
      <c r="F67" s="185"/>
      <c r="G67" s="186"/>
      <c r="H67" s="187">
        <v>8100</v>
      </c>
      <c r="I67" s="115" t="str">
        <f t="shared" si="1"/>
        <v/>
      </c>
      <c r="J67" s="180"/>
      <c r="K67" s="179"/>
      <c r="L67" s="124"/>
      <c r="M67" s="30" t="str">
        <f t="shared" si="2"/>
        <v/>
      </c>
      <c r="N67" s="124"/>
      <c r="O67" s="132" t="str">
        <f t="shared" si="0"/>
        <v/>
      </c>
      <c r="P67" s="226"/>
      <c r="Q67" s="275"/>
      <c r="R67" s="264"/>
      <c r="S67" s="265" t="str">
        <f t="shared" si="3"/>
        <v/>
      </c>
    </row>
    <row r="68" spans="1:19" s="2" customFormat="1" x14ac:dyDescent="0.2">
      <c r="A68" s="152"/>
      <c r="B68" s="184"/>
      <c r="C68" s="184"/>
      <c r="D68" s="185"/>
      <c r="E68" s="185"/>
      <c r="F68" s="185"/>
      <c r="G68" s="186"/>
      <c r="H68" s="187">
        <v>8100</v>
      </c>
      <c r="I68" s="115" t="str">
        <f t="shared" si="1"/>
        <v/>
      </c>
      <c r="J68" s="180"/>
      <c r="K68" s="179"/>
      <c r="L68" s="124"/>
      <c r="M68" s="30" t="str">
        <f t="shared" si="2"/>
        <v/>
      </c>
      <c r="N68" s="124"/>
      <c r="O68" s="132" t="str">
        <f t="shared" si="0"/>
        <v/>
      </c>
      <c r="P68" s="226"/>
      <c r="Q68" s="275"/>
      <c r="R68" s="264"/>
      <c r="S68" s="265" t="str">
        <f t="shared" si="3"/>
        <v/>
      </c>
    </row>
    <row r="69" spans="1:19" s="2" customFormat="1" x14ac:dyDescent="0.2">
      <c r="A69" s="152"/>
      <c r="B69" s="184"/>
      <c r="C69" s="184"/>
      <c r="D69" s="185"/>
      <c r="E69" s="185"/>
      <c r="F69" s="185"/>
      <c r="G69" s="186"/>
      <c r="H69" s="187">
        <v>8100</v>
      </c>
      <c r="I69" s="115" t="str">
        <f t="shared" si="1"/>
        <v/>
      </c>
      <c r="J69" s="180"/>
      <c r="K69" s="179"/>
      <c r="L69" s="124"/>
      <c r="M69" s="30" t="str">
        <f t="shared" si="2"/>
        <v/>
      </c>
      <c r="N69" s="124"/>
      <c r="O69" s="132" t="str">
        <f t="shared" si="0"/>
        <v/>
      </c>
      <c r="P69" s="226"/>
      <c r="Q69" s="275"/>
      <c r="R69" s="264"/>
      <c r="S69" s="265" t="str">
        <f t="shared" si="3"/>
        <v/>
      </c>
    </row>
    <row r="70" spans="1:19" s="2" customFormat="1" x14ac:dyDescent="0.2">
      <c r="A70" s="152"/>
      <c r="B70" s="184"/>
      <c r="C70" s="184"/>
      <c r="D70" s="185"/>
      <c r="E70" s="185"/>
      <c r="F70" s="185"/>
      <c r="G70" s="186"/>
      <c r="H70" s="187">
        <v>8100</v>
      </c>
      <c r="I70" s="115" t="str">
        <f t="shared" si="1"/>
        <v/>
      </c>
      <c r="J70" s="180"/>
      <c r="K70" s="179"/>
      <c r="L70" s="124"/>
      <c r="M70" s="30" t="str">
        <f t="shared" si="2"/>
        <v/>
      </c>
      <c r="N70" s="124"/>
      <c r="O70" s="132" t="str">
        <f t="shared" si="0"/>
        <v/>
      </c>
      <c r="P70" s="226"/>
      <c r="Q70" s="275"/>
      <c r="R70" s="264"/>
      <c r="S70" s="265" t="str">
        <f t="shared" si="3"/>
        <v/>
      </c>
    </row>
    <row r="71" spans="1:19" s="2" customFormat="1" x14ac:dyDescent="0.2">
      <c r="A71" s="152"/>
      <c r="B71" s="184"/>
      <c r="C71" s="184"/>
      <c r="D71" s="185"/>
      <c r="E71" s="185"/>
      <c r="F71" s="185"/>
      <c r="G71" s="186"/>
      <c r="H71" s="187">
        <v>8100</v>
      </c>
      <c r="I71" s="115" t="str">
        <f t="shared" si="1"/>
        <v/>
      </c>
      <c r="J71" s="180"/>
      <c r="K71" s="179"/>
      <c r="L71" s="124"/>
      <c r="M71" s="30" t="str">
        <f t="shared" si="2"/>
        <v/>
      </c>
      <c r="N71" s="124"/>
      <c r="O71" s="132" t="str">
        <f t="shared" si="0"/>
        <v/>
      </c>
      <c r="P71" s="226"/>
      <c r="Q71" s="275"/>
      <c r="R71" s="264"/>
      <c r="S71" s="265" t="str">
        <f t="shared" si="3"/>
        <v/>
      </c>
    </row>
    <row r="72" spans="1:19" s="2" customFormat="1" x14ac:dyDescent="0.2">
      <c r="A72" s="152"/>
      <c r="B72" s="184"/>
      <c r="C72" s="184"/>
      <c r="D72" s="185"/>
      <c r="E72" s="185"/>
      <c r="F72" s="185"/>
      <c r="G72" s="186"/>
      <c r="H72" s="187">
        <v>8100</v>
      </c>
      <c r="I72" s="115" t="str">
        <f t="shared" si="1"/>
        <v/>
      </c>
      <c r="J72" s="180"/>
      <c r="K72" s="179"/>
      <c r="L72" s="124"/>
      <c r="M72" s="30" t="str">
        <f t="shared" si="2"/>
        <v/>
      </c>
      <c r="N72" s="124"/>
      <c r="O72" s="132" t="str">
        <f t="shared" si="0"/>
        <v/>
      </c>
      <c r="P72" s="226"/>
      <c r="Q72" s="275"/>
      <c r="R72" s="264"/>
      <c r="S72" s="265" t="str">
        <f t="shared" si="3"/>
        <v/>
      </c>
    </row>
    <row r="73" spans="1:19" s="2" customFormat="1" x14ac:dyDescent="0.2">
      <c r="A73" s="152"/>
      <c r="B73" s="184"/>
      <c r="C73" s="184"/>
      <c r="D73" s="185"/>
      <c r="E73" s="185"/>
      <c r="F73" s="185"/>
      <c r="G73" s="186"/>
      <c r="H73" s="187">
        <v>8100</v>
      </c>
      <c r="I73" s="115" t="str">
        <f t="shared" si="1"/>
        <v/>
      </c>
      <c r="J73" s="180"/>
      <c r="K73" s="179"/>
      <c r="L73" s="124"/>
      <c r="M73" s="30" t="str">
        <f t="shared" si="2"/>
        <v/>
      </c>
      <c r="N73" s="124"/>
      <c r="O73" s="132" t="str">
        <f t="shared" si="0"/>
        <v/>
      </c>
      <c r="P73" s="226"/>
      <c r="Q73" s="275"/>
      <c r="R73" s="264"/>
      <c r="S73" s="265" t="str">
        <f t="shared" si="3"/>
        <v/>
      </c>
    </row>
    <row r="74" spans="1:19" s="2" customFormat="1" x14ac:dyDescent="0.2">
      <c r="A74" s="152"/>
      <c r="B74" s="184"/>
      <c r="C74" s="184"/>
      <c r="D74" s="185"/>
      <c r="E74" s="185"/>
      <c r="F74" s="185"/>
      <c r="G74" s="186"/>
      <c r="H74" s="187">
        <v>8100</v>
      </c>
      <c r="I74" s="115" t="str">
        <f t="shared" si="1"/>
        <v/>
      </c>
      <c r="J74" s="180"/>
      <c r="K74" s="179"/>
      <c r="L74" s="124"/>
      <c r="M74" s="30" t="str">
        <f t="shared" si="2"/>
        <v/>
      </c>
      <c r="N74" s="124"/>
      <c r="O74" s="132" t="str">
        <f t="shared" si="0"/>
        <v/>
      </c>
      <c r="P74" s="226"/>
      <c r="Q74" s="275"/>
      <c r="R74" s="264"/>
      <c r="S74" s="265" t="str">
        <f t="shared" si="3"/>
        <v/>
      </c>
    </row>
    <row r="75" spans="1:19" s="2" customFormat="1" x14ac:dyDescent="0.2">
      <c r="A75" s="152"/>
      <c r="B75" s="184"/>
      <c r="C75" s="184"/>
      <c r="D75" s="185"/>
      <c r="E75" s="185"/>
      <c r="F75" s="185"/>
      <c r="G75" s="186"/>
      <c r="H75" s="187">
        <v>8100</v>
      </c>
      <c r="I75" s="115" t="str">
        <f t="shared" si="1"/>
        <v/>
      </c>
      <c r="J75" s="180"/>
      <c r="K75" s="179"/>
      <c r="L75" s="124"/>
      <c r="M75" s="30" t="str">
        <f t="shared" si="2"/>
        <v/>
      </c>
      <c r="N75" s="124"/>
      <c r="O75" s="132" t="str">
        <f t="shared" si="0"/>
        <v/>
      </c>
      <c r="P75" s="226"/>
      <c r="Q75" s="275"/>
      <c r="R75" s="264"/>
      <c r="S75" s="265" t="str">
        <f t="shared" si="3"/>
        <v/>
      </c>
    </row>
    <row r="76" spans="1:19" s="2" customFormat="1" x14ac:dyDescent="0.2">
      <c r="A76" s="152"/>
      <c r="B76" s="184"/>
      <c r="C76" s="184"/>
      <c r="D76" s="185"/>
      <c r="E76" s="185"/>
      <c r="F76" s="185"/>
      <c r="G76" s="186"/>
      <c r="H76" s="187">
        <v>8100</v>
      </c>
      <c r="I76" s="115" t="str">
        <f t="shared" si="1"/>
        <v/>
      </c>
      <c r="J76" s="180"/>
      <c r="K76" s="179"/>
      <c r="L76" s="124"/>
      <c r="M76" s="30" t="str">
        <f t="shared" si="2"/>
        <v/>
      </c>
      <c r="N76" s="124"/>
      <c r="O76" s="132" t="str">
        <f t="shared" si="0"/>
        <v/>
      </c>
      <c r="P76" s="226"/>
      <c r="Q76" s="275"/>
      <c r="R76" s="264"/>
      <c r="S76" s="265" t="str">
        <f t="shared" si="3"/>
        <v/>
      </c>
    </row>
    <row r="77" spans="1:19" s="2" customFormat="1" x14ac:dyDescent="0.2">
      <c r="A77" s="152"/>
      <c r="B77" s="184"/>
      <c r="C77" s="184"/>
      <c r="D77" s="185"/>
      <c r="E77" s="185"/>
      <c r="F77" s="185"/>
      <c r="G77" s="186"/>
      <c r="H77" s="187">
        <v>8100</v>
      </c>
      <c r="I77" s="115" t="str">
        <f t="shared" si="1"/>
        <v/>
      </c>
      <c r="J77" s="180"/>
      <c r="K77" s="179"/>
      <c r="L77" s="124"/>
      <c r="M77" s="30" t="str">
        <f t="shared" si="2"/>
        <v/>
      </c>
      <c r="N77" s="124"/>
      <c r="O77" s="132" t="str">
        <f t="shared" si="0"/>
        <v/>
      </c>
      <c r="P77" s="226"/>
      <c r="Q77" s="275"/>
      <c r="R77" s="264"/>
      <c r="S77" s="265" t="str">
        <f t="shared" si="3"/>
        <v/>
      </c>
    </row>
    <row r="78" spans="1:19" s="2" customFormat="1" x14ac:dyDescent="0.2">
      <c r="A78" s="152"/>
      <c r="B78" s="184"/>
      <c r="C78" s="184"/>
      <c r="D78" s="185"/>
      <c r="E78" s="185"/>
      <c r="F78" s="185"/>
      <c r="G78" s="186"/>
      <c r="H78" s="187">
        <v>8100</v>
      </c>
      <c r="I78" s="115" t="str">
        <f t="shared" si="1"/>
        <v/>
      </c>
      <c r="J78" s="180"/>
      <c r="K78" s="179"/>
      <c r="L78" s="124"/>
      <c r="M78" s="30" t="str">
        <f t="shared" si="2"/>
        <v/>
      </c>
      <c r="N78" s="124"/>
      <c r="O78" s="132" t="str">
        <f t="shared" si="0"/>
        <v/>
      </c>
      <c r="P78" s="226"/>
      <c r="Q78" s="275"/>
      <c r="R78" s="264"/>
      <c r="S78" s="265" t="str">
        <f t="shared" si="3"/>
        <v/>
      </c>
    </row>
    <row r="79" spans="1:19" s="2" customFormat="1" x14ac:dyDescent="0.2">
      <c r="A79" s="152"/>
      <c r="B79" s="184"/>
      <c r="C79" s="184"/>
      <c r="D79" s="185"/>
      <c r="E79" s="185"/>
      <c r="F79" s="185"/>
      <c r="G79" s="186"/>
      <c r="H79" s="187">
        <v>8100</v>
      </c>
      <c r="I79" s="115" t="str">
        <f t="shared" si="1"/>
        <v/>
      </c>
      <c r="J79" s="180"/>
      <c r="K79" s="179"/>
      <c r="L79" s="124"/>
      <c r="M79" s="30" t="str">
        <f t="shared" si="2"/>
        <v/>
      </c>
      <c r="N79" s="124"/>
      <c r="O79" s="132" t="str">
        <f t="shared" ref="O79:O142" si="4">IF(ISTEXT(G79),N79,IF(ISBLANK(G79),"",(IF(N79&gt;0,N79*I79,""))))</f>
        <v/>
      </c>
      <c r="P79" s="226"/>
      <c r="Q79" s="275"/>
      <c r="R79" s="264"/>
      <c r="S79" s="265" t="str">
        <f t="shared" si="3"/>
        <v/>
      </c>
    </row>
    <row r="80" spans="1:19" s="2" customFormat="1" x14ac:dyDescent="0.2">
      <c r="A80" s="152"/>
      <c r="B80" s="184"/>
      <c r="C80" s="184"/>
      <c r="D80" s="185"/>
      <c r="E80" s="185"/>
      <c r="F80" s="185"/>
      <c r="G80" s="186"/>
      <c r="H80" s="187">
        <v>8100</v>
      </c>
      <c r="I80" s="115" t="str">
        <f t="shared" ref="I80:I143" si="5">IF(ISTEXT(G80),(IF(ISBLANK(H80),"days offered in 7b?","log")),IF(G80&gt;0,G80*H80,""))</f>
        <v/>
      </c>
      <c r="J80" s="180"/>
      <c r="K80" s="179"/>
      <c r="L80" s="124"/>
      <c r="M80" s="30" t="str">
        <f t="shared" ref="M80:M143" si="6">IF(ISTEXT(G80),L80,IF(ISBLANK(G80),"",(IF(L80&gt;0,L80*I80,""))))</f>
        <v/>
      </c>
      <c r="N80" s="124"/>
      <c r="O80" s="132" t="str">
        <f t="shared" si="4"/>
        <v/>
      </c>
      <c r="P80" s="226"/>
      <c r="Q80" s="275"/>
      <c r="R80" s="264"/>
      <c r="S80" s="265" t="str">
        <f t="shared" ref="S80:S143" si="7">IF(ISTEXT(G80),R80,IF(ISBLANK(G80),"",(IF(R80&gt;0,R80*I80,""))))</f>
        <v/>
      </c>
    </row>
    <row r="81" spans="1:19" s="2" customFormat="1" x14ac:dyDescent="0.2">
      <c r="A81" s="152"/>
      <c r="B81" s="184"/>
      <c r="C81" s="184"/>
      <c r="D81" s="185"/>
      <c r="E81" s="185"/>
      <c r="F81" s="185"/>
      <c r="G81" s="186"/>
      <c r="H81" s="187">
        <v>8100</v>
      </c>
      <c r="I81" s="115" t="str">
        <f t="shared" si="5"/>
        <v/>
      </c>
      <c r="J81" s="180"/>
      <c r="K81" s="179"/>
      <c r="L81" s="124"/>
      <c r="M81" s="30" t="str">
        <f t="shared" si="6"/>
        <v/>
      </c>
      <c r="N81" s="124"/>
      <c r="O81" s="132" t="str">
        <f t="shared" si="4"/>
        <v/>
      </c>
      <c r="P81" s="226"/>
      <c r="Q81" s="275"/>
      <c r="R81" s="264"/>
      <c r="S81" s="265" t="str">
        <f t="shared" si="7"/>
        <v/>
      </c>
    </row>
    <row r="82" spans="1:19" s="2" customFormat="1" x14ac:dyDescent="0.2">
      <c r="A82" s="152"/>
      <c r="B82" s="184"/>
      <c r="C82" s="184"/>
      <c r="D82" s="185"/>
      <c r="E82" s="185"/>
      <c r="F82" s="185"/>
      <c r="G82" s="186"/>
      <c r="H82" s="187">
        <v>8100</v>
      </c>
      <c r="I82" s="115" t="str">
        <f t="shared" si="5"/>
        <v/>
      </c>
      <c r="J82" s="180"/>
      <c r="K82" s="179"/>
      <c r="L82" s="124"/>
      <c r="M82" s="30" t="str">
        <f t="shared" si="6"/>
        <v/>
      </c>
      <c r="N82" s="124"/>
      <c r="O82" s="132" t="str">
        <f t="shared" si="4"/>
        <v/>
      </c>
      <c r="P82" s="226"/>
      <c r="Q82" s="275"/>
      <c r="R82" s="264"/>
      <c r="S82" s="265" t="str">
        <f t="shared" si="7"/>
        <v/>
      </c>
    </row>
    <row r="83" spans="1:19" s="2" customFormat="1" x14ac:dyDescent="0.2">
      <c r="A83" s="152"/>
      <c r="B83" s="184"/>
      <c r="C83" s="184"/>
      <c r="D83" s="185"/>
      <c r="E83" s="185"/>
      <c r="F83" s="185"/>
      <c r="G83" s="186"/>
      <c r="H83" s="187">
        <v>8100</v>
      </c>
      <c r="I83" s="115" t="str">
        <f t="shared" si="5"/>
        <v/>
      </c>
      <c r="J83" s="180"/>
      <c r="K83" s="179"/>
      <c r="L83" s="124"/>
      <c r="M83" s="30" t="str">
        <f t="shared" si="6"/>
        <v/>
      </c>
      <c r="N83" s="124"/>
      <c r="O83" s="132" t="str">
        <f t="shared" si="4"/>
        <v/>
      </c>
      <c r="P83" s="226"/>
      <c r="Q83" s="275"/>
      <c r="R83" s="264"/>
      <c r="S83" s="265" t="str">
        <f t="shared" si="7"/>
        <v/>
      </c>
    </row>
    <row r="84" spans="1:19" s="2" customFormat="1" x14ac:dyDescent="0.2">
      <c r="A84" s="152"/>
      <c r="B84" s="184"/>
      <c r="C84" s="184"/>
      <c r="D84" s="185"/>
      <c r="E84" s="185"/>
      <c r="F84" s="185"/>
      <c r="G84" s="186"/>
      <c r="H84" s="187">
        <v>8100</v>
      </c>
      <c r="I84" s="115" t="str">
        <f t="shared" si="5"/>
        <v/>
      </c>
      <c r="J84" s="180"/>
      <c r="K84" s="179"/>
      <c r="L84" s="124"/>
      <c r="M84" s="30" t="str">
        <f t="shared" si="6"/>
        <v/>
      </c>
      <c r="N84" s="124"/>
      <c r="O84" s="132" t="str">
        <f t="shared" si="4"/>
        <v/>
      </c>
      <c r="P84" s="226"/>
      <c r="Q84" s="275"/>
      <c r="R84" s="264"/>
      <c r="S84" s="265" t="str">
        <f t="shared" si="7"/>
        <v/>
      </c>
    </row>
    <row r="85" spans="1:19" s="2" customFormat="1" x14ac:dyDescent="0.2">
      <c r="A85" s="152"/>
      <c r="B85" s="184"/>
      <c r="C85" s="184"/>
      <c r="D85" s="185"/>
      <c r="E85" s="185"/>
      <c r="F85" s="185"/>
      <c r="G85" s="186"/>
      <c r="H85" s="187">
        <v>8100</v>
      </c>
      <c r="I85" s="115" t="str">
        <f t="shared" si="5"/>
        <v/>
      </c>
      <c r="J85" s="180"/>
      <c r="K85" s="179"/>
      <c r="L85" s="124"/>
      <c r="M85" s="30" t="str">
        <f t="shared" si="6"/>
        <v/>
      </c>
      <c r="N85" s="124"/>
      <c r="O85" s="132" t="str">
        <f t="shared" si="4"/>
        <v/>
      </c>
      <c r="P85" s="226"/>
      <c r="Q85" s="275"/>
      <c r="R85" s="264"/>
      <c r="S85" s="265" t="str">
        <f t="shared" si="7"/>
        <v/>
      </c>
    </row>
    <row r="86" spans="1:19" s="2" customFormat="1" x14ac:dyDescent="0.2">
      <c r="A86" s="152"/>
      <c r="B86" s="184"/>
      <c r="C86" s="184"/>
      <c r="D86" s="185"/>
      <c r="E86" s="185"/>
      <c r="F86" s="185"/>
      <c r="G86" s="186"/>
      <c r="H86" s="187">
        <v>8100</v>
      </c>
      <c r="I86" s="115" t="str">
        <f t="shared" si="5"/>
        <v/>
      </c>
      <c r="J86" s="180"/>
      <c r="K86" s="179"/>
      <c r="L86" s="124"/>
      <c r="M86" s="30" t="str">
        <f t="shared" si="6"/>
        <v/>
      </c>
      <c r="N86" s="124"/>
      <c r="O86" s="132" t="str">
        <f t="shared" si="4"/>
        <v/>
      </c>
      <c r="P86" s="226"/>
      <c r="Q86" s="275"/>
      <c r="R86" s="264"/>
      <c r="S86" s="265" t="str">
        <f t="shared" si="7"/>
        <v/>
      </c>
    </row>
    <row r="87" spans="1:19" s="2" customFormat="1" x14ac:dyDescent="0.2">
      <c r="A87" s="152"/>
      <c r="B87" s="184"/>
      <c r="C87" s="184"/>
      <c r="D87" s="185"/>
      <c r="E87" s="185"/>
      <c r="F87" s="185"/>
      <c r="G87" s="186"/>
      <c r="H87" s="187">
        <v>8100</v>
      </c>
      <c r="I87" s="115" t="str">
        <f t="shared" si="5"/>
        <v/>
      </c>
      <c r="J87" s="180"/>
      <c r="K87" s="179"/>
      <c r="L87" s="124"/>
      <c r="M87" s="30" t="str">
        <f t="shared" si="6"/>
        <v/>
      </c>
      <c r="N87" s="124"/>
      <c r="O87" s="132" t="str">
        <f t="shared" si="4"/>
        <v/>
      </c>
      <c r="P87" s="226"/>
      <c r="Q87" s="275"/>
      <c r="R87" s="264"/>
      <c r="S87" s="265" t="str">
        <f t="shared" si="7"/>
        <v/>
      </c>
    </row>
    <row r="88" spans="1:19" s="2" customFormat="1" x14ac:dyDescent="0.2">
      <c r="A88" s="152"/>
      <c r="B88" s="184"/>
      <c r="C88" s="184"/>
      <c r="D88" s="185"/>
      <c r="E88" s="185"/>
      <c r="F88" s="185"/>
      <c r="G88" s="186"/>
      <c r="H88" s="187">
        <v>8100</v>
      </c>
      <c r="I88" s="115" t="str">
        <f t="shared" si="5"/>
        <v/>
      </c>
      <c r="J88" s="180"/>
      <c r="K88" s="179"/>
      <c r="L88" s="124"/>
      <c r="M88" s="30" t="str">
        <f t="shared" si="6"/>
        <v/>
      </c>
      <c r="N88" s="124"/>
      <c r="O88" s="132" t="str">
        <f t="shared" si="4"/>
        <v/>
      </c>
      <c r="P88" s="226"/>
      <c r="Q88" s="275"/>
      <c r="R88" s="264"/>
      <c r="S88" s="265" t="str">
        <f t="shared" si="7"/>
        <v/>
      </c>
    </row>
    <row r="89" spans="1:19" s="2" customFormat="1" x14ac:dyDescent="0.2">
      <c r="A89" s="152"/>
      <c r="B89" s="184"/>
      <c r="C89" s="184"/>
      <c r="D89" s="185"/>
      <c r="E89" s="185"/>
      <c r="F89" s="185"/>
      <c r="G89" s="186"/>
      <c r="H89" s="187">
        <v>8100</v>
      </c>
      <c r="I89" s="115" t="str">
        <f t="shared" si="5"/>
        <v/>
      </c>
      <c r="J89" s="180"/>
      <c r="K89" s="179"/>
      <c r="L89" s="124"/>
      <c r="M89" s="30" t="str">
        <f t="shared" si="6"/>
        <v/>
      </c>
      <c r="N89" s="124"/>
      <c r="O89" s="132" t="str">
        <f t="shared" si="4"/>
        <v/>
      </c>
      <c r="P89" s="226"/>
      <c r="Q89" s="275"/>
      <c r="R89" s="264"/>
      <c r="S89" s="265" t="str">
        <f t="shared" si="7"/>
        <v/>
      </c>
    </row>
    <row r="90" spans="1:19" s="2" customFormat="1" x14ac:dyDescent="0.2">
      <c r="A90" s="152"/>
      <c r="B90" s="184"/>
      <c r="C90" s="184"/>
      <c r="D90" s="185"/>
      <c r="E90" s="185"/>
      <c r="F90" s="185"/>
      <c r="G90" s="186"/>
      <c r="H90" s="187">
        <v>8100</v>
      </c>
      <c r="I90" s="115" t="str">
        <f t="shared" si="5"/>
        <v/>
      </c>
      <c r="J90" s="180"/>
      <c r="K90" s="179"/>
      <c r="L90" s="124"/>
      <c r="M90" s="30" t="str">
        <f t="shared" si="6"/>
        <v/>
      </c>
      <c r="N90" s="124"/>
      <c r="O90" s="132" t="str">
        <f t="shared" si="4"/>
        <v/>
      </c>
      <c r="P90" s="226"/>
      <c r="Q90" s="275"/>
      <c r="R90" s="264"/>
      <c r="S90" s="265" t="str">
        <f t="shared" si="7"/>
        <v/>
      </c>
    </row>
    <row r="91" spans="1:19" s="2" customFormat="1" x14ac:dyDescent="0.2">
      <c r="A91" s="152"/>
      <c r="B91" s="184"/>
      <c r="C91" s="184"/>
      <c r="D91" s="185"/>
      <c r="E91" s="185"/>
      <c r="F91" s="185"/>
      <c r="G91" s="186"/>
      <c r="H91" s="187">
        <v>8100</v>
      </c>
      <c r="I91" s="115" t="str">
        <f t="shared" si="5"/>
        <v/>
      </c>
      <c r="J91" s="180"/>
      <c r="K91" s="179"/>
      <c r="L91" s="124"/>
      <c r="M91" s="30" t="str">
        <f t="shared" si="6"/>
        <v/>
      </c>
      <c r="N91" s="124"/>
      <c r="O91" s="132" t="str">
        <f t="shared" si="4"/>
        <v/>
      </c>
      <c r="P91" s="226"/>
      <c r="Q91" s="275"/>
      <c r="R91" s="264"/>
      <c r="S91" s="265" t="str">
        <f t="shared" si="7"/>
        <v/>
      </c>
    </row>
    <row r="92" spans="1:19" s="2" customFormat="1" x14ac:dyDescent="0.2">
      <c r="A92" s="152"/>
      <c r="B92" s="184"/>
      <c r="C92" s="184"/>
      <c r="D92" s="185"/>
      <c r="E92" s="185"/>
      <c r="F92" s="185"/>
      <c r="G92" s="186"/>
      <c r="H92" s="187">
        <v>8100</v>
      </c>
      <c r="I92" s="115" t="str">
        <f t="shared" si="5"/>
        <v/>
      </c>
      <c r="J92" s="180"/>
      <c r="K92" s="179"/>
      <c r="L92" s="124"/>
      <c r="M92" s="30" t="str">
        <f t="shared" si="6"/>
        <v/>
      </c>
      <c r="N92" s="124"/>
      <c r="O92" s="132" t="str">
        <f t="shared" si="4"/>
        <v/>
      </c>
      <c r="P92" s="226"/>
      <c r="Q92" s="275"/>
      <c r="R92" s="264"/>
      <c r="S92" s="265" t="str">
        <f t="shared" si="7"/>
        <v/>
      </c>
    </row>
    <row r="93" spans="1:19" s="2" customFormat="1" x14ac:dyDescent="0.2">
      <c r="A93" s="152"/>
      <c r="B93" s="184"/>
      <c r="C93" s="184"/>
      <c r="D93" s="185"/>
      <c r="E93" s="185"/>
      <c r="F93" s="185"/>
      <c r="G93" s="186"/>
      <c r="H93" s="187">
        <v>8100</v>
      </c>
      <c r="I93" s="115" t="str">
        <f t="shared" si="5"/>
        <v/>
      </c>
      <c r="J93" s="180"/>
      <c r="K93" s="179"/>
      <c r="L93" s="124"/>
      <c r="M93" s="30" t="str">
        <f t="shared" si="6"/>
        <v/>
      </c>
      <c r="N93" s="124"/>
      <c r="O93" s="132" t="str">
        <f t="shared" si="4"/>
        <v/>
      </c>
      <c r="P93" s="226"/>
      <c r="Q93" s="275"/>
      <c r="R93" s="264"/>
      <c r="S93" s="265" t="str">
        <f t="shared" si="7"/>
        <v/>
      </c>
    </row>
    <row r="94" spans="1:19" s="2" customFormat="1" x14ac:dyDescent="0.2">
      <c r="A94" s="152"/>
      <c r="B94" s="184"/>
      <c r="C94" s="184"/>
      <c r="D94" s="185"/>
      <c r="E94" s="185"/>
      <c r="F94" s="185"/>
      <c r="G94" s="186"/>
      <c r="H94" s="187">
        <v>8100</v>
      </c>
      <c r="I94" s="115" t="str">
        <f t="shared" si="5"/>
        <v/>
      </c>
      <c r="J94" s="180"/>
      <c r="K94" s="179"/>
      <c r="L94" s="124"/>
      <c r="M94" s="30" t="str">
        <f t="shared" si="6"/>
        <v/>
      </c>
      <c r="N94" s="124"/>
      <c r="O94" s="132" t="str">
        <f t="shared" si="4"/>
        <v/>
      </c>
      <c r="P94" s="226"/>
      <c r="Q94" s="275"/>
      <c r="R94" s="264"/>
      <c r="S94" s="265" t="str">
        <f t="shared" si="7"/>
        <v/>
      </c>
    </row>
    <row r="95" spans="1:19" s="2" customFormat="1" x14ac:dyDescent="0.2">
      <c r="A95" s="152"/>
      <c r="B95" s="184"/>
      <c r="C95" s="184"/>
      <c r="D95" s="185"/>
      <c r="E95" s="185"/>
      <c r="F95" s="185"/>
      <c r="G95" s="186"/>
      <c r="H95" s="187">
        <v>8100</v>
      </c>
      <c r="I95" s="115" t="str">
        <f t="shared" si="5"/>
        <v/>
      </c>
      <c r="J95" s="180"/>
      <c r="K95" s="179"/>
      <c r="L95" s="124"/>
      <c r="M95" s="30" t="str">
        <f t="shared" si="6"/>
        <v/>
      </c>
      <c r="N95" s="124"/>
      <c r="O95" s="132" t="str">
        <f t="shared" si="4"/>
        <v/>
      </c>
      <c r="P95" s="226"/>
      <c r="Q95" s="275"/>
      <c r="R95" s="264"/>
      <c r="S95" s="265" t="str">
        <f t="shared" si="7"/>
        <v/>
      </c>
    </row>
    <row r="96" spans="1:19" s="2" customFormat="1" x14ac:dyDescent="0.2">
      <c r="A96" s="152"/>
      <c r="B96" s="184"/>
      <c r="C96" s="184"/>
      <c r="D96" s="185"/>
      <c r="E96" s="185"/>
      <c r="F96" s="185"/>
      <c r="G96" s="186"/>
      <c r="H96" s="187">
        <v>8100</v>
      </c>
      <c r="I96" s="115" t="str">
        <f t="shared" si="5"/>
        <v/>
      </c>
      <c r="J96" s="180"/>
      <c r="K96" s="179"/>
      <c r="L96" s="124"/>
      <c r="M96" s="30" t="str">
        <f t="shared" si="6"/>
        <v/>
      </c>
      <c r="N96" s="124"/>
      <c r="O96" s="132" t="str">
        <f t="shared" si="4"/>
        <v/>
      </c>
      <c r="P96" s="226"/>
      <c r="Q96" s="275"/>
      <c r="R96" s="264"/>
      <c r="S96" s="265" t="str">
        <f t="shared" si="7"/>
        <v/>
      </c>
    </row>
    <row r="97" spans="1:19" s="2" customFormat="1" x14ac:dyDescent="0.2">
      <c r="A97" s="152"/>
      <c r="B97" s="184"/>
      <c r="C97" s="184"/>
      <c r="D97" s="185"/>
      <c r="E97" s="185"/>
      <c r="F97" s="185"/>
      <c r="G97" s="186"/>
      <c r="H97" s="187">
        <v>8100</v>
      </c>
      <c r="I97" s="115" t="str">
        <f t="shared" si="5"/>
        <v/>
      </c>
      <c r="J97" s="180"/>
      <c r="K97" s="179"/>
      <c r="L97" s="124"/>
      <c r="M97" s="30" t="str">
        <f t="shared" si="6"/>
        <v/>
      </c>
      <c r="N97" s="124"/>
      <c r="O97" s="132" t="str">
        <f t="shared" si="4"/>
        <v/>
      </c>
      <c r="P97" s="226"/>
      <c r="Q97" s="275"/>
      <c r="R97" s="264"/>
      <c r="S97" s="265" t="str">
        <f t="shared" si="7"/>
        <v/>
      </c>
    </row>
    <row r="98" spans="1:19" s="2" customFormat="1" x14ac:dyDescent="0.2">
      <c r="A98" s="152"/>
      <c r="B98" s="184"/>
      <c r="C98" s="184"/>
      <c r="D98" s="185"/>
      <c r="E98" s="185"/>
      <c r="F98" s="185"/>
      <c r="G98" s="186"/>
      <c r="H98" s="187">
        <v>8100</v>
      </c>
      <c r="I98" s="115" t="str">
        <f t="shared" si="5"/>
        <v/>
      </c>
      <c r="J98" s="180"/>
      <c r="K98" s="179"/>
      <c r="L98" s="124"/>
      <c r="M98" s="30" t="str">
        <f t="shared" si="6"/>
        <v/>
      </c>
      <c r="N98" s="124"/>
      <c r="O98" s="132" t="str">
        <f t="shared" si="4"/>
        <v/>
      </c>
      <c r="P98" s="226"/>
      <c r="Q98" s="275"/>
      <c r="R98" s="264"/>
      <c r="S98" s="265" t="str">
        <f t="shared" si="7"/>
        <v/>
      </c>
    </row>
    <row r="99" spans="1:19" s="2" customFormat="1" x14ac:dyDescent="0.2">
      <c r="A99" s="152"/>
      <c r="B99" s="184"/>
      <c r="C99" s="184"/>
      <c r="D99" s="185"/>
      <c r="E99" s="185"/>
      <c r="F99" s="185"/>
      <c r="G99" s="186"/>
      <c r="H99" s="187">
        <v>8100</v>
      </c>
      <c r="I99" s="115" t="str">
        <f t="shared" si="5"/>
        <v/>
      </c>
      <c r="J99" s="180"/>
      <c r="K99" s="179"/>
      <c r="L99" s="124"/>
      <c r="M99" s="30" t="str">
        <f t="shared" si="6"/>
        <v/>
      </c>
      <c r="N99" s="124"/>
      <c r="O99" s="132" t="str">
        <f t="shared" si="4"/>
        <v/>
      </c>
      <c r="P99" s="226"/>
      <c r="Q99" s="275"/>
      <c r="R99" s="264"/>
      <c r="S99" s="265" t="str">
        <f t="shared" si="7"/>
        <v/>
      </c>
    </row>
    <row r="100" spans="1:19" s="2" customFormat="1" x14ac:dyDescent="0.2">
      <c r="A100" s="152"/>
      <c r="B100" s="184"/>
      <c r="C100" s="184"/>
      <c r="D100" s="185"/>
      <c r="E100" s="185"/>
      <c r="F100" s="185"/>
      <c r="G100" s="186"/>
      <c r="H100" s="187">
        <v>8100</v>
      </c>
      <c r="I100" s="115" t="str">
        <f t="shared" si="5"/>
        <v/>
      </c>
      <c r="J100" s="180"/>
      <c r="K100" s="179"/>
      <c r="L100" s="124"/>
      <c r="M100" s="30" t="str">
        <f t="shared" si="6"/>
        <v/>
      </c>
      <c r="N100" s="124"/>
      <c r="O100" s="132" t="str">
        <f t="shared" si="4"/>
        <v/>
      </c>
      <c r="P100" s="226"/>
      <c r="Q100" s="275"/>
      <c r="R100" s="264"/>
      <c r="S100" s="265" t="str">
        <f t="shared" si="7"/>
        <v/>
      </c>
    </row>
    <row r="101" spans="1:19" s="2" customFormat="1" x14ac:dyDescent="0.2">
      <c r="A101" s="152"/>
      <c r="B101" s="184"/>
      <c r="C101" s="184"/>
      <c r="D101" s="185"/>
      <c r="E101" s="185"/>
      <c r="F101" s="185"/>
      <c r="G101" s="186"/>
      <c r="H101" s="187">
        <v>8100</v>
      </c>
      <c r="I101" s="115" t="str">
        <f t="shared" si="5"/>
        <v/>
      </c>
      <c r="J101" s="180"/>
      <c r="K101" s="179"/>
      <c r="L101" s="124"/>
      <c r="M101" s="30" t="str">
        <f t="shared" si="6"/>
        <v/>
      </c>
      <c r="N101" s="124"/>
      <c r="O101" s="132" t="str">
        <f t="shared" si="4"/>
        <v/>
      </c>
      <c r="P101" s="226"/>
      <c r="Q101" s="275"/>
      <c r="R101" s="264"/>
      <c r="S101" s="265" t="str">
        <f t="shared" si="7"/>
        <v/>
      </c>
    </row>
    <row r="102" spans="1:19" s="2" customFormat="1" x14ac:dyDescent="0.2">
      <c r="A102" s="152"/>
      <c r="B102" s="184"/>
      <c r="C102" s="184"/>
      <c r="D102" s="185"/>
      <c r="E102" s="185"/>
      <c r="F102" s="185"/>
      <c r="G102" s="186"/>
      <c r="H102" s="187">
        <v>8100</v>
      </c>
      <c r="I102" s="115" t="str">
        <f t="shared" si="5"/>
        <v/>
      </c>
      <c r="J102" s="180"/>
      <c r="K102" s="179"/>
      <c r="L102" s="124"/>
      <c r="M102" s="30" t="str">
        <f t="shared" si="6"/>
        <v/>
      </c>
      <c r="N102" s="124"/>
      <c r="O102" s="132" t="str">
        <f t="shared" si="4"/>
        <v/>
      </c>
      <c r="P102" s="226"/>
      <c r="Q102" s="275"/>
      <c r="R102" s="264"/>
      <c r="S102" s="265" t="str">
        <f t="shared" si="7"/>
        <v/>
      </c>
    </row>
    <row r="103" spans="1:19" s="2" customFormat="1" x14ac:dyDescent="0.2">
      <c r="A103" s="152"/>
      <c r="B103" s="184"/>
      <c r="C103" s="184"/>
      <c r="D103" s="185"/>
      <c r="E103" s="185"/>
      <c r="F103" s="185"/>
      <c r="G103" s="186"/>
      <c r="H103" s="187">
        <v>8100</v>
      </c>
      <c r="I103" s="115" t="str">
        <f t="shared" si="5"/>
        <v/>
      </c>
      <c r="J103" s="180"/>
      <c r="K103" s="179"/>
      <c r="L103" s="124"/>
      <c r="M103" s="30" t="str">
        <f t="shared" si="6"/>
        <v/>
      </c>
      <c r="N103" s="124"/>
      <c r="O103" s="132" t="str">
        <f t="shared" si="4"/>
        <v/>
      </c>
      <c r="P103" s="226"/>
      <c r="Q103" s="275"/>
      <c r="R103" s="264"/>
      <c r="S103" s="265" t="str">
        <f t="shared" si="7"/>
        <v/>
      </c>
    </row>
    <row r="104" spans="1:19" s="2" customFormat="1" x14ac:dyDescent="0.2">
      <c r="A104" s="152"/>
      <c r="B104" s="184"/>
      <c r="C104" s="184"/>
      <c r="D104" s="185"/>
      <c r="E104" s="185"/>
      <c r="F104" s="185"/>
      <c r="G104" s="186"/>
      <c r="H104" s="187">
        <v>8100</v>
      </c>
      <c r="I104" s="115" t="str">
        <f t="shared" si="5"/>
        <v/>
      </c>
      <c r="J104" s="180"/>
      <c r="K104" s="179"/>
      <c r="L104" s="124"/>
      <c r="M104" s="30" t="str">
        <f t="shared" si="6"/>
        <v/>
      </c>
      <c r="N104" s="124"/>
      <c r="O104" s="132" t="str">
        <f t="shared" si="4"/>
        <v/>
      </c>
      <c r="P104" s="226"/>
      <c r="Q104" s="275"/>
      <c r="R104" s="264"/>
      <c r="S104" s="265" t="str">
        <f t="shared" si="7"/>
        <v/>
      </c>
    </row>
    <row r="105" spans="1:19" s="2" customFormat="1" x14ac:dyDescent="0.2">
      <c r="A105" s="152"/>
      <c r="B105" s="184"/>
      <c r="C105" s="184"/>
      <c r="D105" s="185"/>
      <c r="E105" s="185"/>
      <c r="F105" s="185"/>
      <c r="G105" s="186"/>
      <c r="H105" s="187">
        <v>8100</v>
      </c>
      <c r="I105" s="115" t="str">
        <f t="shared" si="5"/>
        <v/>
      </c>
      <c r="J105" s="180"/>
      <c r="K105" s="179"/>
      <c r="L105" s="124"/>
      <c r="M105" s="30" t="str">
        <f t="shared" si="6"/>
        <v/>
      </c>
      <c r="N105" s="124"/>
      <c r="O105" s="132" t="str">
        <f t="shared" si="4"/>
        <v/>
      </c>
      <c r="P105" s="226"/>
      <c r="Q105" s="275"/>
      <c r="R105" s="264"/>
      <c r="S105" s="265" t="str">
        <f t="shared" si="7"/>
        <v/>
      </c>
    </row>
    <row r="106" spans="1:19" s="2" customFormat="1" x14ac:dyDescent="0.2">
      <c r="A106" s="152"/>
      <c r="B106" s="184"/>
      <c r="C106" s="184"/>
      <c r="D106" s="185"/>
      <c r="E106" s="185"/>
      <c r="F106" s="185"/>
      <c r="G106" s="186"/>
      <c r="H106" s="187">
        <v>8100</v>
      </c>
      <c r="I106" s="115" t="str">
        <f t="shared" si="5"/>
        <v/>
      </c>
      <c r="J106" s="180"/>
      <c r="K106" s="179"/>
      <c r="L106" s="124"/>
      <c r="M106" s="30" t="str">
        <f t="shared" si="6"/>
        <v/>
      </c>
      <c r="N106" s="124"/>
      <c r="O106" s="132" t="str">
        <f t="shared" si="4"/>
        <v/>
      </c>
      <c r="P106" s="226"/>
      <c r="Q106" s="275"/>
      <c r="R106" s="264"/>
      <c r="S106" s="265" t="str">
        <f t="shared" si="7"/>
        <v/>
      </c>
    </row>
    <row r="107" spans="1:19" s="2" customFormat="1" x14ac:dyDescent="0.2">
      <c r="A107" s="152"/>
      <c r="B107" s="184"/>
      <c r="C107" s="184"/>
      <c r="D107" s="185"/>
      <c r="E107" s="185"/>
      <c r="F107" s="185"/>
      <c r="G107" s="186"/>
      <c r="H107" s="187">
        <v>8100</v>
      </c>
      <c r="I107" s="115" t="str">
        <f t="shared" si="5"/>
        <v/>
      </c>
      <c r="J107" s="180"/>
      <c r="K107" s="179"/>
      <c r="L107" s="124"/>
      <c r="M107" s="30" t="str">
        <f t="shared" si="6"/>
        <v/>
      </c>
      <c r="N107" s="124"/>
      <c r="O107" s="132" t="str">
        <f t="shared" si="4"/>
        <v/>
      </c>
      <c r="P107" s="226"/>
      <c r="Q107" s="275"/>
      <c r="R107" s="264"/>
      <c r="S107" s="265" t="str">
        <f t="shared" si="7"/>
        <v/>
      </c>
    </row>
    <row r="108" spans="1:19" s="2" customFormat="1" x14ac:dyDescent="0.2">
      <c r="A108" s="152"/>
      <c r="B108" s="184"/>
      <c r="C108" s="184"/>
      <c r="D108" s="185"/>
      <c r="E108" s="185"/>
      <c r="F108" s="185"/>
      <c r="G108" s="186"/>
      <c r="H108" s="187">
        <v>8100</v>
      </c>
      <c r="I108" s="115" t="str">
        <f t="shared" si="5"/>
        <v/>
      </c>
      <c r="J108" s="180"/>
      <c r="K108" s="179"/>
      <c r="L108" s="124"/>
      <c r="M108" s="30" t="str">
        <f t="shared" si="6"/>
        <v/>
      </c>
      <c r="N108" s="124"/>
      <c r="O108" s="132" t="str">
        <f t="shared" si="4"/>
        <v/>
      </c>
      <c r="P108" s="226"/>
      <c r="Q108" s="275"/>
      <c r="R108" s="264"/>
      <c r="S108" s="265" t="str">
        <f t="shared" si="7"/>
        <v/>
      </c>
    </row>
    <row r="109" spans="1:19" s="2" customFormat="1" x14ac:dyDescent="0.2">
      <c r="A109" s="152"/>
      <c r="B109" s="184"/>
      <c r="C109" s="184"/>
      <c r="D109" s="185"/>
      <c r="E109" s="185"/>
      <c r="F109" s="185"/>
      <c r="G109" s="186"/>
      <c r="H109" s="187">
        <v>8100</v>
      </c>
      <c r="I109" s="115" t="str">
        <f t="shared" si="5"/>
        <v/>
      </c>
      <c r="J109" s="180"/>
      <c r="K109" s="179"/>
      <c r="L109" s="124"/>
      <c r="M109" s="30" t="str">
        <f t="shared" si="6"/>
        <v/>
      </c>
      <c r="N109" s="124"/>
      <c r="O109" s="132" t="str">
        <f t="shared" si="4"/>
        <v/>
      </c>
      <c r="P109" s="226"/>
      <c r="Q109" s="275"/>
      <c r="R109" s="264"/>
      <c r="S109" s="265" t="str">
        <f t="shared" si="7"/>
        <v/>
      </c>
    </row>
    <row r="110" spans="1:19" s="2" customFormat="1" x14ac:dyDescent="0.2">
      <c r="A110" s="152"/>
      <c r="B110" s="184"/>
      <c r="C110" s="184"/>
      <c r="D110" s="185"/>
      <c r="E110" s="185"/>
      <c r="F110" s="185"/>
      <c r="G110" s="186"/>
      <c r="H110" s="187">
        <v>8100</v>
      </c>
      <c r="I110" s="115" t="str">
        <f t="shared" si="5"/>
        <v/>
      </c>
      <c r="J110" s="180"/>
      <c r="K110" s="179"/>
      <c r="L110" s="124"/>
      <c r="M110" s="30" t="str">
        <f t="shared" si="6"/>
        <v/>
      </c>
      <c r="N110" s="124"/>
      <c r="O110" s="132" t="str">
        <f t="shared" si="4"/>
        <v/>
      </c>
      <c r="P110" s="226"/>
      <c r="Q110" s="275"/>
      <c r="R110" s="264"/>
      <c r="S110" s="265" t="str">
        <f t="shared" si="7"/>
        <v/>
      </c>
    </row>
    <row r="111" spans="1:19" s="2" customFormat="1" x14ac:dyDescent="0.2">
      <c r="A111" s="152"/>
      <c r="B111" s="184"/>
      <c r="C111" s="184"/>
      <c r="D111" s="185"/>
      <c r="E111" s="185"/>
      <c r="F111" s="185"/>
      <c r="G111" s="186"/>
      <c r="H111" s="187">
        <v>8100</v>
      </c>
      <c r="I111" s="115" t="str">
        <f t="shared" si="5"/>
        <v/>
      </c>
      <c r="J111" s="180"/>
      <c r="K111" s="179"/>
      <c r="L111" s="124"/>
      <c r="M111" s="30" t="str">
        <f t="shared" si="6"/>
        <v/>
      </c>
      <c r="N111" s="124"/>
      <c r="O111" s="132" t="str">
        <f t="shared" si="4"/>
        <v/>
      </c>
      <c r="P111" s="226"/>
      <c r="Q111" s="275"/>
      <c r="R111" s="264"/>
      <c r="S111" s="265" t="str">
        <f t="shared" si="7"/>
        <v/>
      </c>
    </row>
    <row r="112" spans="1:19" s="2" customFormat="1" x14ac:dyDescent="0.2">
      <c r="A112" s="152"/>
      <c r="B112" s="184"/>
      <c r="C112" s="184"/>
      <c r="D112" s="185"/>
      <c r="E112" s="185"/>
      <c r="F112" s="185"/>
      <c r="G112" s="186"/>
      <c r="H112" s="187">
        <v>8100</v>
      </c>
      <c r="I112" s="115" t="str">
        <f t="shared" si="5"/>
        <v/>
      </c>
      <c r="J112" s="180"/>
      <c r="K112" s="179"/>
      <c r="L112" s="124"/>
      <c r="M112" s="30" t="str">
        <f t="shared" si="6"/>
        <v/>
      </c>
      <c r="N112" s="124"/>
      <c r="O112" s="132" t="str">
        <f t="shared" si="4"/>
        <v/>
      </c>
      <c r="P112" s="226"/>
      <c r="Q112" s="275"/>
      <c r="R112" s="264"/>
      <c r="S112" s="265" t="str">
        <f t="shared" si="7"/>
        <v/>
      </c>
    </row>
    <row r="113" spans="1:19" s="2" customFormat="1" x14ac:dyDescent="0.2">
      <c r="A113" s="152"/>
      <c r="B113" s="184"/>
      <c r="C113" s="184"/>
      <c r="D113" s="185"/>
      <c r="E113" s="185"/>
      <c r="F113" s="185"/>
      <c r="G113" s="186"/>
      <c r="H113" s="187">
        <v>8100</v>
      </c>
      <c r="I113" s="115" t="str">
        <f t="shared" si="5"/>
        <v/>
      </c>
      <c r="J113" s="180"/>
      <c r="K113" s="179"/>
      <c r="L113" s="124"/>
      <c r="M113" s="30" t="str">
        <f t="shared" si="6"/>
        <v/>
      </c>
      <c r="N113" s="124"/>
      <c r="O113" s="132" t="str">
        <f t="shared" si="4"/>
        <v/>
      </c>
      <c r="P113" s="226"/>
      <c r="Q113" s="275"/>
      <c r="R113" s="264"/>
      <c r="S113" s="265" t="str">
        <f t="shared" si="7"/>
        <v/>
      </c>
    </row>
    <row r="114" spans="1:19" s="2" customFormat="1" x14ac:dyDescent="0.2">
      <c r="A114" s="152"/>
      <c r="B114" s="184"/>
      <c r="C114" s="184"/>
      <c r="D114" s="185"/>
      <c r="E114" s="185"/>
      <c r="F114" s="185"/>
      <c r="G114" s="186"/>
      <c r="H114" s="187">
        <v>8100</v>
      </c>
      <c r="I114" s="115" t="str">
        <f t="shared" si="5"/>
        <v/>
      </c>
      <c r="J114" s="180"/>
      <c r="K114" s="179"/>
      <c r="L114" s="124"/>
      <c r="M114" s="30" t="str">
        <f t="shared" si="6"/>
        <v/>
      </c>
      <c r="N114" s="124"/>
      <c r="O114" s="132" t="str">
        <f t="shared" si="4"/>
        <v/>
      </c>
      <c r="P114" s="226"/>
      <c r="Q114" s="275"/>
      <c r="R114" s="264"/>
      <c r="S114" s="265" t="str">
        <f t="shared" si="7"/>
        <v/>
      </c>
    </row>
    <row r="115" spans="1:19" x14ac:dyDescent="0.2">
      <c r="A115" s="152"/>
      <c r="B115" s="184"/>
      <c r="C115" s="184"/>
      <c r="D115" s="185"/>
      <c r="E115" s="185"/>
      <c r="F115" s="185"/>
      <c r="G115" s="186"/>
      <c r="H115" s="187">
        <v>8100</v>
      </c>
      <c r="I115" s="115" t="str">
        <f t="shared" si="5"/>
        <v/>
      </c>
      <c r="J115" s="180"/>
      <c r="K115" s="179"/>
      <c r="L115" s="124"/>
      <c r="M115" s="30" t="str">
        <f t="shared" si="6"/>
        <v/>
      </c>
      <c r="N115" s="124"/>
      <c r="O115" s="132" t="str">
        <f t="shared" si="4"/>
        <v/>
      </c>
      <c r="P115" s="226"/>
      <c r="Q115" s="275"/>
      <c r="R115" s="264"/>
      <c r="S115" s="265" t="str">
        <f t="shared" si="7"/>
        <v/>
      </c>
    </row>
    <row r="116" spans="1:19" x14ac:dyDescent="0.2">
      <c r="A116" s="152"/>
      <c r="B116" s="184"/>
      <c r="C116" s="184"/>
      <c r="D116" s="185"/>
      <c r="E116" s="185"/>
      <c r="F116" s="185"/>
      <c r="G116" s="186"/>
      <c r="H116" s="187">
        <v>8100</v>
      </c>
      <c r="I116" s="115" t="str">
        <f t="shared" si="5"/>
        <v/>
      </c>
      <c r="J116" s="180"/>
      <c r="K116" s="179"/>
      <c r="L116" s="124"/>
      <c r="M116" s="30" t="str">
        <f t="shared" si="6"/>
        <v/>
      </c>
      <c r="N116" s="124"/>
      <c r="O116" s="132" t="str">
        <f t="shared" si="4"/>
        <v/>
      </c>
      <c r="P116" s="226"/>
      <c r="Q116" s="275"/>
      <c r="R116" s="264"/>
      <c r="S116" s="265" t="str">
        <f t="shared" si="7"/>
        <v/>
      </c>
    </row>
    <row r="117" spans="1:19" x14ac:dyDescent="0.2">
      <c r="A117" s="152"/>
      <c r="B117" s="184"/>
      <c r="C117" s="184"/>
      <c r="D117" s="185"/>
      <c r="E117" s="185"/>
      <c r="F117" s="185"/>
      <c r="G117" s="186"/>
      <c r="H117" s="187">
        <v>8100</v>
      </c>
      <c r="I117" s="115" t="str">
        <f t="shared" si="5"/>
        <v/>
      </c>
      <c r="J117" s="180"/>
      <c r="K117" s="179"/>
      <c r="L117" s="124"/>
      <c r="M117" s="30" t="str">
        <f t="shared" si="6"/>
        <v/>
      </c>
      <c r="N117" s="124"/>
      <c r="O117" s="132" t="str">
        <f t="shared" si="4"/>
        <v/>
      </c>
      <c r="P117" s="226"/>
      <c r="Q117" s="275"/>
      <c r="R117" s="264"/>
      <c r="S117" s="265" t="str">
        <f t="shared" si="7"/>
        <v/>
      </c>
    </row>
    <row r="118" spans="1:19" x14ac:dyDescent="0.2">
      <c r="A118" s="152"/>
      <c r="B118" s="184"/>
      <c r="C118" s="184"/>
      <c r="D118" s="185"/>
      <c r="E118" s="185"/>
      <c r="F118" s="185"/>
      <c r="G118" s="186"/>
      <c r="H118" s="187">
        <v>8100</v>
      </c>
      <c r="I118" s="115" t="str">
        <f t="shared" si="5"/>
        <v/>
      </c>
      <c r="J118" s="180"/>
      <c r="K118" s="179"/>
      <c r="L118" s="124"/>
      <c r="M118" s="30" t="str">
        <f t="shared" si="6"/>
        <v/>
      </c>
      <c r="N118" s="124"/>
      <c r="O118" s="132" t="str">
        <f t="shared" si="4"/>
        <v/>
      </c>
      <c r="P118" s="226"/>
      <c r="Q118" s="275"/>
      <c r="R118" s="264"/>
      <c r="S118" s="265" t="str">
        <f t="shared" si="7"/>
        <v/>
      </c>
    </row>
    <row r="119" spans="1:19" x14ac:dyDescent="0.2">
      <c r="A119" s="152"/>
      <c r="B119" s="184"/>
      <c r="C119" s="184"/>
      <c r="D119" s="185"/>
      <c r="E119" s="185"/>
      <c r="F119" s="185"/>
      <c r="G119" s="186"/>
      <c r="H119" s="187">
        <v>8100</v>
      </c>
      <c r="I119" s="115" t="str">
        <f t="shared" si="5"/>
        <v/>
      </c>
      <c r="J119" s="180"/>
      <c r="K119" s="179"/>
      <c r="L119" s="124"/>
      <c r="M119" s="30" t="str">
        <f t="shared" si="6"/>
        <v/>
      </c>
      <c r="N119" s="124"/>
      <c r="O119" s="132" t="str">
        <f t="shared" si="4"/>
        <v/>
      </c>
      <c r="P119" s="226"/>
      <c r="Q119" s="275"/>
      <c r="R119" s="264"/>
      <c r="S119" s="265" t="str">
        <f t="shared" si="7"/>
        <v/>
      </c>
    </row>
    <row r="120" spans="1:19" x14ac:dyDescent="0.2">
      <c r="A120" s="152"/>
      <c r="B120" s="184"/>
      <c r="C120" s="184"/>
      <c r="D120" s="185"/>
      <c r="E120" s="185"/>
      <c r="F120" s="185"/>
      <c r="G120" s="186"/>
      <c r="H120" s="187">
        <v>8100</v>
      </c>
      <c r="I120" s="115" t="str">
        <f t="shared" si="5"/>
        <v/>
      </c>
      <c r="J120" s="180"/>
      <c r="K120" s="179"/>
      <c r="L120" s="124"/>
      <c r="M120" s="30" t="str">
        <f t="shared" si="6"/>
        <v/>
      </c>
      <c r="N120" s="124"/>
      <c r="O120" s="132" t="str">
        <f t="shared" si="4"/>
        <v/>
      </c>
      <c r="P120" s="226"/>
      <c r="Q120" s="275"/>
      <c r="R120" s="264"/>
      <c r="S120" s="265" t="str">
        <f t="shared" si="7"/>
        <v/>
      </c>
    </row>
    <row r="121" spans="1:19" x14ac:dyDescent="0.2">
      <c r="A121" s="152"/>
      <c r="B121" s="184"/>
      <c r="C121" s="184"/>
      <c r="D121" s="185"/>
      <c r="E121" s="185"/>
      <c r="F121" s="185"/>
      <c r="G121" s="186"/>
      <c r="H121" s="187">
        <v>8100</v>
      </c>
      <c r="I121" s="115" t="str">
        <f t="shared" si="5"/>
        <v/>
      </c>
      <c r="J121" s="180"/>
      <c r="K121" s="179"/>
      <c r="L121" s="124"/>
      <c r="M121" s="30" t="str">
        <f t="shared" si="6"/>
        <v/>
      </c>
      <c r="N121" s="124"/>
      <c r="O121" s="132" t="str">
        <f t="shared" si="4"/>
        <v/>
      </c>
      <c r="P121" s="226"/>
      <c r="Q121" s="275"/>
      <c r="R121" s="264"/>
      <c r="S121" s="265" t="str">
        <f t="shared" si="7"/>
        <v/>
      </c>
    </row>
    <row r="122" spans="1:19" x14ac:dyDescent="0.2">
      <c r="A122" s="152"/>
      <c r="B122" s="184"/>
      <c r="C122" s="184"/>
      <c r="D122" s="185"/>
      <c r="E122" s="185"/>
      <c r="F122" s="185"/>
      <c r="G122" s="186"/>
      <c r="H122" s="187">
        <v>8100</v>
      </c>
      <c r="I122" s="115" t="str">
        <f t="shared" si="5"/>
        <v/>
      </c>
      <c r="J122" s="180"/>
      <c r="K122" s="179"/>
      <c r="L122" s="124"/>
      <c r="M122" s="30" t="str">
        <f t="shared" si="6"/>
        <v/>
      </c>
      <c r="N122" s="124"/>
      <c r="O122" s="132" t="str">
        <f t="shared" si="4"/>
        <v/>
      </c>
      <c r="P122" s="226"/>
      <c r="Q122" s="275"/>
      <c r="R122" s="264"/>
      <c r="S122" s="265" t="str">
        <f t="shared" si="7"/>
        <v/>
      </c>
    </row>
    <row r="123" spans="1:19" x14ac:dyDescent="0.2">
      <c r="A123" s="152"/>
      <c r="B123" s="184"/>
      <c r="C123" s="184"/>
      <c r="D123" s="185"/>
      <c r="E123" s="185"/>
      <c r="F123" s="185"/>
      <c r="G123" s="186"/>
      <c r="H123" s="187">
        <v>8100</v>
      </c>
      <c r="I123" s="115" t="str">
        <f t="shared" si="5"/>
        <v/>
      </c>
      <c r="J123" s="180"/>
      <c r="K123" s="179"/>
      <c r="L123" s="124"/>
      <c r="M123" s="30" t="str">
        <f t="shared" si="6"/>
        <v/>
      </c>
      <c r="N123" s="124"/>
      <c r="O123" s="132" t="str">
        <f t="shared" si="4"/>
        <v/>
      </c>
      <c r="P123" s="226"/>
      <c r="Q123" s="275"/>
      <c r="R123" s="264"/>
      <c r="S123" s="265" t="str">
        <f t="shared" si="7"/>
        <v/>
      </c>
    </row>
    <row r="124" spans="1:19" x14ac:dyDescent="0.2">
      <c r="A124" s="152"/>
      <c r="B124" s="184"/>
      <c r="C124" s="184"/>
      <c r="D124" s="185"/>
      <c r="E124" s="185"/>
      <c r="F124" s="185"/>
      <c r="G124" s="186"/>
      <c r="H124" s="187">
        <v>8100</v>
      </c>
      <c r="I124" s="115" t="str">
        <f t="shared" si="5"/>
        <v/>
      </c>
      <c r="J124" s="180"/>
      <c r="K124" s="179"/>
      <c r="L124" s="124"/>
      <c r="M124" s="30" t="str">
        <f t="shared" si="6"/>
        <v/>
      </c>
      <c r="N124" s="124"/>
      <c r="O124" s="132" t="str">
        <f t="shared" si="4"/>
        <v/>
      </c>
      <c r="P124" s="226"/>
      <c r="Q124" s="275"/>
      <c r="R124" s="264"/>
      <c r="S124" s="265" t="str">
        <f t="shared" si="7"/>
        <v/>
      </c>
    </row>
    <row r="125" spans="1:19" x14ac:dyDescent="0.2">
      <c r="A125" s="152"/>
      <c r="B125" s="184"/>
      <c r="C125" s="184"/>
      <c r="D125" s="185"/>
      <c r="E125" s="185"/>
      <c r="F125" s="185"/>
      <c r="G125" s="186"/>
      <c r="H125" s="187">
        <v>8100</v>
      </c>
      <c r="I125" s="115" t="str">
        <f t="shared" si="5"/>
        <v/>
      </c>
      <c r="J125" s="180"/>
      <c r="K125" s="179"/>
      <c r="L125" s="124"/>
      <c r="M125" s="30" t="str">
        <f t="shared" si="6"/>
        <v/>
      </c>
      <c r="N125" s="124"/>
      <c r="O125" s="132" t="str">
        <f t="shared" si="4"/>
        <v/>
      </c>
      <c r="P125" s="226"/>
      <c r="Q125" s="275"/>
      <c r="R125" s="264"/>
      <c r="S125" s="265" t="str">
        <f t="shared" si="7"/>
        <v/>
      </c>
    </row>
    <row r="126" spans="1:19" x14ac:dyDescent="0.2">
      <c r="A126" s="152"/>
      <c r="B126" s="184"/>
      <c r="C126" s="184"/>
      <c r="D126" s="185"/>
      <c r="E126" s="185"/>
      <c r="F126" s="185"/>
      <c r="G126" s="186"/>
      <c r="H126" s="187">
        <v>8100</v>
      </c>
      <c r="I126" s="115" t="str">
        <f t="shared" si="5"/>
        <v/>
      </c>
      <c r="J126" s="180"/>
      <c r="K126" s="179"/>
      <c r="L126" s="124"/>
      <c r="M126" s="30" t="str">
        <f t="shared" si="6"/>
        <v/>
      </c>
      <c r="N126" s="124"/>
      <c r="O126" s="132" t="str">
        <f t="shared" si="4"/>
        <v/>
      </c>
      <c r="P126" s="226"/>
      <c r="Q126" s="275"/>
      <c r="R126" s="264"/>
      <c r="S126" s="265" t="str">
        <f t="shared" si="7"/>
        <v/>
      </c>
    </row>
    <row r="127" spans="1:19" x14ac:dyDescent="0.2">
      <c r="A127" s="152"/>
      <c r="B127" s="184"/>
      <c r="C127" s="184"/>
      <c r="D127" s="185"/>
      <c r="E127" s="185"/>
      <c r="F127" s="185"/>
      <c r="G127" s="186"/>
      <c r="H127" s="187">
        <v>8100</v>
      </c>
      <c r="I127" s="115" t="str">
        <f t="shared" si="5"/>
        <v/>
      </c>
      <c r="J127" s="180"/>
      <c r="K127" s="179"/>
      <c r="L127" s="124"/>
      <c r="M127" s="30" t="str">
        <f t="shared" si="6"/>
        <v/>
      </c>
      <c r="N127" s="124"/>
      <c r="O127" s="132" t="str">
        <f t="shared" si="4"/>
        <v/>
      </c>
      <c r="P127" s="226"/>
      <c r="Q127" s="275"/>
      <c r="R127" s="264"/>
      <c r="S127" s="265" t="str">
        <f t="shared" si="7"/>
        <v/>
      </c>
    </row>
    <row r="128" spans="1:19" x14ac:dyDescent="0.2">
      <c r="A128" s="152"/>
      <c r="B128" s="184"/>
      <c r="C128" s="184"/>
      <c r="D128" s="185"/>
      <c r="E128" s="185"/>
      <c r="F128" s="185"/>
      <c r="G128" s="186"/>
      <c r="H128" s="187">
        <v>8100</v>
      </c>
      <c r="I128" s="115" t="str">
        <f t="shared" si="5"/>
        <v/>
      </c>
      <c r="J128" s="180"/>
      <c r="K128" s="179"/>
      <c r="L128" s="124"/>
      <c r="M128" s="30" t="str">
        <f t="shared" si="6"/>
        <v/>
      </c>
      <c r="N128" s="124"/>
      <c r="O128" s="132" t="str">
        <f t="shared" si="4"/>
        <v/>
      </c>
      <c r="P128" s="226"/>
      <c r="Q128" s="275"/>
      <c r="R128" s="264"/>
      <c r="S128" s="265" t="str">
        <f t="shared" si="7"/>
        <v/>
      </c>
    </row>
    <row r="129" spans="1:19" x14ac:dyDescent="0.2">
      <c r="A129" s="152"/>
      <c r="B129" s="184"/>
      <c r="C129" s="184"/>
      <c r="D129" s="185"/>
      <c r="E129" s="185"/>
      <c r="F129" s="185"/>
      <c r="G129" s="186"/>
      <c r="H129" s="187">
        <v>8100</v>
      </c>
      <c r="I129" s="115" t="str">
        <f t="shared" si="5"/>
        <v/>
      </c>
      <c r="J129" s="180"/>
      <c r="K129" s="179"/>
      <c r="L129" s="124"/>
      <c r="M129" s="30" t="str">
        <f t="shared" si="6"/>
        <v/>
      </c>
      <c r="N129" s="124"/>
      <c r="O129" s="132" t="str">
        <f t="shared" si="4"/>
        <v/>
      </c>
      <c r="P129" s="226"/>
      <c r="Q129" s="275"/>
      <c r="R129" s="264"/>
      <c r="S129" s="265" t="str">
        <f t="shared" si="7"/>
        <v/>
      </c>
    </row>
    <row r="130" spans="1:19" x14ac:dyDescent="0.2">
      <c r="A130" s="152"/>
      <c r="B130" s="184"/>
      <c r="C130" s="184"/>
      <c r="D130" s="185"/>
      <c r="E130" s="185"/>
      <c r="F130" s="185"/>
      <c r="G130" s="186"/>
      <c r="H130" s="187">
        <v>8100</v>
      </c>
      <c r="I130" s="115" t="str">
        <f t="shared" si="5"/>
        <v/>
      </c>
      <c r="J130" s="180"/>
      <c r="K130" s="179"/>
      <c r="L130" s="124"/>
      <c r="M130" s="30" t="str">
        <f t="shared" si="6"/>
        <v/>
      </c>
      <c r="N130" s="124"/>
      <c r="O130" s="132" t="str">
        <f t="shared" si="4"/>
        <v/>
      </c>
      <c r="P130" s="226"/>
      <c r="Q130" s="275"/>
      <c r="R130" s="264"/>
      <c r="S130" s="265" t="str">
        <f t="shared" si="7"/>
        <v/>
      </c>
    </row>
    <row r="131" spans="1:19" x14ac:dyDescent="0.2">
      <c r="A131" s="152"/>
      <c r="B131" s="184"/>
      <c r="C131" s="184"/>
      <c r="D131" s="185"/>
      <c r="E131" s="185"/>
      <c r="F131" s="185"/>
      <c r="G131" s="186"/>
      <c r="H131" s="187">
        <v>8100</v>
      </c>
      <c r="I131" s="115" t="str">
        <f t="shared" si="5"/>
        <v/>
      </c>
      <c r="J131" s="180"/>
      <c r="K131" s="179"/>
      <c r="L131" s="124"/>
      <c r="M131" s="30" t="str">
        <f t="shared" si="6"/>
        <v/>
      </c>
      <c r="N131" s="124"/>
      <c r="O131" s="132" t="str">
        <f t="shared" si="4"/>
        <v/>
      </c>
      <c r="P131" s="226"/>
      <c r="Q131" s="275"/>
      <c r="R131" s="264"/>
      <c r="S131" s="265" t="str">
        <f t="shared" si="7"/>
        <v/>
      </c>
    </row>
    <row r="132" spans="1:19" x14ac:dyDescent="0.2">
      <c r="A132" s="152"/>
      <c r="B132" s="184"/>
      <c r="C132" s="184"/>
      <c r="D132" s="185"/>
      <c r="E132" s="185"/>
      <c r="F132" s="185"/>
      <c r="G132" s="186"/>
      <c r="H132" s="187">
        <v>8100</v>
      </c>
      <c r="I132" s="115" t="str">
        <f t="shared" si="5"/>
        <v/>
      </c>
      <c r="J132" s="180"/>
      <c r="K132" s="179"/>
      <c r="L132" s="124"/>
      <c r="M132" s="30" t="str">
        <f t="shared" si="6"/>
        <v/>
      </c>
      <c r="N132" s="124"/>
      <c r="O132" s="132" t="str">
        <f t="shared" si="4"/>
        <v/>
      </c>
      <c r="P132" s="226"/>
      <c r="Q132" s="275"/>
      <c r="R132" s="264"/>
      <c r="S132" s="265" t="str">
        <f t="shared" si="7"/>
        <v/>
      </c>
    </row>
    <row r="133" spans="1:19" x14ac:dyDescent="0.2">
      <c r="A133" s="152"/>
      <c r="B133" s="184"/>
      <c r="C133" s="184"/>
      <c r="D133" s="185"/>
      <c r="E133" s="185"/>
      <c r="F133" s="185"/>
      <c r="G133" s="186"/>
      <c r="H133" s="187">
        <v>8100</v>
      </c>
      <c r="I133" s="115" t="str">
        <f t="shared" si="5"/>
        <v/>
      </c>
      <c r="J133" s="180"/>
      <c r="K133" s="179"/>
      <c r="L133" s="124"/>
      <c r="M133" s="30" t="str">
        <f t="shared" si="6"/>
        <v/>
      </c>
      <c r="N133" s="124"/>
      <c r="O133" s="132" t="str">
        <f t="shared" si="4"/>
        <v/>
      </c>
      <c r="P133" s="226"/>
      <c r="Q133" s="275"/>
      <c r="R133" s="264"/>
      <c r="S133" s="265" t="str">
        <f t="shared" si="7"/>
        <v/>
      </c>
    </row>
    <row r="134" spans="1:19" x14ac:dyDescent="0.2">
      <c r="A134" s="152"/>
      <c r="B134" s="184"/>
      <c r="C134" s="184"/>
      <c r="D134" s="185"/>
      <c r="E134" s="185"/>
      <c r="F134" s="185"/>
      <c r="G134" s="186"/>
      <c r="H134" s="187">
        <v>8100</v>
      </c>
      <c r="I134" s="115" t="str">
        <f t="shared" si="5"/>
        <v/>
      </c>
      <c r="J134" s="180"/>
      <c r="K134" s="179"/>
      <c r="L134" s="124"/>
      <c r="M134" s="30" t="str">
        <f t="shared" si="6"/>
        <v/>
      </c>
      <c r="N134" s="124"/>
      <c r="O134" s="132" t="str">
        <f t="shared" si="4"/>
        <v/>
      </c>
      <c r="P134" s="226"/>
      <c r="Q134" s="275"/>
      <c r="R134" s="264"/>
      <c r="S134" s="265" t="str">
        <f t="shared" si="7"/>
        <v/>
      </c>
    </row>
    <row r="135" spans="1:19" x14ac:dyDescent="0.2">
      <c r="A135" s="152"/>
      <c r="B135" s="184"/>
      <c r="C135" s="184"/>
      <c r="D135" s="185"/>
      <c r="E135" s="185"/>
      <c r="F135" s="185"/>
      <c r="G135" s="186"/>
      <c r="H135" s="187">
        <v>8100</v>
      </c>
      <c r="I135" s="115" t="str">
        <f t="shared" si="5"/>
        <v/>
      </c>
      <c r="J135" s="180"/>
      <c r="K135" s="179"/>
      <c r="L135" s="124"/>
      <c r="M135" s="30" t="str">
        <f t="shared" si="6"/>
        <v/>
      </c>
      <c r="N135" s="124"/>
      <c r="O135" s="132" t="str">
        <f t="shared" si="4"/>
        <v/>
      </c>
      <c r="P135" s="226"/>
      <c r="Q135" s="275"/>
      <c r="R135" s="264"/>
      <c r="S135" s="265" t="str">
        <f t="shared" si="7"/>
        <v/>
      </c>
    </row>
    <row r="136" spans="1:19" x14ac:dyDescent="0.2">
      <c r="A136" s="152"/>
      <c r="B136" s="184"/>
      <c r="C136" s="184"/>
      <c r="D136" s="185"/>
      <c r="E136" s="185"/>
      <c r="F136" s="185"/>
      <c r="G136" s="186"/>
      <c r="H136" s="187">
        <v>8100</v>
      </c>
      <c r="I136" s="115" t="str">
        <f t="shared" si="5"/>
        <v/>
      </c>
      <c r="J136" s="180"/>
      <c r="K136" s="179"/>
      <c r="L136" s="124"/>
      <c r="M136" s="30" t="str">
        <f t="shared" si="6"/>
        <v/>
      </c>
      <c r="N136" s="124"/>
      <c r="O136" s="132" t="str">
        <f t="shared" si="4"/>
        <v/>
      </c>
      <c r="P136" s="226"/>
      <c r="Q136" s="275"/>
      <c r="R136" s="264"/>
      <c r="S136" s="265" t="str">
        <f t="shared" si="7"/>
        <v/>
      </c>
    </row>
    <row r="137" spans="1:19" x14ac:dyDescent="0.2">
      <c r="A137" s="152"/>
      <c r="B137" s="184"/>
      <c r="C137" s="184"/>
      <c r="D137" s="185"/>
      <c r="E137" s="185"/>
      <c r="F137" s="185"/>
      <c r="G137" s="186"/>
      <c r="H137" s="187">
        <v>8100</v>
      </c>
      <c r="I137" s="115" t="str">
        <f t="shared" si="5"/>
        <v/>
      </c>
      <c r="J137" s="180"/>
      <c r="K137" s="179"/>
      <c r="L137" s="124"/>
      <c r="M137" s="30" t="str">
        <f t="shared" si="6"/>
        <v/>
      </c>
      <c r="N137" s="124"/>
      <c r="O137" s="132" t="str">
        <f t="shared" si="4"/>
        <v/>
      </c>
      <c r="P137" s="226"/>
      <c r="Q137" s="275"/>
      <c r="R137" s="264"/>
      <c r="S137" s="265" t="str">
        <f t="shared" si="7"/>
        <v/>
      </c>
    </row>
    <row r="138" spans="1:19" x14ac:dyDescent="0.2">
      <c r="A138" s="152"/>
      <c r="B138" s="184"/>
      <c r="C138" s="184"/>
      <c r="D138" s="185"/>
      <c r="E138" s="185"/>
      <c r="F138" s="185"/>
      <c r="G138" s="186"/>
      <c r="H138" s="187">
        <v>8100</v>
      </c>
      <c r="I138" s="115" t="str">
        <f t="shared" si="5"/>
        <v/>
      </c>
      <c r="J138" s="180"/>
      <c r="K138" s="179"/>
      <c r="L138" s="124"/>
      <c r="M138" s="30" t="str">
        <f t="shared" si="6"/>
        <v/>
      </c>
      <c r="N138" s="124"/>
      <c r="O138" s="132" t="str">
        <f t="shared" si="4"/>
        <v/>
      </c>
      <c r="P138" s="226"/>
      <c r="Q138" s="275"/>
      <c r="R138" s="264"/>
      <c r="S138" s="265" t="str">
        <f t="shared" si="7"/>
        <v/>
      </c>
    </row>
    <row r="139" spans="1:19" x14ac:dyDescent="0.2">
      <c r="A139" s="152"/>
      <c r="B139" s="184"/>
      <c r="C139" s="184"/>
      <c r="D139" s="185"/>
      <c r="E139" s="185"/>
      <c r="F139" s="185"/>
      <c r="G139" s="186"/>
      <c r="H139" s="187">
        <v>8100</v>
      </c>
      <c r="I139" s="115" t="str">
        <f t="shared" si="5"/>
        <v/>
      </c>
      <c r="J139" s="180"/>
      <c r="K139" s="179"/>
      <c r="L139" s="124"/>
      <c r="M139" s="30" t="str">
        <f t="shared" si="6"/>
        <v/>
      </c>
      <c r="N139" s="124"/>
      <c r="O139" s="132" t="str">
        <f t="shared" si="4"/>
        <v/>
      </c>
      <c r="P139" s="226"/>
      <c r="Q139" s="275"/>
      <c r="R139" s="264"/>
      <c r="S139" s="265" t="str">
        <f t="shared" si="7"/>
        <v/>
      </c>
    </row>
    <row r="140" spans="1:19" x14ac:dyDescent="0.2">
      <c r="A140" s="152"/>
      <c r="B140" s="184"/>
      <c r="C140" s="184"/>
      <c r="D140" s="185"/>
      <c r="E140" s="185"/>
      <c r="F140" s="185"/>
      <c r="G140" s="186"/>
      <c r="H140" s="187">
        <v>8100</v>
      </c>
      <c r="I140" s="115" t="str">
        <f t="shared" si="5"/>
        <v/>
      </c>
      <c r="J140" s="180"/>
      <c r="K140" s="179"/>
      <c r="L140" s="124"/>
      <c r="M140" s="30" t="str">
        <f t="shared" si="6"/>
        <v/>
      </c>
      <c r="N140" s="124"/>
      <c r="O140" s="132" t="str">
        <f t="shared" si="4"/>
        <v/>
      </c>
      <c r="P140" s="226"/>
      <c r="Q140" s="275"/>
      <c r="R140" s="264"/>
      <c r="S140" s="265" t="str">
        <f t="shared" si="7"/>
        <v/>
      </c>
    </row>
    <row r="141" spans="1:19" x14ac:dyDescent="0.2">
      <c r="A141" s="152"/>
      <c r="B141" s="184"/>
      <c r="C141" s="184"/>
      <c r="D141" s="185"/>
      <c r="E141" s="185"/>
      <c r="F141" s="185"/>
      <c r="G141" s="186"/>
      <c r="H141" s="187">
        <v>8100</v>
      </c>
      <c r="I141" s="115" t="str">
        <f t="shared" si="5"/>
        <v/>
      </c>
      <c r="J141" s="180"/>
      <c r="K141" s="179"/>
      <c r="L141" s="124"/>
      <c r="M141" s="30" t="str">
        <f t="shared" si="6"/>
        <v/>
      </c>
      <c r="N141" s="124"/>
      <c r="O141" s="132" t="str">
        <f t="shared" si="4"/>
        <v/>
      </c>
      <c r="P141" s="226"/>
      <c r="Q141" s="275"/>
      <c r="R141" s="264"/>
      <c r="S141" s="265" t="str">
        <f t="shared" si="7"/>
        <v/>
      </c>
    </row>
    <row r="142" spans="1:19" x14ac:dyDescent="0.2">
      <c r="A142" s="152"/>
      <c r="B142" s="184"/>
      <c r="C142" s="184"/>
      <c r="D142" s="185"/>
      <c r="E142" s="185"/>
      <c r="F142" s="185"/>
      <c r="G142" s="186"/>
      <c r="H142" s="187">
        <v>8100</v>
      </c>
      <c r="I142" s="115" t="str">
        <f t="shared" si="5"/>
        <v/>
      </c>
      <c r="J142" s="180"/>
      <c r="K142" s="179"/>
      <c r="L142" s="124"/>
      <c r="M142" s="30" t="str">
        <f t="shared" si="6"/>
        <v/>
      </c>
      <c r="N142" s="124"/>
      <c r="O142" s="132" t="str">
        <f t="shared" si="4"/>
        <v/>
      </c>
      <c r="P142" s="226"/>
      <c r="Q142" s="275"/>
      <c r="R142" s="264"/>
      <c r="S142" s="265" t="str">
        <f t="shared" si="7"/>
        <v/>
      </c>
    </row>
    <row r="143" spans="1:19" x14ac:dyDescent="0.2">
      <c r="A143" s="152"/>
      <c r="B143" s="184"/>
      <c r="C143" s="184"/>
      <c r="D143" s="185"/>
      <c r="E143" s="185"/>
      <c r="F143" s="185"/>
      <c r="G143" s="186"/>
      <c r="H143" s="187">
        <v>8100</v>
      </c>
      <c r="I143" s="115" t="str">
        <f t="shared" si="5"/>
        <v/>
      </c>
      <c r="J143" s="180"/>
      <c r="K143" s="179"/>
      <c r="L143" s="124"/>
      <c r="M143" s="30" t="str">
        <f t="shared" si="6"/>
        <v/>
      </c>
      <c r="N143" s="124"/>
      <c r="O143" s="132" t="str">
        <f t="shared" ref="O143:O206" si="8">IF(ISTEXT(G143),N143,IF(ISBLANK(G143),"",(IF(N143&gt;0,N143*I143,""))))</f>
        <v/>
      </c>
      <c r="P143" s="226"/>
      <c r="Q143" s="275"/>
      <c r="R143" s="264"/>
      <c r="S143" s="265" t="str">
        <f t="shared" si="7"/>
        <v/>
      </c>
    </row>
    <row r="144" spans="1:19" x14ac:dyDescent="0.2">
      <c r="A144" s="152"/>
      <c r="B144" s="184"/>
      <c r="C144" s="184"/>
      <c r="D144" s="185"/>
      <c r="E144" s="185"/>
      <c r="F144" s="185"/>
      <c r="G144" s="186"/>
      <c r="H144" s="187">
        <v>8100</v>
      </c>
      <c r="I144" s="115" t="str">
        <f t="shared" ref="I144:I207" si="9">IF(ISTEXT(G144),(IF(ISBLANK(H144),"days offered in 7b?","log")),IF(G144&gt;0,G144*H144,""))</f>
        <v/>
      </c>
      <c r="J144" s="180"/>
      <c r="K144" s="179"/>
      <c r="L144" s="124"/>
      <c r="M144" s="30" t="str">
        <f t="shared" ref="M144:M207" si="10">IF(ISTEXT(G144),L144,IF(ISBLANK(G144),"",(IF(L144&gt;0,L144*I144,""))))</f>
        <v/>
      </c>
      <c r="N144" s="124"/>
      <c r="O144" s="132" t="str">
        <f t="shared" si="8"/>
        <v/>
      </c>
      <c r="P144" s="226"/>
      <c r="Q144" s="275"/>
      <c r="R144" s="264"/>
      <c r="S144" s="265" t="str">
        <f t="shared" ref="S144:S207" si="11">IF(ISTEXT(G144),R144,IF(ISBLANK(G144),"",(IF(R144&gt;0,R144*I144,""))))</f>
        <v/>
      </c>
    </row>
    <row r="145" spans="1:19" x14ac:dyDescent="0.2">
      <c r="A145" s="152"/>
      <c r="B145" s="184"/>
      <c r="C145" s="184"/>
      <c r="D145" s="185"/>
      <c r="E145" s="185"/>
      <c r="F145" s="185"/>
      <c r="G145" s="186"/>
      <c r="H145" s="187">
        <v>8100</v>
      </c>
      <c r="I145" s="115" t="str">
        <f t="shared" si="9"/>
        <v/>
      </c>
      <c r="J145" s="180"/>
      <c r="K145" s="179"/>
      <c r="L145" s="124"/>
      <c r="M145" s="30" t="str">
        <f t="shared" si="10"/>
        <v/>
      </c>
      <c r="N145" s="124"/>
      <c r="O145" s="132" t="str">
        <f t="shared" si="8"/>
        <v/>
      </c>
      <c r="P145" s="226"/>
      <c r="Q145" s="275"/>
      <c r="R145" s="264"/>
      <c r="S145" s="265" t="str">
        <f t="shared" si="11"/>
        <v/>
      </c>
    </row>
    <row r="146" spans="1:19" x14ac:dyDescent="0.2">
      <c r="A146" s="152"/>
      <c r="B146" s="184"/>
      <c r="C146" s="184"/>
      <c r="D146" s="185"/>
      <c r="E146" s="185"/>
      <c r="F146" s="185"/>
      <c r="G146" s="186"/>
      <c r="H146" s="187">
        <v>8100</v>
      </c>
      <c r="I146" s="115" t="str">
        <f t="shared" si="9"/>
        <v/>
      </c>
      <c r="J146" s="180"/>
      <c r="K146" s="179"/>
      <c r="L146" s="124"/>
      <c r="M146" s="30" t="str">
        <f t="shared" si="10"/>
        <v/>
      </c>
      <c r="N146" s="124"/>
      <c r="O146" s="132" t="str">
        <f t="shared" si="8"/>
        <v/>
      </c>
      <c r="P146" s="226"/>
      <c r="Q146" s="275"/>
      <c r="R146" s="264"/>
      <c r="S146" s="265" t="str">
        <f t="shared" si="11"/>
        <v/>
      </c>
    </row>
    <row r="147" spans="1:19" x14ac:dyDescent="0.2">
      <c r="A147" s="152"/>
      <c r="B147" s="184"/>
      <c r="C147" s="184"/>
      <c r="D147" s="185"/>
      <c r="E147" s="185"/>
      <c r="F147" s="185"/>
      <c r="G147" s="186"/>
      <c r="H147" s="187">
        <v>8100</v>
      </c>
      <c r="I147" s="115" t="str">
        <f t="shared" si="9"/>
        <v/>
      </c>
      <c r="J147" s="180"/>
      <c r="K147" s="179"/>
      <c r="L147" s="124"/>
      <c r="M147" s="30" t="str">
        <f t="shared" si="10"/>
        <v/>
      </c>
      <c r="N147" s="124"/>
      <c r="O147" s="132" t="str">
        <f t="shared" si="8"/>
        <v/>
      </c>
      <c r="P147" s="226"/>
      <c r="Q147" s="275"/>
      <c r="R147" s="264"/>
      <c r="S147" s="265" t="str">
        <f t="shared" si="11"/>
        <v/>
      </c>
    </row>
    <row r="148" spans="1:19" x14ac:dyDescent="0.2">
      <c r="A148" s="152"/>
      <c r="B148" s="184"/>
      <c r="C148" s="184"/>
      <c r="D148" s="185"/>
      <c r="E148" s="185"/>
      <c r="F148" s="185"/>
      <c r="G148" s="186"/>
      <c r="H148" s="187">
        <v>8100</v>
      </c>
      <c r="I148" s="115" t="str">
        <f t="shared" si="9"/>
        <v/>
      </c>
      <c r="J148" s="180"/>
      <c r="K148" s="179"/>
      <c r="L148" s="124"/>
      <c r="M148" s="30" t="str">
        <f t="shared" si="10"/>
        <v/>
      </c>
      <c r="N148" s="124"/>
      <c r="O148" s="132" t="str">
        <f t="shared" si="8"/>
        <v/>
      </c>
      <c r="P148" s="226"/>
      <c r="Q148" s="275"/>
      <c r="R148" s="264"/>
      <c r="S148" s="265" t="str">
        <f t="shared" si="11"/>
        <v/>
      </c>
    </row>
    <row r="149" spans="1:19" x14ac:dyDescent="0.2">
      <c r="A149" s="152"/>
      <c r="B149" s="184"/>
      <c r="C149" s="184"/>
      <c r="D149" s="185"/>
      <c r="E149" s="185"/>
      <c r="F149" s="185"/>
      <c r="G149" s="186"/>
      <c r="H149" s="187">
        <v>8100</v>
      </c>
      <c r="I149" s="115" t="str">
        <f t="shared" si="9"/>
        <v/>
      </c>
      <c r="J149" s="180"/>
      <c r="K149" s="179"/>
      <c r="L149" s="124"/>
      <c r="M149" s="30" t="str">
        <f t="shared" si="10"/>
        <v/>
      </c>
      <c r="N149" s="124"/>
      <c r="O149" s="132" t="str">
        <f t="shared" si="8"/>
        <v/>
      </c>
      <c r="P149" s="226"/>
      <c r="Q149" s="275"/>
      <c r="R149" s="264"/>
      <c r="S149" s="265" t="str">
        <f t="shared" si="11"/>
        <v/>
      </c>
    </row>
    <row r="150" spans="1:19" x14ac:dyDescent="0.2">
      <c r="A150" s="152"/>
      <c r="B150" s="184"/>
      <c r="C150" s="184"/>
      <c r="D150" s="185"/>
      <c r="E150" s="185"/>
      <c r="F150" s="185"/>
      <c r="G150" s="186"/>
      <c r="H150" s="187">
        <v>8100</v>
      </c>
      <c r="I150" s="115" t="str">
        <f t="shared" si="9"/>
        <v/>
      </c>
      <c r="J150" s="180"/>
      <c r="K150" s="179"/>
      <c r="L150" s="124"/>
      <c r="M150" s="30" t="str">
        <f t="shared" si="10"/>
        <v/>
      </c>
      <c r="N150" s="124"/>
      <c r="O150" s="132" t="str">
        <f t="shared" si="8"/>
        <v/>
      </c>
      <c r="P150" s="226"/>
      <c r="Q150" s="275"/>
      <c r="R150" s="264"/>
      <c r="S150" s="265" t="str">
        <f t="shared" si="11"/>
        <v/>
      </c>
    </row>
    <row r="151" spans="1:19" x14ac:dyDescent="0.2">
      <c r="A151" s="152"/>
      <c r="B151" s="184"/>
      <c r="C151" s="184"/>
      <c r="D151" s="185"/>
      <c r="E151" s="185"/>
      <c r="F151" s="185"/>
      <c r="G151" s="186"/>
      <c r="H151" s="187">
        <v>8100</v>
      </c>
      <c r="I151" s="115" t="str">
        <f t="shared" si="9"/>
        <v/>
      </c>
      <c r="J151" s="180"/>
      <c r="K151" s="179"/>
      <c r="L151" s="124"/>
      <c r="M151" s="30" t="str">
        <f t="shared" si="10"/>
        <v/>
      </c>
      <c r="N151" s="124"/>
      <c r="O151" s="132" t="str">
        <f t="shared" si="8"/>
        <v/>
      </c>
      <c r="P151" s="226"/>
      <c r="Q151" s="275"/>
      <c r="R151" s="264"/>
      <c r="S151" s="265" t="str">
        <f t="shared" si="11"/>
        <v/>
      </c>
    </row>
    <row r="152" spans="1:19" x14ac:dyDescent="0.2">
      <c r="A152" s="152"/>
      <c r="B152" s="184"/>
      <c r="C152" s="184"/>
      <c r="D152" s="185"/>
      <c r="E152" s="185"/>
      <c r="F152" s="185"/>
      <c r="G152" s="186"/>
      <c r="H152" s="187">
        <v>8100</v>
      </c>
      <c r="I152" s="115" t="str">
        <f t="shared" si="9"/>
        <v/>
      </c>
      <c r="J152" s="180"/>
      <c r="K152" s="179"/>
      <c r="L152" s="124"/>
      <c r="M152" s="30" t="str">
        <f t="shared" si="10"/>
        <v/>
      </c>
      <c r="N152" s="124"/>
      <c r="O152" s="132" t="str">
        <f t="shared" si="8"/>
        <v/>
      </c>
      <c r="P152" s="226"/>
      <c r="Q152" s="275"/>
      <c r="R152" s="264"/>
      <c r="S152" s="265" t="str">
        <f t="shared" si="11"/>
        <v/>
      </c>
    </row>
    <row r="153" spans="1:19" x14ac:dyDescent="0.2">
      <c r="A153" s="152"/>
      <c r="B153" s="184"/>
      <c r="C153" s="184"/>
      <c r="D153" s="185"/>
      <c r="E153" s="185"/>
      <c r="F153" s="185"/>
      <c r="G153" s="186"/>
      <c r="H153" s="187">
        <v>8100</v>
      </c>
      <c r="I153" s="115" t="str">
        <f t="shared" si="9"/>
        <v/>
      </c>
      <c r="J153" s="180"/>
      <c r="K153" s="179"/>
      <c r="L153" s="124"/>
      <c r="M153" s="30" t="str">
        <f t="shared" si="10"/>
        <v/>
      </c>
      <c r="N153" s="124"/>
      <c r="O153" s="132" t="str">
        <f t="shared" si="8"/>
        <v/>
      </c>
      <c r="P153" s="226"/>
      <c r="Q153" s="275"/>
      <c r="R153" s="264"/>
      <c r="S153" s="265" t="str">
        <f t="shared" si="11"/>
        <v/>
      </c>
    </row>
    <row r="154" spans="1:19" x14ac:dyDescent="0.2">
      <c r="A154" s="152"/>
      <c r="B154" s="184"/>
      <c r="C154" s="184"/>
      <c r="D154" s="185"/>
      <c r="E154" s="185"/>
      <c r="F154" s="185"/>
      <c r="G154" s="186"/>
      <c r="H154" s="187">
        <v>8100</v>
      </c>
      <c r="I154" s="115" t="str">
        <f t="shared" si="9"/>
        <v/>
      </c>
      <c r="J154" s="180"/>
      <c r="K154" s="179"/>
      <c r="L154" s="124"/>
      <c r="M154" s="30" t="str">
        <f t="shared" si="10"/>
        <v/>
      </c>
      <c r="N154" s="124"/>
      <c r="O154" s="132" t="str">
        <f t="shared" si="8"/>
        <v/>
      </c>
      <c r="P154" s="226"/>
      <c r="Q154" s="275"/>
      <c r="R154" s="264"/>
      <c r="S154" s="265" t="str">
        <f t="shared" si="11"/>
        <v/>
      </c>
    </row>
    <row r="155" spans="1:19" x14ac:dyDescent="0.2">
      <c r="A155" s="152"/>
      <c r="B155" s="184"/>
      <c r="C155" s="184"/>
      <c r="D155" s="185"/>
      <c r="E155" s="185"/>
      <c r="F155" s="185"/>
      <c r="G155" s="186"/>
      <c r="H155" s="187">
        <v>8100</v>
      </c>
      <c r="I155" s="115" t="str">
        <f t="shared" si="9"/>
        <v/>
      </c>
      <c r="J155" s="180"/>
      <c r="K155" s="179"/>
      <c r="L155" s="124"/>
      <c r="M155" s="30" t="str">
        <f t="shared" si="10"/>
        <v/>
      </c>
      <c r="N155" s="124"/>
      <c r="O155" s="132" t="str">
        <f t="shared" si="8"/>
        <v/>
      </c>
      <c r="P155" s="226"/>
      <c r="Q155" s="275"/>
      <c r="R155" s="264"/>
      <c r="S155" s="265" t="str">
        <f t="shared" si="11"/>
        <v/>
      </c>
    </row>
    <row r="156" spans="1:19" x14ac:dyDescent="0.2">
      <c r="A156" s="152"/>
      <c r="B156" s="184"/>
      <c r="C156" s="184"/>
      <c r="D156" s="185"/>
      <c r="E156" s="185"/>
      <c r="F156" s="185"/>
      <c r="G156" s="186"/>
      <c r="H156" s="187">
        <v>8100</v>
      </c>
      <c r="I156" s="115" t="str">
        <f t="shared" si="9"/>
        <v/>
      </c>
      <c r="J156" s="180"/>
      <c r="K156" s="179"/>
      <c r="L156" s="124"/>
      <c r="M156" s="30" t="str">
        <f t="shared" si="10"/>
        <v/>
      </c>
      <c r="N156" s="124"/>
      <c r="O156" s="132" t="str">
        <f t="shared" si="8"/>
        <v/>
      </c>
      <c r="P156" s="226"/>
      <c r="Q156" s="275"/>
      <c r="R156" s="264"/>
      <c r="S156" s="265" t="str">
        <f t="shared" si="11"/>
        <v/>
      </c>
    </row>
    <row r="157" spans="1:19" x14ac:dyDescent="0.2">
      <c r="A157" s="152"/>
      <c r="B157" s="184"/>
      <c r="C157" s="184"/>
      <c r="D157" s="185"/>
      <c r="E157" s="185"/>
      <c r="F157" s="185"/>
      <c r="G157" s="186"/>
      <c r="H157" s="187">
        <v>8100</v>
      </c>
      <c r="I157" s="115" t="str">
        <f t="shared" si="9"/>
        <v/>
      </c>
      <c r="J157" s="180"/>
      <c r="K157" s="179"/>
      <c r="L157" s="124"/>
      <c r="M157" s="30" t="str">
        <f t="shared" si="10"/>
        <v/>
      </c>
      <c r="N157" s="124"/>
      <c r="O157" s="132" t="str">
        <f t="shared" si="8"/>
        <v/>
      </c>
      <c r="P157" s="226"/>
      <c r="Q157" s="275"/>
      <c r="R157" s="264"/>
      <c r="S157" s="265" t="str">
        <f t="shared" si="11"/>
        <v/>
      </c>
    </row>
    <row r="158" spans="1:19" x14ac:dyDescent="0.2">
      <c r="A158" s="152"/>
      <c r="B158" s="184"/>
      <c r="C158" s="184"/>
      <c r="D158" s="185"/>
      <c r="E158" s="185"/>
      <c r="F158" s="185"/>
      <c r="G158" s="186"/>
      <c r="H158" s="187">
        <v>8100</v>
      </c>
      <c r="I158" s="115" t="str">
        <f t="shared" si="9"/>
        <v/>
      </c>
      <c r="J158" s="180"/>
      <c r="K158" s="179"/>
      <c r="L158" s="124"/>
      <c r="M158" s="30" t="str">
        <f t="shared" si="10"/>
        <v/>
      </c>
      <c r="N158" s="124"/>
      <c r="O158" s="132" t="str">
        <f t="shared" si="8"/>
        <v/>
      </c>
      <c r="P158" s="226"/>
      <c r="Q158" s="275"/>
      <c r="R158" s="264"/>
      <c r="S158" s="265" t="str">
        <f t="shared" si="11"/>
        <v/>
      </c>
    </row>
    <row r="159" spans="1:19" x14ac:dyDescent="0.2">
      <c r="A159" s="152"/>
      <c r="B159" s="184"/>
      <c r="C159" s="184"/>
      <c r="D159" s="185"/>
      <c r="E159" s="185"/>
      <c r="F159" s="185"/>
      <c r="G159" s="186"/>
      <c r="H159" s="187">
        <v>8100</v>
      </c>
      <c r="I159" s="115" t="str">
        <f t="shared" si="9"/>
        <v/>
      </c>
      <c r="J159" s="180"/>
      <c r="K159" s="179"/>
      <c r="L159" s="124"/>
      <c r="M159" s="30" t="str">
        <f t="shared" si="10"/>
        <v/>
      </c>
      <c r="N159" s="124"/>
      <c r="O159" s="132" t="str">
        <f t="shared" si="8"/>
        <v/>
      </c>
      <c r="P159" s="226"/>
      <c r="Q159" s="275"/>
      <c r="R159" s="264"/>
      <c r="S159" s="265" t="str">
        <f t="shared" si="11"/>
        <v/>
      </c>
    </row>
    <row r="160" spans="1:19" x14ac:dyDescent="0.2">
      <c r="A160" s="152"/>
      <c r="B160" s="184"/>
      <c r="C160" s="184"/>
      <c r="D160" s="185"/>
      <c r="E160" s="185"/>
      <c r="F160" s="185"/>
      <c r="G160" s="186"/>
      <c r="H160" s="187">
        <v>8100</v>
      </c>
      <c r="I160" s="115" t="str">
        <f t="shared" si="9"/>
        <v/>
      </c>
      <c r="J160" s="180"/>
      <c r="K160" s="179"/>
      <c r="L160" s="124"/>
      <c r="M160" s="30" t="str">
        <f t="shared" si="10"/>
        <v/>
      </c>
      <c r="N160" s="124"/>
      <c r="O160" s="132" t="str">
        <f t="shared" si="8"/>
        <v/>
      </c>
      <c r="P160" s="226"/>
      <c r="Q160" s="275"/>
      <c r="R160" s="264"/>
      <c r="S160" s="265" t="str">
        <f t="shared" si="11"/>
        <v/>
      </c>
    </row>
    <row r="161" spans="1:19" x14ac:dyDescent="0.2">
      <c r="A161" s="152"/>
      <c r="B161" s="184"/>
      <c r="C161" s="184"/>
      <c r="D161" s="185"/>
      <c r="E161" s="185"/>
      <c r="F161" s="185"/>
      <c r="G161" s="186"/>
      <c r="H161" s="187">
        <v>8100</v>
      </c>
      <c r="I161" s="115" t="str">
        <f t="shared" si="9"/>
        <v/>
      </c>
      <c r="J161" s="180"/>
      <c r="K161" s="179"/>
      <c r="L161" s="124"/>
      <c r="M161" s="30" t="str">
        <f t="shared" si="10"/>
        <v/>
      </c>
      <c r="N161" s="124"/>
      <c r="O161" s="132" t="str">
        <f t="shared" si="8"/>
        <v/>
      </c>
      <c r="P161" s="226"/>
      <c r="Q161" s="275"/>
      <c r="R161" s="264"/>
      <c r="S161" s="265" t="str">
        <f t="shared" si="11"/>
        <v/>
      </c>
    </row>
    <row r="162" spans="1:19" x14ac:dyDescent="0.2">
      <c r="A162" s="152"/>
      <c r="B162" s="184"/>
      <c r="C162" s="184"/>
      <c r="D162" s="185"/>
      <c r="E162" s="185"/>
      <c r="F162" s="185"/>
      <c r="G162" s="186"/>
      <c r="H162" s="187">
        <v>8100</v>
      </c>
      <c r="I162" s="115" t="str">
        <f t="shared" si="9"/>
        <v/>
      </c>
      <c r="J162" s="180"/>
      <c r="K162" s="179"/>
      <c r="L162" s="124"/>
      <c r="M162" s="30" t="str">
        <f t="shared" si="10"/>
        <v/>
      </c>
      <c r="N162" s="124"/>
      <c r="O162" s="132" t="str">
        <f t="shared" si="8"/>
        <v/>
      </c>
      <c r="P162" s="226"/>
      <c r="Q162" s="275"/>
      <c r="R162" s="264"/>
      <c r="S162" s="265" t="str">
        <f t="shared" si="11"/>
        <v/>
      </c>
    </row>
    <row r="163" spans="1:19" x14ac:dyDescent="0.2">
      <c r="A163" s="152"/>
      <c r="B163" s="184"/>
      <c r="C163" s="184"/>
      <c r="D163" s="185"/>
      <c r="E163" s="185"/>
      <c r="F163" s="185"/>
      <c r="G163" s="186"/>
      <c r="H163" s="187">
        <v>8100</v>
      </c>
      <c r="I163" s="115" t="str">
        <f t="shared" si="9"/>
        <v/>
      </c>
      <c r="J163" s="180"/>
      <c r="K163" s="179"/>
      <c r="L163" s="124"/>
      <c r="M163" s="30" t="str">
        <f t="shared" si="10"/>
        <v/>
      </c>
      <c r="N163" s="124"/>
      <c r="O163" s="132" t="str">
        <f t="shared" si="8"/>
        <v/>
      </c>
      <c r="P163" s="226"/>
      <c r="Q163" s="275"/>
      <c r="R163" s="264"/>
      <c r="S163" s="265" t="str">
        <f t="shared" si="11"/>
        <v/>
      </c>
    </row>
    <row r="164" spans="1:19" x14ac:dyDescent="0.2">
      <c r="A164" s="152"/>
      <c r="B164" s="184"/>
      <c r="C164" s="184"/>
      <c r="D164" s="185"/>
      <c r="E164" s="185"/>
      <c r="F164" s="185"/>
      <c r="G164" s="186"/>
      <c r="H164" s="187">
        <v>8100</v>
      </c>
      <c r="I164" s="115" t="str">
        <f t="shared" si="9"/>
        <v/>
      </c>
      <c r="J164" s="180"/>
      <c r="K164" s="179"/>
      <c r="L164" s="124"/>
      <c r="M164" s="30" t="str">
        <f t="shared" si="10"/>
        <v/>
      </c>
      <c r="N164" s="124"/>
      <c r="O164" s="132" t="str">
        <f t="shared" si="8"/>
        <v/>
      </c>
      <c r="P164" s="226"/>
      <c r="Q164" s="275"/>
      <c r="R164" s="264"/>
      <c r="S164" s="265" t="str">
        <f t="shared" si="11"/>
        <v/>
      </c>
    </row>
    <row r="165" spans="1:19" x14ac:dyDescent="0.2">
      <c r="A165" s="152"/>
      <c r="B165" s="184"/>
      <c r="C165" s="184"/>
      <c r="D165" s="185"/>
      <c r="E165" s="185"/>
      <c r="F165" s="185"/>
      <c r="G165" s="186"/>
      <c r="H165" s="187">
        <v>8100</v>
      </c>
      <c r="I165" s="115" t="str">
        <f t="shared" si="9"/>
        <v/>
      </c>
      <c r="J165" s="180"/>
      <c r="K165" s="179"/>
      <c r="L165" s="124"/>
      <c r="M165" s="30" t="str">
        <f t="shared" si="10"/>
        <v/>
      </c>
      <c r="N165" s="124"/>
      <c r="O165" s="132" t="str">
        <f t="shared" si="8"/>
        <v/>
      </c>
      <c r="P165" s="226"/>
      <c r="Q165" s="275"/>
      <c r="R165" s="264"/>
      <c r="S165" s="265" t="str">
        <f t="shared" si="11"/>
        <v/>
      </c>
    </row>
    <row r="166" spans="1:19" x14ac:dyDescent="0.2">
      <c r="A166" s="152"/>
      <c r="B166" s="184"/>
      <c r="C166" s="184"/>
      <c r="D166" s="185"/>
      <c r="E166" s="185"/>
      <c r="F166" s="185"/>
      <c r="G166" s="186"/>
      <c r="H166" s="187">
        <v>8100</v>
      </c>
      <c r="I166" s="115" t="str">
        <f t="shared" si="9"/>
        <v/>
      </c>
      <c r="J166" s="180"/>
      <c r="K166" s="179"/>
      <c r="L166" s="124"/>
      <c r="M166" s="30" t="str">
        <f t="shared" si="10"/>
        <v/>
      </c>
      <c r="N166" s="124"/>
      <c r="O166" s="132" t="str">
        <f t="shared" si="8"/>
        <v/>
      </c>
      <c r="P166" s="226"/>
      <c r="Q166" s="275"/>
      <c r="R166" s="264"/>
      <c r="S166" s="265" t="str">
        <f t="shared" si="11"/>
        <v/>
      </c>
    </row>
    <row r="167" spans="1:19" x14ac:dyDescent="0.2">
      <c r="A167" s="152"/>
      <c r="B167" s="184"/>
      <c r="C167" s="184"/>
      <c r="D167" s="185"/>
      <c r="E167" s="185"/>
      <c r="F167" s="185"/>
      <c r="G167" s="186"/>
      <c r="H167" s="187">
        <v>8100</v>
      </c>
      <c r="I167" s="115" t="str">
        <f t="shared" si="9"/>
        <v/>
      </c>
      <c r="J167" s="180"/>
      <c r="K167" s="179"/>
      <c r="L167" s="124"/>
      <c r="M167" s="30" t="str">
        <f t="shared" si="10"/>
        <v/>
      </c>
      <c r="N167" s="124"/>
      <c r="O167" s="132" t="str">
        <f t="shared" si="8"/>
        <v/>
      </c>
      <c r="P167" s="226"/>
      <c r="Q167" s="275"/>
      <c r="R167" s="264"/>
      <c r="S167" s="265" t="str">
        <f t="shared" si="11"/>
        <v/>
      </c>
    </row>
    <row r="168" spans="1:19" x14ac:dyDescent="0.2">
      <c r="A168" s="152"/>
      <c r="B168" s="184"/>
      <c r="C168" s="184"/>
      <c r="D168" s="185"/>
      <c r="E168" s="185"/>
      <c r="F168" s="185"/>
      <c r="G168" s="186"/>
      <c r="H168" s="187">
        <v>8100</v>
      </c>
      <c r="I168" s="115" t="str">
        <f t="shared" si="9"/>
        <v/>
      </c>
      <c r="J168" s="180"/>
      <c r="K168" s="179"/>
      <c r="L168" s="124"/>
      <c r="M168" s="30" t="str">
        <f t="shared" si="10"/>
        <v/>
      </c>
      <c r="N168" s="124"/>
      <c r="O168" s="132" t="str">
        <f t="shared" si="8"/>
        <v/>
      </c>
      <c r="P168" s="226"/>
      <c r="Q168" s="275"/>
      <c r="R168" s="264"/>
      <c r="S168" s="265" t="str">
        <f t="shared" si="11"/>
        <v/>
      </c>
    </row>
    <row r="169" spans="1:19" x14ac:dyDescent="0.2">
      <c r="A169" s="152"/>
      <c r="B169" s="184"/>
      <c r="C169" s="184"/>
      <c r="D169" s="185"/>
      <c r="E169" s="185"/>
      <c r="F169" s="185"/>
      <c r="G169" s="186"/>
      <c r="H169" s="187">
        <v>8100</v>
      </c>
      <c r="I169" s="115" t="str">
        <f t="shared" si="9"/>
        <v/>
      </c>
      <c r="J169" s="180"/>
      <c r="K169" s="179"/>
      <c r="L169" s="124"/>
      <c r="M169" s="30" t="str">
        <f t="shared" si="10"/>
        <v/>
      </c>
      <c r="N169" s="124"/>
      <c r="O169" s="132" t="str">
        <f t="shared" si="8"/>
        <v/>
      </c>
      <c r="P169" s="226"/>
      <c r="Q169" s="275"/>
      <c r="R169" s="264"/>
      <c r="S169" s="265" t="str">
        <f t="shared" si="11"/>
        <v/>
      </c>
    </row>
    <row r="170" spans="1:19" x14ac:dyDescent="0.2">
      <c r="A170" s="152"/>
      <c r="B170" s="184"/>
      <c r="C170" s="184"/>
      <c r="D170" s="185"/>
      <c r="E170" s="185"/>
      <c r="F170" s="185"/>
      <c r="G170" s="186"/>
      <c r="H170" s="187">
        <v>8100</v>
      </c>
      <c r="I170" s="115" t="str">
        <f t="shared" si="9"/>
        <v/>
      </c>
      <c r="J170" s="180"/>
      <c r="K170" s="179"/>
      <c r="L170" s="124"/>
      <c r="M170" s="30" t="str">
        <f t="shared" si="10"/>
        <v/>
      </c>
      <c r="N170" s="124"/>
      <c r="O170" s="132" t="str">
        <f t="shared" si="8"/>
        <v/>
      </c>
      <c r="P170" s="226"/>
      <c r="Q170" s="275"/>
      <c r="R170" s="264"/>
      <c r="S170" s="265" t="str">
        <f t="shared" si="11"/>
        <v/>
      </c>
    </row>
    <row r="171" spans="1:19" x14ac:dyDescent="0.2">
      <c r="A171" s="152"/>
      <c r="B171" s="184"/>
      <c r="C171" s="184"/>
      <c r="D171" s="185"/>
      <c r="E171" s="185"/>
      <c r="F171" s="185"/>
      <c r="G171" s="186"/>
      <c r="H171" s="187">
        <v>8100</v>
      </c>
      <c r="I171" s="115" t="str">
        <f t="shared" si="9"/>
        <v/>
      </c>
      <c r="J171" s="180"/>
      <c r="K171" s="179"/>
      <c r="L171" s="124"/>
      <c r="M171" s="30" t="str">
        <f t="shared" si="10"/>
        <v/>
      </c>
      <c r="N171" s="124"/>
      <c r="O171" s="132" t="str">
        <f t="shared" si="8"/>
        <v/>
      </c>
      <c r="P171" s="226"/>
      <c r="Q171" s="275"/>
      <c r="R171" s="264"/>
      <c r="S171" s="265" t="str">
        <f t="shared" si="11"/>
        <v/>
      </c>
    </row>
    <row r="172" spans="1:19" x14ac:dyDescent="0.2">
      <c r="A172" s="152"/>
      <c r="B172" s="184"/>
      <c r="C172" s="184"/>
      <c r="D172" s="185"/>
      <c r="E172" s="185"/>
      <c r="F172" s="185"/>
      <c r="G172" s="186"/>
      <c r="H172" s="187">
        <v>8100</v>
      </c>
      <c r="I172" s="115" t="str">
        <f t="shared" si="9"/>
        <v/>
      </c>
      <c r="J172" s="180"/>
      <c r="K172" s="179"/>
      <c r="L172" s="124"/>
      <c r="M172" s="30" t="str">
        <f t="shared" si="10"/>
        <v/>
      </c>
      <c r="N172" s="124"/>
      <c r="O172" s="132" t="str">
        <f t="shared" si="8"/>
        <v/>
      </c>
      <c r="P172" s="226"/>
      <c r="Q172" s="275"/>
      <c r="R172" s="264"/>
      <c r="S172" s="265" t="str">
        <f t="shared" si="11"/>
        <v/>
      </c>
    </row>
    <row r="173" spans="1:19" x14ac:dyDescent="0.2">
      <c r="A173" s="152"/>
      <c r="B173" s="184"/>
      <c r="C173" s="184"/>
      <c r="D173" s="185"/>
      <c r="E173" s="185"/>
      <c r="F173" s="185"/>
      <c r="G173" s="186"/>
      <c r="H173" s="187">
        <v>8100</v>
      </c>
      <c r="I173" s="115" t="str">
        <f t="shared" si="9"/>
        <v/>
      </c>
      <c r="J173" s="180"/>
      <c r="K173" s="179"/>
      <c r="L173" s="124"/>
      <c r="M173" s="30" t="str">
        <f t="shared" si="10"/>
        <v/>
      </c>
      <c r="N173" s="124"/>
      <c r="O173" s="132" t="str">
        <f t="shared" si="8"/>
        <v/>
      </c>
      <c r="P173" s="226"/>
      <c r="Q173" s="275"/>
      <c r="R173" s="264"/>
      <c r="S173" s="265" t="str">
        <f t="shared" si="11"/>
        <v/>
      </c>
    </row>
    <row r="174" spans="1:19" x14ac:dyDescent="0.2">
      <c r="A174" s="152"/>
      <c r="B174" s="184"/>
      <c r="C174" s="184"/>
      <c r="D174" s="185"/>
      <c r="E174" s="185"/>
      <c r="F174" s="185"/>
      <c r="G174" s="186"/>
      <c r="H174" s="187">
        <v>8100</v>
      </c>
      <c r="I174" s="115" t="str">
        <f t="shared" si="9"/>
        <v/>
      </c>
      <c r="J174" s="180"/>
      <c r="K174" s="179"/>
      <c r="L174" s="124"/>
      <c r="M174" s="30" t="str">
        <f t="shared" si="10"/>
        <v/>
      </c>
      <c r="N174" s="124"/>
      <c r="O174" s="132" t="str">
        <f t="shared" si="8"/>
        <v/>
      </c>
      <c r="P174" s="226"/>
      <c r="Q174" s="275"/>
      <c r="R174" s="264"/>
      <c r="S174" s="265" t="str">
        <f t="shared" si="11"/>
        <v/>
      </c>
    </row>
    <row r="175" spans="1:19" x14ac:dyDescent="0.2">
      <c r="A175" s="152"/>
      <c r="B175" s="184"/>
      <c r="C175" s="184"/>
      <c r="D175" s="185"/>
      <c r="E175" s="185"/>
      <c r="F175" s="185"/>
      <c r="G175" s="186"/>
      <c r="H175" s="187">
        <v>8100</v>
      </c>
      <c r="I175" s="115" t="str">
        <f t="shared" si="9"/>
        <v/>
      </c>
      <c r="J175" s="180"/>
      <c r="K175" s="179"/>
      <c r="L175" s="124"/>
      <c r="M175" s="30" t="str">
        <f t="shared" si="10"/>
        <v/>
      </c>
      <c r="N175" s="124"/>
      <c r="O175" s="132" t="str">
        <f t="shared" si="8"/>
        <v/>
      </c>
      <c r="P175" s="226"/>
      <c r="Q175" s="275"/>
      <c r="R175" s="264"/>
      <c r="S175" s="265" t="str">
        <f t="shared" si="11"/>
        <v/>
      </c>
    </row>
    <row r="176" spans="1:19" x14ac:dyDescent="0.2">
      <c r="A176" s="152"/>
      <c r="B176" s="184"/>
      <c r="C176" s="184"/>
      <c r="D176" s="185"/>
      <c r="E176" s="185"/>
      <c r="F176" s="185"/>
      <c r="G176" s="186"/>
      <c r="H176" s="187">
        <v>8100</v>
      </c>
      <c r="I176" s="115" t="str">
        <f t="shared" si="9"/>
        <v/>
      </c>
      <c r="J176" s="180"/>
      <c r="K176" s="179"/>
      <c r="L176" s="124"/>
      <c r="M176" s="30" t="str">
        <f t="shared" si="10"/>
        <v/>
      </c>
      <c r="N176" s="124"/>
      <c r="O176" s="132" t="str">
        <f t="shared" si="8"/>
        <v/>
      </c>
      <c r="P176" s="226"/>
      <c r="Q176" s="275"/>
      <c r="R176" s="264"/>
      <c r="S176" s="265" t="str">
        <f t="shared" si="11"/>
        <v/>
      </c>
    </row>
    <row r="177" spans="1:19" x14ac:dyDescent="0.2">
      <c r="A177" s="152"/>
      <c r="B177" s="184"/>
      <c r="C177" s="184"/>
      <c r="D177" s="185"/>
      <c r="E177" s="185"/>
      <c r="F177" s="185"/>
      <c r="G177" s="186"/>
      <c r="H177" s="187">
        <v>8100</v>
      </c>
      <c r="I177" s="115" t="str">
        <f t="shared" si="9"/>
        <v/>
      </c>
      <c r="J177" s="180"/>
      <c r="K177" s="179"/>
      <c r="L177" s="124"/>
      <c r="M177" s="30" t="str">
        <f t="shared" si="10"/>
        <v/>
      </c>
      <c r="N177" s="124"/>
      <c r="O177" s="132" t="str">
        <f t="shared" si="8"/>
        <v/>
      </c>
      <c r="P177" s="226"/>
      <c r="Q177" s="275"/>
      <c r="R177" s="264"/>
      <c r="S177" s="265" t="str">
        <f t="shared" si="11"/>
        <v/>
      </c>
    </row>
    <row r="178" spans="1:19" x14ac:dyDescent="0.2">
      <c r="A178" s="152"/>
      <c r="B178" s="184"/>
      <c r="C178" s="184"/>
      <c r="D178" s="185"/>
      <c r="E178" s="185"/>
      <c r="F178" s="185"/>
      <c r="G178" s="186"/>
      <c r="H178" s="187">
        <v>8100</v>
      </c>
      <c r="I178" s="115" t="str">
        <f t="shared" si="9"/>
        <v/>
      </c>
      <c r="J178" s="180"/>
      <c r="K178" s="179"/>
      <c r="L178" s="124"/>
      <c r="M178" s="30" t="str">
        <f t="shared" si="10"/>
        <v/>
      </c>
      <c r="N178" s="124"/>
      <c r="O178" s="132" t="str">
        <f t="shared" si="8"/>
        <v/>
      </c>
      <c r="P178" s="226"/>
      <c r="Q178" s="275"/>
      <c r="R178" s="264"/>
      <c r="S178" s="265" t="str">
        <f t="shared" si="11"/>
        <v/>
      </c>
    </row>
    <row r="179" spans="1:19" x14ac:dyDescent="0.2">
      <c r="A179" s="152"/>
      <c r="B179" s="184"/>
      <c r="C179" s="184"/>
      <c r="D179" s="185"/>
      <c r="E179" s="185"/>
      <c r="F179" s="185"/>
      <c r="G179" s="186"/>
      <c r="H179" s="187">
        <v>8100</v>
      </c>
      <c r="I179" s="115" t="str">
        <f t="shared" si="9"/>
        <v/>
      </c>
      <c r="J179" s="180"/>
      <c r="K179" s="179"/>
      <c r="L179" s="124"/>
      <c r="M179" s="30" t="str">
        <f t="shared" si="10"/>
        <v/>
      </c>
      <c r="N179" s="124"/>
      <c r="O179" s="132" t="str">
        <f t="shared" si="8"/>
        <v/>
      </c>
      <c r="P179" s="226"/>
      <c r="Q179" s="275"/>
      <c r="R179" s="264"/>
      <c r="S179" s="265" t="str">
        <f t="shared" si="11"/>
        <v/>
      </c>
    </row>
    <row r="180" spans="1:19" x14ac:dyDescent="0.2">
      <c r="A180" s="152"/>
      <c r="B180" s="184"/>
      <c r="C180" s="184"/>
      <c r="D180" s="185"/>
      <c r="E180" s="185"/>
      <c r="F180" s="185"/>
      <c r="G180" s="186"/>
      <c r="H180" s="187">
        <v>8100</v>
      </c>
      <c r="I180" s="115" t="str">
        <f t="shared" si="9"/>
        <v/>
      </c>
      <c r="J180" s="180"/>
      <c r="K180" s="179"/>
      <c r="L180" s="124"/>
      <c r="M180" s="30" t="str">
        <f t="shared" si="10"/>
        <v/>
      </c>
      <c r="N180" s="124"/>
      <c r="O180" s="132" t="str">
        <f t="shared" si="8"/>
        <v/>
      </c>
      <c r="P180" s="226"/>
      <c r="Q180" s="275"/>
      <c r="R180" s="264"/>
      <c r="S180" s="265" t="str">
        <f t="shared" si="11"/>
        <v/>
      </c>
    </row>
    <row r="181" spans="1:19" x14ac:dyDescent="0.2">
      <c r="A181" s="152"/>
      <c r="B181" s="184"/>
      <c r="C181" s="184"/>
      <c r="D181" s="185"/>
      <c r="E181" s="185"/>
      <c r="F181" s="185"/>
      <c r="G181" s="186"/>
      <c r="H181" s="187">
        <v>8100</v>
      </c>
      <c r="I181" s="115" t="str">
        <f t="shared" si="9"/>
        <v/>
      </c>
      <c r="J181" s="180"/>
      <c r="K181" s="179"/>
      <c r="L181" s="124"/>
      <c r="M181" s="30" t="str">
        <f t="shared" si="10"/>
        <v/>
      </c>
      <c r="N181" s="124"/>
      <c r="O181" s="132" t="str">
        <f t="shared" si="8"/>
        <v/>
      </c>
      <c r="P181" s="226"/>
      <c r="Q181" s="275"/>
      <c r="R181" s="264"/>
      <c r="S181" s="265" t="str">
        <f t="shared" si="11"/>
        <v/>
      </c>
    </row>
    <row r="182" spans="1:19" x14ac:dyDescent="0.2">
      <c r="A182" s="152"/>
      <c r="B182" s="184"/>
      <c r="C182" s="184"/>
      <c r="D182" s="185"/>
      <c r="E182" s="185"/>
      <c r="F182" s="185"/>
      <c r="G182" s="186"/>
      <c r="H182" s="187">
        <v>8100</v>
      </c>
      <c r="I182" s="115" t="str">
        <f t="shared" si="9"/>
        <v/>
      </c>
      <c r="J182" s="180"/>
      <c r="K182" s="179"/>
      <c r="L182" s="124"/>
      <c r="M182" s="30" t="str">
        <f t="shared" si="10"/>
        <v/>
      </c>
      <c r="N182" s="124"/>
      <c r="O182" s="132" t="str">
        <f t="shared" si="8"/>
        <v/>
      </c>
      <c r="P182" s="226"/>
      <c r="Q182" s="275"/>
      <c r="R182" s="264"/>
      <c r="S182" s="265" t="str">
        <f t="shared" si="11"/>
        <v/>
      </c>
    </row>
    <row r="183" spans="1:19" x14ac:dyDescent="0.2">
      <c r="A183" s="152"/>
      <c r="B183" s="184"/>
      <c r="C183" s="184"/>
      <c r="D183" s="185"/>
      <c r="E183" s="185"/>
      <c r="F183" s="185"/>
      <c r="G183" s="186"/>
      <c r="H183" s="187">
        <v>8100</v>
      </c>
      <c r="I183" s="115" t="str">
        <f t="shared" si="9"/>
        <v/>
      </c>
      <c r="J183" s="180"/>
      <c r="K183" s="179"/>
      <c r="L183" s="124"/>
      <c r="M183" s="30" t="str">
        <f t="shared" si="10"/>
        <v/>
      </c>
      <c r="N183" s="124"/>
      <c r="O183" s="132" t="str">
        <f t="shared" si="8"/>
        <v/>
      </c>
      <c r="P183" s="226"/>
      <c r="Q183" s="275"/>
      <c r="R183" s="264"/>
      <c r="S183" s="265" t="str">
        <f t="shared" si="11"/>
        <v/>
      </c>
    </row>
    <row r="184" spans="1:19" x14ac:dyDescent="0.2">
      <c r="A184" s="152"/>
      <c r="B184" s="184"/>
      <c r="C184" s="184"/>
      <c r="D184" s="185"/>
      <c r="E184" s="185"/>
      <c r="F184" s="185"/>
      <c r="G184" s="186"/>
      <c r="H184" s="187">
        <v>8100</v>
      </c>
      <c r="I184" s="115" t="str">
        <f t="shared" si="9"/>
        <v/>
      </c>
      <c r="J184" s="180"/>
      <c r="K184" s="179"/>
      <c r="L184" s="124"/>
      <c r="M184" s="30" t="str">
        <f t="shared" si="10"/>
        <v/>
      </c>
      <c r="N184" s="124"/>
      <c r="O184" s="132" t="str">
        <f t="shared" si="8"/>
        <v/>
      </c>
      <c r="P184" s="226"/>
      <c r="Q184" s="275"/>
      <c r="R184" s="264"/>
      <c r="S184" s="265" t="str">
        <f t="shared" si="11"/>
        <v/>
      </c>
    </row>
    <row r="185" spans="1:19" x14ac:dyDescent="0.2">
      <c r="A185" s="152"/>
      <c r="B185" s="184"/>
      <c r="C185" s="184"/>
      <c r="D185" s="185"/>
      <c r="E185" s="185"/>
      <c r="F185" s="185"/>
      <c r="G185" s="186"/>
      <c r="H185" s="187">
        <v>8100</v>
      </c>
      <c r="I185" s="115" t="str">
        <f t="shared" si="9"/>
        <v/>
      </c>
      <c r="J185" s="180"/>
      <c r="K185" s="179"/>
      <c r="L185" s="124"/>
      <c r="M185" s="30" t="str">
        <f t="shared" si="10"/>
        <v/>
      </c>
      <c r="N185" s="124"/>
      <c r="O185" s="132" t="str">
        <f t="shared" si="8"/>
        <v/>
      </c>
      <c r="P185" s="226"/>
      <c r="Q185" s="275"/>
      <c r="R185" s="264"/>
      <c r="S185" s="265" t="str">
        <f t="shared" si="11"/>
        <v/>
      </c>
    </row>
    <row r="186" spans="1:19" x14ac:dyDescent="0.2">
      <c r="A186" s="152"/>
      <c r="B186" s="184"/>
      <c r="C186" s="184"/>
      <c r="D186" s="185"/>
      <c r="E186" s="185"/>
      <c r="F186" s="185"/>
      <c r="G186" s="186"/>
      <c r="H186" s="187">
        <v>8100</v>
      </c>
      <c r="I186" s="115" t="str">
        <f t="shared" si="9"/>
        <v/>
      </c>
      <c r="J186" s="180"/>
      <c r="K186" s="179"/>
      <c r="L186" s="124"/>
      <c r="M186" s="30" t="str">
        <f t="shared" si="10"/>
        <v/>
      </c>
      <c r="N186" s="124"/>
      <c r="O186" s="132" t="str">
        <f t="shared" si="8"/>
        <v/>
      </c>
      <c r="P186" s="226"/>
      <c r="Q186" s="275"/>
      <c r="R186" s="264"/>
      <c r="S186" s="265" t="str">
        <f t="shared" si="11"/>
        <v/>
      </c>
    </row>
    <row r="187" spans="1:19" x14ac:dyDescent="0.2">
      <c r="A187" s="152"/>
      <c r="B187" s="184"/>
      <c r="C187" s="184"/>
      <c r="D187" s="185"/>
      <c r="E187" s="185"/>
      <c r="F187" s="185"/>
      <c r="G187" s="186"/>
      <c r="H187" s="187">
        <v>8100</v>
      </c>
      <c r="I187" s="115" t="str">
        <f t="shared" si="9"/>
        <v/>
      </c>
      <c r="J187" s="180"/>
      <c r="K187" s="179"/>
      <c r="L187" s="124"/>
      <c r="M187" s="30" t="str">
        <f t="shared" si="10"/>
        <v/>
      </c>
      <c r="N187" s="124"/>
      <c r="O187" s="132" t="str">
        <f t="shared" si="8"/>
        <v/>
      </c>
      <c r="P187" s="226"/>
      <c r="Q187" s="275"/>
      <c r="R187" s="264"/>
      <c r="S187" s="265" t="str">
        <f t="shared" si="11"/>
        <v/>
      </c>
    </row>
    <row r="188" spans="1:19" x14ac:dyDescent="0.2">
      <c r="A188" s="152"/>
      <c r="B188" s="184"/>
      <c r="C188" s="184"/>
      <c r="D188" s="185"/>
      <c r="E188" s="185"/>
      <c r="F188" s="185"/>
      <c r="G188" s="186"/>
      <c r="H188" s="187">
        <v>8100</v>
      </c>
      <c r="I188" s="115" t="str">
        <f t="shared" si="9"/>
        <v/>
      </c>
      <c r="J188" s="180"/>
      <c r="K188" s="179"/>
      <c r="L188" s="124"/>
      <c r="M188" s="30" t="str">
        <f t="shared" si="10"/>
        <v/>
      </c>
      <c r="N188" s="124"/>
      <c r="O188" s="132" t="str">
        <f t="shared" si="8"/>
        <v/>
      </c>
      <c r="P188" s="226"/>
      <c r="Q188" s="275"/>
      <c r="R188" s="264"/>
      <c r="S188" s="265" t="str">
        <f t="shared" si="11"/>
        <v/>
      </c>
    </row>
    <row r="189" spans="1:19" x14ac:dyDescent="0.2">
      <c r="A189" s="152"/>
      <c r="B189" s="184"/>
      <c r="C189" s="184"/>
      <c r="D189" s="185"/>
      <c r="E189" s="185"/>
      <c r="F189" s="185"/>
      <c r="G189" s="186"/>
      <c r="H189" s="187">
        <v>8100</v>
      </c>
      <c r="I189" s="115" t="str">
        <f t="shared" si="9"/>
        <v/>
      </c>
      <c r="J189" s="180"/>
      <c r="K189" s="179"/>
      <c r="L189" s="124"/>
      <c r="M189" s="30" t="str">
        <f t="shared" si="10"/>
        <v/>
      </c>
      <c r="N189" s="124"/>
      <c r="O189" s="132" t="str">
        <f t="shared" si="8"/>
        <v/>
      </c>
      <c r="P189" s="226"/>
      <c r="Q189" s="275"/>
      <c r="R189" s="264"/>
      <c r="S189" s="265" t="str">
        <f t="shared" si="11"/>
        <v/>
      </c>
    </row>
    <row r="190" spans="1:19" x14ac:dyDescent="0.2">
      <c r="A190" s="152"/>
      <c r="B190" s="184"/>
      <c r="C190" s="184"/>
      <c r="D190" s="185"/>
      <c r="E190" s="185"/>
      <c r="F190" s="185"/>
      <c r="G190" s="186"/>
      <c r="H190" s="187">
        <v>8100</v>
      </c>
      <c r="I190" s="115" t="str">
        <f t="shared" si="9"/>
        <v/>
      </c>
      <c r="J190" s="180"/>
      <c r="K190" s="179"/>
      <c r="L190" s="124"/>
      <c r="M190" s="30" t="str">
        <f t="shared" si="10"/>
        <v/>
      </c>
      <c r="N190" s="124"/>
      <c r="O190" s="132" t="str">
        <f t="shared" si="8"/>
        <v/>
      </c>
      <c r="P190" s="226"/>
      <c r="Q190" s="275"/>
      <c r="R190" s="264"/>
      <c r="S190" s="265" t="str">
        <f t="shared" si="11"/>
        <v/>
      </c>
    </row>
    <row r="191" spans="1:19" x14ac:dyDescent="0.2">
      <c r="A191" s="152"/>
      <c r="B191" s="184"/>
      <c r="C191" s="184"/>
      <c r="D191" s="185"/>
      <c r="E191" s="185"/>
      <c r="F191" s="185"/>
      <c r="G191" s="186"/>
      <c r="H191" s="187">
        <v>8100</v>
      </c>
      <c r="I191" s="115" t="str">
        <f t="shared" si="9"/>
        <v/>
      </c>
      <c r="J191" s="180"/>
      <c r="K191" s="179"/>
      <c r="L191" s="124"/>
      <c r="M191" s="30" t="str">
        <f t="shared" si="10"/>
        <v/>
      </c>
      <c r="N191" s="124"/>
      <c r="O191" s="132" t="str">
        <f t="shared" si="8"/>
        <v/>
      </c>
      <c r="P191" s="226"/>
      <c r="Q191" s="275"/>
      <c r="R191" s="264"/>
      <c r="S191" s="265" t="str">
        <f t="shared" si="11"/>
        <v/>
      </c>
    </row>
    <row r="192" spans="1:19" x14ac:dyDescent="0.2">
      <c r="A192" s="152"/>
      <c r="B192" s="184"/>
      <c r="C192" s="184"/>
      <c r="D192" s="185"/>
      <c r="E192" s="185"/>
      <c r="F192" s="185"/>
      <c r="G192" s="186"/>
      <c r="H192" s="187">
        <v>8100</v>
      </c>
      <c r="I192" s="115" t="str">
        <f t="shared" si="9"/>
        <v/>
      </c>
      <c r="J192" s="180"/>
      <c r="K192" s="179"/>
      <c r="L192" s="124"/>
      <c r="M192" s="30" t="str">
        <f t="shared" si="10"/>
        <v/>
      </c>
      <c r="N192" s="124"/>
      <c r="O192" s="132" t="str">
        <f t="shared" si="8"/>
        <v/>
      </c>
      <c r="P192" s="226"/>
      <c r="Q192" s="275"/>
      <c r="R192" s="264"/>
      <c r="S192" s="265" t="str">
        <f t="shared" si="11"/>
        <v/>
      </c>
    </row>
    <row r="193" spans="1:19" x14ac:dyDescent="0.2">
      <c r="A193" s="152"/>
      <c r="B193" s="184"/>
      <c r="C193" s="184"/>
      <c r="D193" s="185"/>
      <c r="E193" s="185"/>
      <c r="F193" s="185"/>
      <c r="G193" s="186"/>
      <c r="H193" s="187">
        <v>8100</v>
      </c>
      <c r="I193" s="115" t="str">
        <f t="shared" si="9"/>
        <v/>
      </c>
      <c r="J193" s="180"/>
      <c r="K193" s="179"/>
      <c r="L193" s="124"/>
      <c r="M193" s="30" t="str">
        <f t="shared" si="10"/>
        <v/>
      </c>
      <c r="N193" s="124"/>
      <c r="O193" s="132" t="str">
        <f t="shared" si="8"/>
        <v/>
      </c>
      <c r="P193" s="226"/>
      <c r="Q193" s="275"/>
      <c r="R193" s="264"/>
      <c r="S193" s="265" t="str">
        <f t="shared" si="11"/>
        <v/>
      </c>
    </row>
    <row r="194" spans="1:19" x14ac:dyDescent="0.2">
      <c r="A194" s="152"/>
      <c r="B194" s="184"/>
      <c r="C194" s="184"/>
      <c r="D194" s="185"/>
      <c r="E194" s="185"/>
      <c r="F194" s="185"/>
      <c r="G194" s="186"/>
      <c r="H194" s="187">
        <v>8100</v>
      </c>
      <c r="I194" s="115" t="str">
        <f t="shared" si="9"/>
        <v/>
      </c>
      <c r="J194" s="180"/>
      <c r="K194" s="179"/>
      <c r="L194" s="124"/>
      <c r="M194" s="30" t="str">
        <f t="shared" si="10"/>
        <v/>
      </c>
      <c r="N194" s="124"/>
      <c r="O194" s="132" t="str">
        <f t="shared" si="8"/>
        <v/>
      </c>
      <c r="P194" s="226"/>
      <c r="Q194" s="275"/>
      <c r="R194" s="264"/>
      <c r="S194" s="265" t="str">
        <f t="shared" si="11"/>
        <v/>
      </c>
    </row>
    <row r="195" spans="1:19" x14ac:dyDescent="0.2">
      <c r="A195" s="152"/>
      <c r="B195" s="184"/>
      <c r="C195" s="184"/>
      <c r="D195" s="185"/>
      <c r="E195" s="185"/>
      <c r="F195" s="185"/>
      <c r="G195" s="186"/>
      <c r="H195" s="187">
        <v>8100</v>
      </c>
      <c r="I195" s="115" t="str">
        <f t="shared" si="9"/>
        <v/>
      </c>
      <c r="J195" s="180"/>
      <c r="K195" s="179"/>
      <c r="L195" s="124"/>
      <c r="M195" s="30" t="str">
        <f t="shared" si="10"/>
        <v/>
      </c>
      <c r="N195" s="124"/>
      <c r="O195" s="132" t="str">
        <f t="shared" si="8"/>
        <v/>
      </c>
      <c r="P195" s="226"/>
      <c r="Q195" s="275"/>
      <c r="R195" s="264"/>
      <c r="S195" s="265" t="str">
        <f t="shared" si="11"/>
        <v/>
      </c>
    </row>
    <row r="196" spans="1:19" x14ac:dyDescent="0.2">
      <c r="A196" s="152"/>
      <c r="B196" s="184"/>
      <c r="C196" s="184"/>
      <c r="D196" s="185"/>
      <c r="E196" s="185"/>
      <c r="F196" s="185"/>
      <c r="G196" s="186"/>
      <c r="H196" s="187">
        <v>8100</v>
      </c>
      <c r="I196" s="115" t="str">
        <f t="shared" si="9"/>
        <v/>
      </c>
      <c r="J196" s="180"/>
      <c r="K196" s="179"/>
      <c r="L196" s="124"/>
      <c r="M196" s="30" t="str">
        <f t="shared" si="10"/>
        <v/>
      </c>
      <c r="N196" s="124"/>
      <c r="O196" s="132" t="str">
        <f t="shared" si="8"/>
        <v/>
      </c>
      <c r="P196" s="226"/>
      <c r="Q196" s="275"/>
      <c r="R196" s="264"/>
      <c r="S196" s="265" t="str">
        <f t="shared" si="11"/>
        <v/>
      </c>
    </row>
    <row r="197" spans="1:19" x14ac:dyDescent="0.2">
      <c r="A197" s="152"/>
      <c r="B197" s="184"/>
      <c r="C197" s="184"/>
      <c r="D197" s="185"/>
      <c r="E197" s="185"/>
      <c r="F197" s="185"/>
      <c r="G197" s="186"/>
      <c r="H197" s="187">
        <v>8100</v>
      </c>
      <c r="I197" s="115" t="str">
        <f t="shared" si="9"/>
        <v/>
      </c>
      <c r="J197" s="180"/>
      <c r="K197" s="179"/>
      <c r="L197" s="124"/>
      <c r="M197" s="30" t="str">
        <f t="shared" si="10"/>
        <v/>
      </c>
      <c r="N197" s="124"/>
      <c r="O197" s="132" t="str">
        <f t="shared" si="8"/>
        <v/>
      </c>
      <c r="P197" s="226"/>
      <c r="Q197" s="275"/>
      <c r="R197" s="264"/>
      <c r="S197" s="265" t="str">
        <f t="shared" si="11"/>
        <v/>
      </c>
    </row>
    <row r="198" spans="1:19" x14ac:dyDescent="0.2">
      <c r="A198" s="152"/>
      <c r="B198" s="184"/>
      <c r="C198" s="184"/>
      <c r="D198" s="185"/>
      <c r="E198" s="185"/>
      <c r="F198" s="185"/>
      <c r="G198" s="186"/>
      <c r="H198" s="187">
        <v>8100</v>
      </c>
      <c r="I198" s="115" t="str">
        <f t="shared" si="9"/>
        <v/>
      </c>
      <c r="J198" s="180"/>
      <c r="K198" s="179"/>
      <c r="L198" s="124"/>
      <c r="M198" s="30" t="str">
        <f t="shared" si="10"/>
        <v/>
      </c>
      <c r="N198" s="124"/>
      <c r="O198" s="132" t="str">
        <f t="shared" si="8"/>
        <v/>
      </c>
      <c r="P198" s="226"/>
      <c r="Q198" s="275"/>
      <c r="R198" s="264"/>
      <c r="S198" s="265" t="str">
        <f t="shared" si="11"/>
        <v/>
      </c>
    </row>
    <row r="199" spans="1:19" x14ac:dyDescent="0.2">
      <c r="A199" s="152"/>
      <c r="B199" s="184"/>
      <c r="C199" s="184"/>
      <c r="D199" s="185"/>
      <c r="E199" s="185"/>
      <c r="F199" s="185"/>
      <c r="G199" s="186"/>
      <c r="H199" s="187">
        <v>8100</v>
      </c>
      <c r="I199" s="115" t="str">
        <f t="shared" si="9"/>
        <v/>
      </c>
      <c r="J199" s="180"/>
      <c r="K199" s="179"/>
      <c r="L199" s="124"/>
      <c r="M199" s="30" t="str">
        <f t="shared" si="10"/>
        <v/>
      </c>
      <c r="N199" s="124"/>
      <c r="O199" s="132" t="str">
        <f t="shared" si="8"/>
        <v/>
      </c>
      <c r="P199" s="226"/>
      <c r="Q199" s="275"/>
      <c r="R199" s="264"/>
      <c r="S199" s="265" t="str">
        <f t="shared" si="11"/>
        <v/>
      </c>
    </row>
    <row r="200" spans="1:19" x14ac:dyDescent="0.2">
      <c r="A200" s="152"/>
      <c r="B200" s="184"/>
      <c r="C200" s="184"/>
      <c r="D200" s="185"/>
      <c r="E200" s="185"/>
      <c r="F200" s="185"/>
      <c r="G200" s="186"/>
      <c r="H200" s="187">
        <v>8100</v>
      </c>
      <c r="I200" s="115" t="str">
        <f t="shared" si="9"/>
        <v/>
      </c>
      <c r="J200" s="180"/>
      <c r="K200" s="179"/>
      <c r="L200" s="124"/>
      <c r="M200" s="30" t="str">
        <f t="shared" si="10"/>
        <v/>
      </c>
      <c r="N200" s="124"/>
      <c r="O200" s="132" t="str">
        <f t="shared" si="8"/>
        <v/>
      </c>
      <c r="P200" s="226"/>
      <c r="Q200" s="275"/>
      <c r="R200" s="264"/>
      <c r="S200" s="265" t="str">
        <f t="shared" si="11"/>
        <v/>
      </c>
    </row>
    <row r="201" spans="1:19" x14ac:dyDescent="0.2">
      <c r="A201" s="152"/>
      <c r="B201" s="184"/>
      <c r="C201" s="184"/>
      <c r="D201" s="185"/>
      <c r="E201" s="185"/>
      <c r="F201" s="185"/>
      <c r="G201" s="186"/>
      <c r="H201" s="187">
        <v>8100</v>
      </c>
      <c r="I201" s="115" t="str">
        <f t="shared" si="9"/>
        <v/>
      </c>
      <c r="J201" s="180"/>
      <c r="K201" s="179"/>
      <c r="L201" s="124"/>
      <c r="M201" s="30" t="str">
        <f t="shared" si="10"/>
        <v/>
      </c>
      <c r="N201" s="124"/>
      <c r="O201" s="132" t="str">
        <f t="shared" si="8"/>
        <v/>
      </c>
      <c r="P201" s="226"/>
      <c r="Q201" s="275"/>
      <c r="R201" s="264"/>
      <c r="S201" s="265" t="str">
        <f t="shared" si="11"/>
        <v/>
      </c>
    </row>
    <row r="202" spans="1:19" x14ac:dyDescent="0.2">
      <c r="A202" s="152"/>
      <c r="B202" s="184"/>
      <c r="C202" s="184"/>
      <c r="D202" s="185"/>
      <c r="E202" s="185"/>
      <c r="F202" s="185"/>
      <c r="G202" s="186"/>
      <c r="H202" s="187">
        <v>8100</v>
      </c>
      <c r="I202" s="115" t="str">
        <f t="shared" si="9"/>
        <v/>
      </c>
      <c r="J202" s="180"/>
      <c r="K202" s="179"/>
      <c r="L202" s="124"/>
      <c r="M202" s="30" t="str">
        <f t="shared" si="10"/>
        <v/>
      </c>
      <c r="N202" s="124"/>
      <c r="O202" s="132" t="str">
        <f t="shared" si="8"/>
        <v/>
      </c>
      <c r="P202" s="226"/>
      <c r="Q202" s="275"/>
      <c r="R202" s="264"/>
      <c r="S202" s="265" t="str">
        <f t="shared" si="11"/>
        <v/>
      </c>
    </row>
    <row r="203" spans="1:19" x14ac:dyDescent="0.2">
      <c r="A203" s="152"/>
      <c r="B203" s="184"/>
      <c r="C203" s="184"/>
      <c r="D203" s="185"/>
      <c r="E203" s="185"/>
      <c r="F203" s="185"/>
      <c r="G203" s="186"/>
      <c r="H203" s="187">
        <v>8100</v>
      </c>
      <c r="I203" s="115" t="str">
        <f t="shared" si="9"/>
        <v/>
      </c>
      <c r="J203" s="180"/>
      <c r="K203" s="179"/>
      <c r="L203" s="124"/>
      <c r="M203" s="30" t="str">
        <f t="shared" si="10"/>
        <v/>
      </c>
      <c r="N203" s="124"/>
      <c r="O203" s="132" t="str">
        <f t="shared" si="8"/>
        <v/>
      </c>
      <c r="P203" s="226"/>
      <c r="Q203" s="275"/>
      <c r="R203" s="264"/>
      <c r="S203" s="265" t="str">
        <f t="shared" si="11"/>
        <v/>
      </c>
    </row>
    <row r="204" spans="1:19" x14ac:dyDescent="0.2">
      <c r="A204" s="152"/>
      <c r="B204" s="184"/>
      <c r="C204" s="184"/>
      <c r="D204" s="185"/>
      <c r="E204" s="185"/>
      <c r="F204" s="185"/>
      <c r="G204" s="186"/>
      <c r="H204" s="187">
        <v>8100</v>
      </c>
      <c r="I204" s="115" t="str">
        <f t="shared" si="9"/>
        <v/>
      </c>
      <c r="J204" s="180"/>
      <c r="K204" s="179"/>
      <c r="L204" s="124"/>
      <c r="M204" s="30" t="str">
        <f t="shared" si="10"/>
        <v/>
      </c>
      <c r="N204" s="124"/>
      <c r="O204" s="132" t="str">
        <f t="shared" si="8"/>
        <v/>
      </c>
      <c r="P204" s="226"/>
      <c r="Q204" s="275"/>
      <c r="R204" s="264"/>
      <c r="S204" s="265" t="str">
        <f t="shared" si="11"/>
        <v/>
      </c>
    </row>
    <row r="205" spans="1:19" x14ac:dyDescent="0.2">
      <c r="A205" s="152"/>
      <c r="B205" s="184"/>
      <c r="C205" s="184"/>
      <c r="D205" s="185"/>
      <c r="E205" s="185"/>
      <c r="F205" s="185"/>
      <c r="G205" s="186"/>
      <c r="H205" s="187">
        <v>8100</v>
      </c>
      <c r="I205" s="115" t="str">
        <f t="shared" si="9"/>
        <v/>
      </c>
      <c r="J205" s="180"/>
      <c r="K205" s="179"/>
      <c r="L205" s="124"/>
      <c r="M205" s="30" t="str">
        <f t="shared" si="10"/>
        <v/>
      </c>
      <c r="N205" s="124"/>
      <c r="O205" s="132" t="str">
        <f t="shared" si="8"/>
        <v/>
      </c>
      <c r="P205" s="226"/>
      <c r="Q205" s="275"/>
      <c r="R205" s="264"/>
      <c r="S205" s="265" t="str">
        <f t="shared" si="11"/>
        <v/>
      </c>
    </row>
    <row r="206" spans="1:19" x14ac:dyDescent="0.2">
      <c r="A206" s="152"/>
      <c r="B206" s="184"/>
      <c r="C206" s="184"/>
      <c r="D206" s="185"/>
      <c r="E206" s="185"/>
      <c r="F206" s="185"/>
      <c r="G206" s="186"/>
      <c r="H206" s="187">
        <v>8100</v>
      </c>
      <c r="I206" s="115" t="str">
        <f t="shared" si="9"/>
        <v/>
      </c>
      <c r="J206" s="180"/>
      <c r="K206" s="179"/>
      <c r="L206" s="124"/>
      <c r="M206" s="30" t="str">
        <f t="shared" si="10"/>
        <v/>
      </c>
      <c r="N206" s="124"/>
      <c r="O206" s="132" t="str">
        <f t="shared" si="8"/>
        <v/>
      </c>
      <c r="P206" s="226"/>
      <c r="Q206" s="275"/>
      <c r="R206" s="264"/>
      <c r="S206" s="265" t="str">
        <f t="shared" si="11"/>
        <v/>
      </c>
    </row>
    <row r="207" spans="1:19" x14ac:dyDescent="0.2">
      <c r="A207" s="152"/>
      <c r="B207" s="184"/>
      <c r="C207" s="184"/>
      <c r="D207" s="185"/>
      <c r="E207" s="185"/>
      <c r="F207" s="185"/>
      <c r="G207" s="186"/>
      <c r="H207" s="187">
        <v>8100</v>
      </c>
      <c r="I207" s="115" t="str">
        <f t="shared" si="9"/>
        <v/>
      </c>
      <c r="J207" s="180"/>
      <c r="K207" s="179"/>
      <c r="L207" s="124"/>
      <c r="M207" s="30" t="str">
        <f t="shared" si="10"/>
        <v/>
      </c>
      <c r="N207" s="124"/>
      <c r="O207" s="132" t="str">
        <f t="shared" ref="O207:O270" si="12">IF(ISTEXT(G207),N207,IF(ISBLANK(G207),"",(IF(N207&gt;0,N207*I207,""))))</f>
        <v/>
      </c>
      <c r="P207" s="226"/>
      <c r="Q207" s="275"/>
      <c r="R207" s="264"/>
      <c r="S207" s="265" t="str">
        <f t="shared" si="11"/>
        <v/>
      </c>
    </row>
    <row r="208" spans="1:19" x14ac:dyDescent="0.2">
      <c r="A208" s="152"/>
      <c r="B208" s="184"/>
      <c r="C208" s="184"/>
      <c r="D208" s="185"/>
      <c r="E208" s="185"/>
      <c r="F208" s="185"/>
      <c r="G208" s="186"/>
      <c r="H208" s="187">
        <v>8100</v>
      </c>
      <c r="I208" s="115" t="str">
        <f t="shared" ref="I208:I271" si="13">IF(ISTEXT(G208),(IF(ISBLANK(H208),"days offered in 7b?","log")),IF(G208&gt;0,G208*H208,""))</f>
        <v/>
      </c>
      <c r="J208" s="180"/>
      <c r="K208" s="179"/>
      <c r="L208" s="124"/>
      <c r="M208" s="30" t="str">
        <f t="shared" ref="M208:M271" si="14">IF(ISTEXT(G208),L208,IF(ISBLANK(G208),"",(IF(L208&gt;0,L208*I208,""))))</f>
        <v/>
      </c>
      <c r="N208" s="124"/>
      <c r="O208" s="132" t="str">
        <f t="shared" si="12"/>
        <v/>
      </c>
      <c r="P208" s="226"/>
      <c r="Q208" s="275"/>
      <c r="R208" s="264"/>
      <c r="S208" s="265" t="str">
        <f t="shared" ref="S208:S271" si="15">IF(ISTEXT(G208),R208,IF(ISBLANK(G208),"",(IF(R208&gt;0,R208*I208,""))))</f>
        <v/>
      </c>
    </row>
    <row r="209" spans="1:19" x14ac:dyDescent="0.2">
      <c r="A209" s="152"/>
      <c r="B209" s="184"/>
      <c r="C209" s="184"/>
      <c r="D209" s="185"/>
      <c r="E209" s="185"/>
      <c r="F209" s="185"/>
      <c r="G209" s="186"/>
      <c r="H209" s="187">
        <v>8100</v>
      </c>
      <c r="I209" s="115" t="str">
        <f t="shared" si="13"/>
        <v/>
      </c>
      <c r="J209" s="180"/>
      <c r="K209" s="179"/>
      <c r="L209" s="124"/>
      <c r="M209" s="30" t="str">
        <f t="shared" si="14"/>
        <v/>
      </c>
      <c r="N209" s="124"/>
      <c r="O209" s="132" t="str">
        <f t="shared" si="12"/>
        <v/>
      </c>
      <c r="P209" s="226"/>
      <c r="Q209" s="275"/>
      <c r="R209" s="264"/>
      <c r="S209" s="265" t="str">
        <f t="shared" si="15"/>
        <v/>
      </c>
    </row>
    <row r="210" spans="1:19" x14ac:dyDescent="0.2">
      <c r="A210" s="152"/>
      <c r="B210" s="184"/>
      <c r="C210" s="184"/>
      <c r="D210" s="185"/>
      <c r="E210" s="185"/>
      <c r="F210" s="185"/>
      <c r="G210" s="186"/>
      <c r="H210" s="187">
        <v>8100</v>
      </c>
      <c r="I210" s="115" t="str">
        <f t="shared" si="13"/>
        <v/>
      </c>
      <c r="J210" s="180"/>
      <c r="K210" s="179"/>
      <c r="L210" s="124"/>
      <c r="M210" s="30" t="str">
        <f t="shared" si="14"/>
        <v/>
      </c>
      <c r="N210" s="124"/>
      <c r="O210" s="132" t="str">
        <f t="shared" si="12"/>
        <v/>
      </c>
      <c r="P210" s="226"/>
      <c r="Q210" s="275"/>
      <c r="R210" s="264"/>
      <c r="S210" s="265" t="str">
        <f t="shared" si="15"/>
        <v/>
      </c>
    </row>
    <row r="211" spans="1:19" x14ac:dyDescent="0.2">
      <c r="A211" s="152"/>
      <c r="B211" s="184"/>
      <c r="C211" s="184"/>
      <c r="D211" s="185"/>
      <c r="E211" s="185"/>
      <c r="F211" s="185"/>
      <c r="G211" s="186"/>
      <c r="H211" s="187">
        <v>8100</v>
      </c>
      <c r="I211" s="115" t="str">
        <f t="shared" si="13"/>
        <v/>
      </c>
      <c r="J211" s="180"/>
      <c r="K211" s="179"/>
      <c r="L211" s="124"/>
      <c r="M211" s="30" t="str">
        <f t="shared" si="14"/>
        <v/>
      </c>
      <c r="N211" s="124"/>
      <c r="O211" s="132" t="str">
        <f t="shared" si="12"/>
        <v/>
      </c>
      <c r="P211" s="226"/>
      <c r="Q211" s="275"/>
      <c r="R211" s="264"/>
      <c r="S211" s="265" t="str">
        <f t="shared" si="15"/>
        <v/>
      </c>
    </row>
    <row r="212" spans="1:19" x14ac:dyDescent="0.2">
      <c r="A212" s="152"/>
      <c r="B212" s="184"/>
      <c r="C212" s="184"/>
      <c r="D212" s="185"/>
      <c r="E212" s="185"/>
      <c r="F212" s="185"/>
      <c r="G212" s="186"/>
      <c r="H212" s="187">
        <v>8100</v>
      </c>
      <c r="I212" s="115" t="str">
        <f t="shared" si="13"/>
        <v/>
      </c>
      <c r="J212" s="180"/>
      <c r="K212" s="179"/>
      <c r="L212" s="124"/>
      <c r="M212" s="30" t="str">
        <f t="shared" si="14"/>
        <v/>
      </c>
      <c r="N212" s="124"/>
      <c r="O212" s="132" t="str">
        <f t="shared" si="12"/>
        <v/>
      </c>
      <c r="P212" s="226"/>
      <c r="Q212" s="275"/>
      <c r="R212" s="264"/>
      <c r="S212" s="265" t="str">
        <f t="shared" si="15"/>
        <v/>
      </c>
    </row>
    <row r="213" spans="1:19" x14ac:dyDescent="0.2">
      <c r="A213" s="152"/>
      <c r="B213" s="184"/>
      <c r="C213" s="184"/>
      <c r="D213" s="185"/>
      <c r="E213" s="185"/>
      <c r="F213" s="185"/>
      <c r="G213" s="186"/>
      <c r="H213" s="187">
        <v>8100</v>
      </c>
      <c r="I213" s="115" t="str">
        <f t="shared" si="13"/>
        <v/>
      </c>
      <c r="J213" s="180"/>
      <c r="K213" s="179"/>
      <c r="L213" s="124"/>
      <c r="M213" s="30" t="str">
        <f t="shared" si="14"/>
        <v/>
      </c>
      <c r="N213" s="124"/>
      <c r="O213" s="132" t="str">
        <f t="shared" si="12"/>
        <v/>
      </c>
      <c r="P213" s="226"/>
      <c r="Q213" s="275"/>
      <c r="R213" s="264"/>
      <c r="S213" s="265" t="str">
        <f t="shared" si="15"/>
        <v/>
      </c>
    </row>
    <row r="214" spans="1:19" x14ac:dyDescent="0.2">
      <c r="A214" s="152"/>
      <c r="B214" s="184"/>
      <c r="C214" s="184"/>
      <c r="D214" s="185"/>
      <c r="E214" s="185"/>
      <c r="F214" s="185"/>
      <c r="G214" s="186"/>
      <c r="H214" s="187">
        <v>8100</v>
      </c>
      <c r="I214" s="115" t="str">
        <f t="shared" si="13"/>
        <v/>
      </c>
      <c r="J214" s="180"/>
      <c r="K214" s="179"/>
      <c r="L214" s="124"/>
      <c r="M214" s="30" t="str">
        <f t="shared" si="14"/>
        <v/>
      </c>
      <c r="N214" s="124"/>
      <c r="O214" s="132" t="str">
        <f t="shared" si="12"/>
        <v/>
      </c>
      <c r="P214" s="226"/>
      <c r="Q214" s="275"/>
      <c r="R214" s="264"/>
      <c r="S214" s="265" t="str">
        <f t="shared" si="15"/>
        <v/>
      </c>
    </row>
    <row r="215" spans="1:19" x14ac:dyDescent="0.2">
      <c r="A215" s="152"/>
      <c r="B215" s="184"/>
      <c r="C215" s="184"/>
      <c r="D215" s="185"/>
      <c r="E215" s="185"/>
      <c r="F215" s="185"/>
      <c r="G215" s="186"/>
      <c r="H215" s="187">
        <v>8100</v>
      </c>
      <c r="I215" s="115" t="str">
        <f t="shared" si="13"/>
        <v/>
      </c>
      <c r="J215" s="180"/>
      <c r="K215" s="179"/>
      <c r="L215" s="124"/>
      <c r="M215" s="30" t="str">
        <f t="shared" si="14"/>
        <v/>
      </c>
      <c r="N215" s="124"/>
      <c r="O215" s="132" t="str">
        <f t="shared" si="12"/>
        <v/>
      </c>
      <c r="P215" s="226"/>
      <c r="Q215" s="275"/>
      <c r="R215" s="264"/>
      <c r="S215" s="265" t="str">
        <f t="shared" si="15"/>
        <v/>
      </c>
    </row>
    <row r="216" spans="1:19" x14ac:dyDescent="0.2">
      <c r="A216" s="152"/>
      <c r="B216" s="184"/>
      <c r="C216" s="184"/>
      <c r="D216" s="185"/>
      <c r="E216" s="185"/>
      <c r="F216" s="185"/>
      <c r="G216" s="186"/>
      <c r="H216" s="187">
        <v>8100</v>
      </c>
      <c r="I216" s="115" t="str">
        <f t="shared" si="13"/>
        <v/>
      </c>
      <c r="J216" s="180"/>
      <c r="K216" s="179"/>
      <c r="L216" s="124"/>
      <c r="M216" s="30" t="str">
        <f t="shared" si="14"/>
        <v/>
      </c>
      <c r="N216" s="124"/>
      <c r="O216" s="132" t="str">
        <f t="shared" si="12"/>
        <v/>
      </c>
      <c r="P216" s="226"/>
      <c r="Q216" s="275"/>
      <c r="R216" s="264"/>
      <c r="S216" s="265" t="str">
        <f t="shared" si="15"/>
        <v/>
      </c>
    </row>
    <row r="217" spans="1:19" x14ac:dyDescent="0.2">
      <c r="A217" s="152"/>
      <c r="B217" s="184"/>
      <c r="C217" s="184"/>
      <c r="D217" s="185"/>
      <c r="E217" s="185"/>
      <c r="F217" s="185"/>
      <c r="G217" s="186"/>
      <c r="H217" s="187">
        <v>8100</v>
      </c>
      <c r="I217" s="115" t="str">
        <f t="shared" si="13"/>
        <v/>
      </c>
      <c r="J217" s="180"/>
      <c r="K217" s="179"/>
      <c r="L217" s="124"/>
      <c r="M217" s="30" t="str">
        <f t="shared" si="14"/>
        <v/>
      </c>
      <c r="N217" s="124"/>
      <c r="O217" s="132" t="str">
        <f t="shared" si="12"/>
        <v/>
      </c>
      <c r="P217" s="226"/>
      <c r="Q217" s="275"/>
      <c r="R217" s="264"/>
      <c r="S217" s="265" t="str">
        <f t="shared" si="15"/>
        <v/>
      </c>
    </row>
    <row r="218" spans="1:19" x14ac:dyDescent="0.2">
      <c r="A218" s="152"/>
      <c r="B218" s="184"/>
      <c r="C218" s="184"/>
      <c r="D218" s="185"/>
      <c r="E218" s="185"/>
      <c r="F218" s="185"/>
      <c r="G218" s="186"/>
      <c r="H218" s="187">
        <v>8100</v>
      </c>
      <c r="I218" s="115" t="str">
        <f t="shared" si="13"/>
        <v/>
      </c>
      <c r="J218" s="180"/>
      <c r="K218" s="179"/>
      <c r="L218" s="124"/>
      <c r="M218" s="30" t="str">
        <f t="shared" si="14"/>
        <v/>
      </c>
      <c r="N218" s="124"/>
      <c r="O218" s="132" t="str">
        <f t="shared" si="12"/>
        <v/>
      </c>
      <c r="P218" s="226"/>
      <c r="Q218" s="275"/>
      <c r="R218" s="264"/>
      <c r="S218" s="265" t="str">
        <f t="shared" si="15"/>
        <v/>
      </c>
    </row>
    <row r="219" spans="1:19" x14ac:dyDescent="0.2">
      <c r="A219" s="152"/>
      <c r="B219" s="184"/>
      <c r="C219" s="184"/>
      <c r="D219" s="185"/>
      <c r="E219" s="185"/>
      <c r="F219" s="185"/>
      <c r="G219" s="186"/>
      <c r="H219" s="187">
        <v>8100</v>
      </c>
      <c r="I219" s="115" t="str">
        <f t="shared" si="13"/>
        <v/>
      </c>
      <c r="J219" s="180"/>
      <c r="K219" s="179"/>
      <c r="L219" s="124"/>
      <c r="M219" s="30" t="str">
        <f t="shared" si="14"/>
        <v/>
      </c>
      <c r="N219" s="124"/>
      <c r="O219" s="132" t="str">
        <f t="shared" si="12"/>
        <v/>
      </c>
      <c r="P219" s="226"/>
      <c r="Q219" s="275"/>
      <c r="R219" s="264"/>
      <c r="S219" s="265" t="str">
        <f t="shared" si="15"/>
        <v/>
      </c>
    </row>
    <row r="220" spans="1:19" x14ac:dyDescent="0.2">
      <c r="A220" s="152"/>
      <c r="B220" s="184"/>
      <c r="C220" s="184"/>
      <c r="D220" s="185"/>
      <c r="E220" s="185"/>
      <c r="F220" s="185"/>
      <c r="G220" s="186"/>
      <c r="H220" s="187">
        <v>8100</v>
      </c>
      <c r="I220" s="115" t="str">
        <f t="shared" si="13"/>
        <v/>
      </c>
      <c r="J220" s="180"/>
      <c r="K220" s="179"/>
      <c r="L220" s="124"/>
      <c r="M220" s="30" t="str">
        <f t="shared" si="14"/>
        <v/>
      </c>
      <c r="N220" s="124"/>
      <c r="O220" s="132" t="str">
        <f t="shared" si="12"/>
        <v/>
      </c>
      <c r="P220" s="226"/>
      <c r="Q220" s="275"/>
      <c r="R220" s="264"/>
      <c r="S220" s="265" t="str">
        <f t="shared" si="15"/>
        <v/>
      </c>
    </row>
    <row r="221" spans="1:19" x14ac:dyDescent="0.2">
      <c r="A221" s="152"/>
      <c r="B221" s="184"/>
      <c r="C221" s="184"/>
      <c r="D221" s="185"/>
      <c r="E221" s="185"/>
      <c r="F221" s="185"/>
      <c r="G221" s="186"/>
      <c r="H221" s="187">
        <v>8100</v>
      </c>
      <c r="I221" s="115" t="str">
        <f t="shared" si="13"/>
        <v/>
      </c>
      <c r="J221" s="180"/>
      <c r="K221" s="179"/>
      <c r="L221" s="124"/>
      <c r="M221" s="30" t="str">
        <f t="shared" si="14"/>
        <v/>
      </c>
      <c r="N221" s="124"/>
      <c r="O221" s="132" t="str">
        <f t="shared" si="12"/>
        <v/>
      </c>
      <c r="P221" s="226"/>
      <c r="Q221" s="275"/>
      <c r="R221" s="264"/>
      <c r="S221" s="265" t="str">
        <f t="shared" si="15"/>
        <v/>
      </c>
    </row>
    <row r="222" spans="1:19" x14ac:dyDescent="0.2">
      <c r="A222" s="152"/>
      <c r="B222" s="184"/>
      <c r="C222" s="184"/>
      <c r="D222" s="185"/>
      <c r="E222" s="185"/>
      <c r="F222" s="185"/>
      <c r="G222" s="186"/>
      <c r="H222" s="187">
        <v>8100</v>
      </c>
      <c r="I222" s="115" t="str">
        <f t="shared" si="13"/>
        <v/>
      </c>
      <c r="J222" s="180"/>
      <c r="K222" s="179"/>
      <c r="L222" s="124"/>
      <c r="M222" s="30" t="str">
        <f t="shared" si="14"/>
        <v/>
      </c>
      <c r="N222" s="124"/>
      <c r="O222" s="132" t="str">
        <f t="shared" si="12"/>
        <v/>
      </c>
      <c r="P222" s="226"/>
      <c r="Q222" s="275"/>
      <c r="R222" s="264"/>
      <c r="S222" s="265" t="str">
        <f t="shared" si="15"/>
        <v/>
      </c>
    </row>
    <row r="223" spans="1:19" x14ac:dyDescent="0.2">
      <c r="A223" s="152"/>
      <c r="B223" s="184"/>
      <c r="C223" s="184"/>
      <c r="D223" s="185"/>
      <c r="E223" s="185"/>
      <c r="F223" s="185"/>
      <c r="G223" s="186"/>
      <c r="H223" s="187">
        <v>8100</v>
      </c>
      <c r="I223" s="115" t="str">
        <f t="shared" si="13"/>
        <v/>
      </c>
      <c r="J223" s="180"/>
      <c r="K223" s="179"/>
      <c r="L223" s="124"/>
      <c r="M223" s="30" t="str">
        <f t="shared" si="14"/>
        <v/>
      </c>
      <c r="N223" s="124"/>
      <c r="O223" s="132" t="str">
        <f t="shared" si="12"/>
        <v/>
      </c>
      <c r="P223" s="226"/>
      <c r="Q223" s="275"/>
      <c r="R223" s="264"/>
      <c r="S223" s="265" t="str">
        <f t="shared" si="15"/>
        <v/>
      </c>
    </row>
    <row r="224" spans="1:19" x14ac:dyDescent="0.2">
      <c r="A224" s="152"/>
      <c r="B224" s="184"/>
      <c r="C224" s="184"/>
      <c r="D224" s="185"/>
      <c r="E224" s="185"/>
      <c r="F224" s="185"/>
      <c r="G224" s="186"/>
      <c r="H224" s="187">
        <v>8100</v>
      </c>
      <c r="I224" s="115" t="str">
        <f t="shared" si="13"/>
        <v/>
      </c>
      <c r="J224" s="180"/>
      <c r="K224" s="179"/>
      <c r="L224" s="124"/>
      <c r="M224" s="30" t="str">
        <f t="shared" si="14"/>
        <v/>
      </c>
      <c r="N224" s="124"/>
      <c r="O224" s="132" t="str">
        <f t="shared" si="12"/>
        <v/>
      </c>
      <c r="P224" s="226"/>
      <c r="Q224" s="275"/>
      <c r="R224" s="264"/>
      <c r="S224" s="265" t="str">
        <f t="shared" si="15"/>
        <v/>
      </c>
    </row>
    <row r="225" spans="1:19" x14ac:dyDescent="0.2">
      <c r="A225" s="152"/>
      <c r="B225" s="184"/>
      <c r="C225" s="184"/>
      <c r="D225" s="185"/>
      <c r="E225" s="185"/>
      <c r="F225" s="185"/>
      <c r="G225" s="186"/>
      <c r="H225" s="187">
        <v>8100</v>
      </c>
      <c r="I225" s="115" t="str">
        <f t="shared" si="13"/>
        <v/>
      </c>
      <c r="J225" s="180"/>
      <c r="K225" s="179"/>
      <c r="L225" s="124"/>
      <c r="M225" s="30" t="str">
        <f t="shared" si="14"/>
        <v/>
      </c>
      <c r="N225" s="124"/>
      <c r="O225" s="132" t="str">
        <f t="shared" si="12"/>
        <v/>
      </c>
      <c r="P225" s="226"/>
      <c r="Q225" s="275"/>
      <c r="R225" s="264"/>
      <c r="S225" s="265" t="str">
        <f t="shared" si="15"/>
        <v/>
      </c>
    </row>
    <row r="226" spans="1:19" x14ac:dyDescent="0.2">
      <c r="A226" s="152"/>
      <c r="B226" s="184"/>
      <c r="C226" s="184"/>
      <c r="D226" s="185"/>
      <c r="E226" s="185"/>
      <c r="F226" s="185"/>
      <c r="G226" s="186"/>
      <c r="H226" s="187">
        <v>8100</v>
      </c>
      <c r="I226" s="115" t="str">
        <f t="shared" si="13"/>
        <v/>
      </c>
      <c r="J226" s="180"/>
      <c r="K226" s="179"/>
      <c r="L226" s="124"/>
      <c r="M226" s="30" t="str">
        <f t="shared" si="14"/>
        <v/>
      </c>
      <c r="N226" s="124"/>
      <c r="O226" s="132" t="str">
        <f t="shared" si="12"/>
        <v/>
      </c>
      <c r="P226" s="226"/>
      <c r="Q226" s="275"/>
      <c r="R226" s="264"/>
      <c r="S226" s="265" t="str">
        <f t="shared" si="15"/>
        <v/>
      </c>
    </row>
    <row r="227" spans="1:19" x14ac:dyDescent="0.2">
      <c r="A227" s="152"/>
      <c r="B227" s="184"/>
      <c r="C227" s="184"/>
      <c r="D227" s="185"/>
      <c r="E227" s="185"/>
      <c r="F227" s="185"/>
      <c r="G227" s="186"/>
      <c r="H227" s="187">
        <v>8100</v>
      </c>
      <c r="I227" s="115" t="str">
        <f t="shared" si="13"/>
        <v/>
      </c>
      <c r="J227" s="180"/>
      <c r="K227" s="179"/>
      <c r="L227" s="124"/>
      <c r="M227" s="30" t="str">
        <f t="shared" si="14"/>
        <v/>
      </c>
      <c r="N227" s="124"/>
      <c r="O227" s="132" t="str">
        <f t="shared" si="12"/>
        <v/>
      </c>
      <c r="P227" s="226"/>
      <c r="Q227" s="275"/>
      <c r="R227" s="264"/>
      <c r="S227" s="265" t="str">
        <f t="shared" si="15"/>
        <v/>
      </c>
    </row>
    <row r="228" spans="1:19" x14ac:dyDescent="0.2">
      <c r="A228" s="152"/>
      <c r="B228" s="184"/>
      <c r="C228" s="184"/>
      <c r="D228" s="185"/>
      <c r="E228" s="185"/>
      <c r="F228" s="185"/>
      <c r="G228" s="186"/>
      <c r="H228" s="187">
        <v>8100</v>
      </c>
      <c r="I228" s="115" t="str">
        <f t="shared" si="13"/>
        <v/>
      </c>
      <c r="J228" s="180"/>
      <c r="K228" s="179"/>
      <c r="L228" s="124"/>
      <c r="M228" s="30" t="str">
        <f t="shared" si="14"/>
        <v/>
      </c>
      <c r="N228" s="124"/>
      <c r="O228" s="132" t="str">
        <f t="shared" si="12"/>
        <v/>
      </c>
      <c r="P228" s="226"/>
      <c r="Q228" s="275"/>
      <c r="R228" s="264"/>
      <c r="S228" s="265" t="str">
        <f t="shared" si="15"/>
        <v/>
      </c>
    </row>
    <row r="229" spans="1:19" x14ac:dyDescent="0.2">
      <c r="A229" s="152"/>
      <c r="B229" s="184"/>
      <c r="C229" s="184"/>
      <c r="D229" s="185"/>
      <c r="E229" s="185"/>
      <c r="F229" s="185"/>
      <c r="G229" s="186"/>
      <c r="H229" s="187">
        <v>8100</v>
      </c>
      <c r="I229" s="115" t="str">
        <f t="shared" si="13"/>
        <v/>
      </c>
      <c r="J229" s="180"/>
      <c r="K229" s="179"/>
      <c r="L229" s="124"/>
      <c r="M229" s="30" t="str">
        <f t="shared" si="14"/>
        <v/>
      </c>
      <c r="N229" s="124"/>
      <c r="O229" s="132" t="str">
        <f t="shared" si="12"/>
        <v/>
      </c>
      <c r="P229" s="226"/>
      <c r="Q229" s="275"/>
      <c r="R229" s="264"/>
      <c r="S229" s="265" t="str">
        <f t="shared" si="15"/>
        <v/>
      </c>
    </row>
    <row r="230" spans="1:19" x14ac:dyDescent="0.2">
      <c r="A230" s="152"/>
      <c r="B230" s="184"/>
      <c r="C230" s="184"/>
      <c r="D230" s="185"/>
      <c r="E230" s="185"/>
      <c r="F230" s="185"/>
      <c r="G230" s="186"/>
      <c r="H230" s="187">
        <v>8100</v>
      </c>
      <c r="I230" s="115" t="str">
        <f t="shared" si="13"/>
        <v/>
      </c>
      <c r="J230" s="180"/>
      <c r="K230" s="179"/>
      <c r="L230" s="124"/>
      <c r="M230" s="30" t="str">
        <f t="shared" si="14"/>
        <v/>
      </c>
      <c r="N230" s="124"/>
      <c r="O230" s="132" t="str">
        <f t="shared" si="12"/>
        <v/>
      </c>
      <c r="P230" s="226"/>
      <c r="Q230" s="275"/>
      <c r="R230" s="264"/>
      <c r="S230" s="265" t="str">
        <f t="shared" si="15"/>
        <v/>
      </c>
    </row>
    <row r="231" spans="1:19" x14ac:dyDescent="0.2">
      <c r="A231" s="152"/>
      <c r="B231" s="184"/>
      <c r="C231" s="184"/>
      <c r="D231" s="185"/>
      <c r="E231" s="185"/>
      <c r="F231" s="185"/>
      <c r="G231" s="186"/>
      <c r="H231" s="187">
        <v>8100</v>
      </c>
      <c r="I231" s="115" t="str">
        <f t="shared" si="13"/>
        <v/>
      </c>
      <c r="J231" s="180"/>
      <c r="K231" s="179"/>
      <c r="L231" s="124"/>
      <c r="M231" s="30" t="str">
        <f t="shared" si="14"/>
        <v/>
      </c>
      <c r="N231" s="124"/>
      <c r="O231" s="132" t="str">
        <f t="shared" si="12"/>
        <v/>
      </c>
      <c r="P231" s="226"/>
      <c r="Q231" s="275"/>
      <c r="R231" s="264"/>
      <c r="S231" s="265" t="str">
        <f t="shared" si="15"/>
        <v/>
      </c>
    </row>
    <row r="232" spans="1:19" x14ac:dyDescent="0.2">
      <c r="A232" s="152"/>
      <c r="B232" s="184"/>
      <c r="C232" s="184"/>
      <c r="D232" s="185"/>
      <c r="E232" s="185"/>
      <c r="F232" s="185"/>
      <c r="G232" s="186"/>
      <c r="H232" s="187">
        <v>8100</v>
      </c>
      <c r="I232" s="115" t="str">
        <f t="shared" si="13"/>
        <v/>
      </c>
      <c r="J232" s="180"/>
      <c r="K232" s="179"/>
      <c r="L232" s="124"/>
      <c r="M232" s="30" t="str">
        <f t="shared" si="14"/>
        <v/>
      </c>
      <c r="N232" s="124"/>
      <c r="O232" s="132" t="str">
        <f t="shared" si="12"/>
        <v/>
      </c>
      <c r="P232" s="226"/>
      <c r="Q232" s="275"/>
      <c r="R232" s="264"/>
      <c r="S232" s="265" t="str">
        <f t="shared" si="15"/>
        <v/>
      </c>
    </row>
    <row r="233" spans="1:19" x14ac:dyDescent="0.2">
      <c r="A233" s="152"/>
      <c r="B233" s="184"/>
      <c r="C233" s="184"/>
      <c r="D233" s="185"/>
      <c r="E233" s="185"/>
      <c r="F233" s="185"/>
      <c r="G233" s="186"/>
      <c r="H233" s="187">
        <v>8100</v>
      </c>
      <c r="I233" s="115" t="str">
        <f t="shared" si="13"/>
        <v/>
      </c>
      <c r="J233" s="180"/>
      <c r="K233" s="179"/>
      <c r="L233" s="124"/>
      <c r="M233" s="30" t="str">
        <f t="shared" si="14"/>
        <v/>
      </c>
      <c r="N233" s="124"/>
      <c r="O233" s="132" t="str">
        <f t="shared" si="12"/>
        <v/>
      </c>
      <c r="P233" s="226"/>
      <c r="Q233" s="275"/>
      <c r="R233" s="264"/>
      <c r="S233" s="265" t="str">
        <f t="shared" si="15"/>
        <v/>
      </c>
    </row>
    <row r="234" spans="1:19" x14ac:dyDescent="0.2">
      <c r="A234" s="152"/>
      <c r="B234" s="184"/>
      <c r="C234" s="184"/>
      <c r="D234" s="185"/>
      <c r="E234" s="185"/>
      <c r="F234" s="185"/>
      <c r="G234" s="186"/>
      <c r="H234" s="187">
        <v>8100</v>
      </c>
      <c r="I234" s="115" t="str">
        <f t="shared" si="13"/>
        <v/>
      </c>
      <c r="J234" s="180"/>
      <c r="K234" s="179"/>
      <c r="L234" s="124"/>
      <c r="M234" s="30" t="str">
        <f t="shared" si="14"/>
        <v/>
      </c>
      <c r="N234" s="124"/>
      <c r="O234" s="132" t="str">
        <f t="shared" si="12"/>
        <v/>
      </c>
      <c r="P234" s="226"/>
      <c r="Q234" s="275"/>
      <c r="R234" s="264"/>
      <c r="S234" s="265" t="str">
        <f t="shared" si="15"/>
        <v/>
      </c>
    </row>
    <row r="235" spans="1:19" x14ac:dyDescent="0.2">
      <c r="A235" s="152"/>
      <c r="B235" s="184"/>
      <c r="C235" s="184"/>
      <c r="D235" s="185"/>
      <c r="E235" s="185"/>
      <c r="F235" s="185"/>
      <c r="G235" s="186"/>
      <c r="H235" s="187">
        <v>8100</v>
      </c>
      <c r="I235" s="115" t="str">
        <f t="shared" si="13"/>
        <v/>
      </c>
      <c r="J235" s="180"/>
      <c r="K235" s="179"/>
      <c r="L235" s="124"/>
      <c r="M235" s="30" t="str">
        <f t="shared" si="14"/>
        <v/>
      </c>
      <c r="N235" s="124"/>
      <c r="O235" s="132" t="str">
        <f t="shared" si="12"/>
        <v/>
      </c>
      <c r="P235" s="226"/>
      <c r="Q235" s="275"/>
      <c r="R235" s="264"/>
      <c r="S235" s="265" t="str">
        <f t="shared" si="15"/>
        <v/>
      </c>
    </row>
    <row r="236" spans="1:19" x14ac:dyDescent="0.2">
      <c r="A236" s="152"/>
      <c r="B236" s="184"/>
      <c r="C236" s="184"/>
      <c r="D236" s="185"/>
      <c r="E236" s="185"/>
      <c r="F236" s="185"/>
      <c r="G236" s="186"/>
      <c r="H236" s="187">
        <v>8100</v>
      </c>
      <c r="I236" s="115" t="str">
        <f t="shared" si="13"/>
        <v/>
      </c>
      <c r="J236" s="180"/>
      <c r="K236" s="179"/>
      <c r="L236" s="124"/>
      <c r="M236" s="30" t="str">
        <f t="shared" si="14"/>
        <v/>
      </c>
      <c r="N236" s="124"/>
      <c r="O236" s="132" t="str">
        <f t="shared" si="12"/>
        <v/>
      </c>
      <c r="P236" s="226"/>
      <c r="Q236" s="275"/>
      <c r="R236" s="264"/>
      <c r="S236" s="265" t="str">
        <f t="shared" si="15"/>
        <v/>
      </c>
    </row>
    <row r="237" spans="1:19" x14ac:dyDescent="0.2">
      <c r="A237" s="152"/>
      <c r="B237" s="184"/>
      <c r="C237" s="184"/>
      <c r="D237" s="185"/>
      <c r="E237" s="185"/>
      <c r="F237" s="185"/>
      <c r="G237" s="186"/>
      <c r="H237" s="187">
        <v>8100</v>
      </c>
      <c r="I237" s="115" t="str">
        <f t="shared" si="13"/>
        <v/>
      </c>
      <c r="J237" s="180"/>
      <c r="K237" s="179"/>
      <c r="L237" s="124"/>
      <c r="M237" s="30" t="str">
        <f t="shared" si="14"/>
        <v/>
      </c>
      <c r="N237" s="124"/>
      <c r="O237" s="132" t="str">
        <f t="shared" si="12"/>
        <v/>
      </c>
      <c r="P237" s="226"/>
      <c r="Q237" s="275"/>
      <c r="R237" s="264"/>
      <c r="S237" s="265" t="str">
        <f t="shared" si="15"/>
        <v/>
      </c>
    </row>
    <row r="238" spans="1:19" x14ac:dyDescent="0.2">
      <c r="A238" s="152"/>
      <c r="B238" s="184"/>
      <c r="C238" s="184"/>
      <c r="D238" s="185"/>
      <c r="E238" s="185"/>
      <c r="F238" s="185"/>
      <c r="G238" s="186"/>
      <c r="H238" s="187">
        <v>8100</v>
      </c>
      <c r="I238" s="115" t="str">
        <f t="shared" si="13"/>
        <v/>
      </c>
      <c r="J238" s="180"/>
      <c r="K238" s="179"/>
      <c r="L238" s="124"/>
      <c r="M238" s="30" t="str">
        <f t="shared" si="14"/>
        <v/>
      </c>
      <c r="N238" s="124"/>
      <c r="O238" s="132" t="str">
        <f t="shared" si="12"/>
        <v/>
      </c>
      <c r="P238" s="226"/>
      <c r="Q238" s="275"/>
      <c r="R238" s="264"/>
      <c r="S238" s="265" t="str">
        <f t="shared" si="15"/>
        <v/>
      </c>
    </row>
    <row r="239" spans="1:19" x14ac:dyDescent="0.2">
      <c r="A239" s="152"/>
      <c r="B239" s="184"/>
      <c r="C239" s="184"/>
      <c r="D239" s="185"/>
      <c r="E239" s="185"/>
      <c r="F239" s="185"/>
      <c r="G239" s="186"/>
      <c r="H239" s="187">
        <v>8100</v>
      </c>
      <c r="I239" s="115" t="str">
        <f t="shared" si="13"/>
        <v/>
      </c>
      <c r="J239" s="180"/>
      <c r="K239" s="179"/>
      <c r="L239" s="124"/>
      <c r="M239" s="30" t="str">
        <f t="shared" si="14"/>
        <v/>
      </c>
      <c r="N239" s="124"/>
      <c r="O239" s="132" t="str">
        <f t="shared" si="12"/>
        <v/>
      </c>
      <c r="P239" s="226"/>
      <c r="Q239" s="275"/>
      <c r="R239" s="264"/>
      <c r="S239" s="265" t="str">
        <f t="shared" si="15"/>
        <v/>
      </c>
    </row>
    <row r="240" spans="1:19" x14ac:dyDescent="0.2">
      <c r="A240" s="152"/>
      <c r="B240" s="184"/>
      <c r="C240" s="184"/>
      <c r="D240" s="185"/>
      <c r="E240" s="185"/>
      <c r="F240" s="185"/>
      <c r="G240" s="186"/>
      <c r="H240" s="187">
        <v>8100</v>
      </c>
      <c r="I240" s="115" t="str">
        <f t="shared" si="13"/>
        <v/>
      </c>
      <c r="J240" s="180"/>
      <c r="K240" s="179"/>
      <c r="L240" s="124"/>
      <c r="M240" s="30" t="str">
        <f t="shared" si="14"/>
        <v/>
      </c>
      <c r="N240" s="124"/>
      <c r="O240" s="132" t="str">
        <f t="shared" si="12"/>
        <v/>
      </c>
      <c r="P240" s="226"/>
      <c r="Q240" s="275"/>
      <c r="R240" s="264"/>
      <c r="S240" s="265" t="str">
        <f t="shared" si="15"/>
        <v/>
      </c>
    </row>
    <row r="241" spans="1:19" x14ac:dyDescent="0.2">
      <c r="A241" s="152"/>
      <c r="B241" s="184"/>
      <c r="C241" s="184"/>
      <c r="D241" s="185"/>
      <c r="E241" s="185"/>
      <c r="F241" s="185"/>
      <c r="G241" s="186"/>
      <c r="H241" s="187">
        <v>8100</v>
      </c>
      <c r="I241" s="115" t="str">
        <f t="shared" si="13"/>
        <v/>
      </c>
      <c r="J241" s="180"/>
      <c r="K241" s="179"/>
      <c r="L241" s="124"/>
      <c r="M241" s="30" t="str">
        <f t="shared" si="14"/>
        <v/>
      </c>
      <c r="N241" s="124"/>
      <c r="O241" s="132" t="str">
        <f t="shared" si="12"/>
        <v/>
      </c>
      <c r="P241" s="226"/>
      <c r="Q241" s="275"/>
      <c r="R241" s="264"/>
      <c r="S241" s="265" t="str">
        <f t="shared" si="15"/>
        <v/>
      </c>
    </row>
    <row r="242" spans="1:19" x14ac:dyDescent="0.2">
      <c r="A242" s="152"/>
      <c r="B242" s="184"/>
      <c r="C242" s="184"/>
      <c r="D242" s="185"/>
      <c r="E242" s="185"/>
      <c r="F242" s="185"/>
      <c r="G242" s="186"/>
      <c r="H242" s="187">
        <v>8100</v>
      </c>
      <c r="I242" s="115" t="str">
        <f t="shared" si="13"/>
        <v/>
      </c>
      <c r="J242" s="180"/>
      <c r="K242" s="179"/>
      <c r="L242" s="124"/>
      <c r="M242" s="30" t="str">
        <f t="shared" si="14"/>
        <v/>
      </c>
      <c r="N242" s="124"/>
      <c r="O242" s="132" t="str">
        <f t="shared" si="12"/>
        <v/>
      </c>
      <c r="P242" s="226"/>
      <c r="Q242" s="275"/>
      <c r="R242" s="264"/>
      <c r="S242" s="265" t="str">
        <f t="shared" si="15"/>
        <v/>
      </c>
    </row>
    <row r="243" spans="1:19" x14ac:dyDescent="0.2">
      <c r="A243" s="152"/>
      <c r="B243" s="184"/>
      <c r="C243" s="184"/>
      <c r="D243" s="185"/>
      <c r="E243" s="185"/>
      <c r="F243" s="185"/>
      <c r="G243" s="186"/>
      <c r="H243" s="187">
        <v>8100</v>
      </c>
      <c r="I243" s="115" t="str">
        <f t="shared" si="13"/>
        <v/>
      </c>
      <c r="J243" s="180"/>
      <c r="K243" s="179"/>
      <c r="L243" s="124"/>
      <c r="M243" s="30" t="str">
        <f t="shared" si="14"/>
        <v/>
      </c>
      <c r="N243" s="124"/>
      <c r="O243" s="132" t="str">
        <f t="shared" si="12"/>
        <v/>
      </c>
      <c r="P243" s="226"/>
      <c r="Q243" s="275"/>
      <c r="R243" s="264"/>
      <c r="S243" s="265" t="str">
        <f t="shared" si="15"/>
        <v/>
      </c>
    </row>
    <row r="244" spans="1:19" x14ac:dyDescent="0.2">
      <c r="A244" s="152"/>
      <c r="B244" s="184"/>
      <c r="C244" s="184"/>
      <c r="D244" s="185"/>
      <c r="E244" s="185"/>
      <c r="F244" s="185"/>
      <c r="G244" s="186"/>
      <c r="H244" s="187">
        <v>8100</v>
      </c>
      <c r="I244" s="115" t="str">
        <f t="shared" si="13"/>
        <v/>
      </c>
      <c r="J244" s="180"/>
      <c r="K244" s="179"/>
      <c r="L244" s="124"/>
      <c r="M244" s="30" t="str">
        <f t="shared" si="14"/>
        <v/>
      </c>
      <c r="N244" s="124"/>
      <c r="O244" s="132" t="str">
        <f t="shared" si="12"/>
        <v/>
      </c>
      <c r="P244" s="226"/>
      <c r="Q244" s="275"/>
      <c r="R244" s="264"/>
      <c r="S244" s="265" t="str">
        <f t="shared" si="15"/>
        <v/>
      </c>
    </row>
    <row r="245" spans="1:19" x14ac:dyDescent="0.2">
      <c r="A245" s="152"/>
      <c r="B245" s="184"/>
      <c r="C245" s="184"/>
      <c r="D245" s="185"/>
      <c r="E245" s="185"/>
      <c r="F245" s="185"/>
      <c r="G245" s="186"/>
      <c r="H245" s="187">
        <v>8100</v>
      </c>
      <c r="I245" s="115" t="str">
        <f t="shared" si="13"/>
        <v/>
      </c>
      <c r="J245" s="180"/>
      <c r="K245" s="179"/>
      <c r="L245" s="124"/>
      <c r="M245" s="30" t="str">
        <f t="shared" si="14"/>
        <v/>
      </c>
      <c r="N245" s="124"/>
      <c r="O245" s="132" t="str">
        <f t="shared" si="12"/>
        <v/>
      </c>
      <c r="P245" s="226"/>
      <c r="Q245" s="275"/>
      <c r="R245" s="264"/>
      <c r="S245" s="265" t="str">
        <f t="shared" si="15"/>
        <v/>
      </c>
    </row>
    <row r="246" spans="1:19" x14ac:dyDescent="0.2">
      <c r="A246" s="152"/>
      <c r="B246" s="184"/>
      <c r="C246" s="184"/>
      <c r="D246" s="185"/>
      <c r="E246" s="185"/>
      <c r="F246" s="185"/>
      <c r="G246" s="186"/>
      <c r="H246" s="187">
        <v>8100</v>
      </c>
      <c r="I246" s="115" t="str">
        <f t="shared" si="13"/>
        <v/>
      </c>
      <c r="J246" s="180"/>
      <c r="K246" s="179"/>
      <c r="L246" s="124"/>
      <c r="M246" s="30" t="str">
        <f t="shared" si="14"/>
        <v/>
      </c>
      <c r="N246" s="124"/>
      <c r="O246" s="132" t="str">
        <f t="shared" si="12"/>
        <v/>
      </c>
      <c r="P246" s="226"/>
      <c r="Q246" s="275"/>
      <c r="R246" s="264"/>
      <c r="S246" s="265" t="str">
        <f t="shared" si="15"/>
        <v/>
      </c>
    </row>
    <row r="247" spans="1:19" x14ac:dyDescent="0.2">
      <c r="A247" s="152"/>
      <c r="B247" s="184"/>
      <c r="C247" s="184"/>
      <c r="D247" s="185"/>
      <c r="E247" s="185"/>
      <c r="F247" s="185"/>
      <c r="G247" s="186"/>
      <c r="H247" s="187">
        <v>8100</v>
      </c>
      <c r="I247" s="115" t="str">
        <f t="shared" si="13"/>
        <v/>
      </c>
      <c r="J247" s="180"/>
      <c r="K247" s="179"/>
      <c r="L247" s="124"/>
      <c r="M247" s="30" t="str">
        <f t="shared" si="14"/>
        <v/>
      </c>
      <c r="N247" s="124"/>
      <c r="O247" s="132" t="str">
        <f t="shared" si="12"/>
        <v/>
      </c>
      <c r="P247" s="226"/>
      <c r="Q247" s="275"/>
      <c r="R247" s="264"/>
      <c r="S247" s="265" t="str">
        <f t="shared" si="15"/>
        <v/>
      </c>
    </row>
    <row r="248" spans="1:19" x14ac:dyDescent="0.2">
      <c r="A248" s="152"/>
      <c r="B248" s="184"/>
      <c r="C248" s="184"/>
      <c r="D248" s="185"/>
      <c r="E248" s="185"/>
      <c r="F248" s="185"/>
      <c r="G248" s="186"/>
      <c r="H248" s="187">
        <v>8100</v>
      </c>
      <c r="I248" s="115" t="str">
        <f t="shared" si="13"/>
        <v/>
      </c>
      <c r="J248" s="180"/>
      <c r="K248" s="179"/>
      <c r="L248" s="124"/>
      <c r="M248" s="30" t="str">
        <f t="shared" si="14"/>
        <v/>
      </c>
      <c r="N248" s="124"/>
      <c r="O248" s="132" t="str">
        <f t="shared" si="12"/>
        <v/>
      </c>
      <c r="P248" s="226"/>
      <c r="Q248" s="275"/>
      <c r="R248" s="264"/>
      <c r="S248" s="265" t="str">
        <f t="shared" si="15"/>
        <v/>
      </c>
    </row>
    <row r="249" spans="1:19" x14ac:dyDescent="0.2">
      <c r="A249" s="152"/>
      <c r="B249" s="184"/>
      <c r="C249" s="184"/>
      <c r="D249" s="185"/>
      <c r="E249" s="185"/>
      <c r="F249" s="185"/>
      <c r="G249" s="186"/>
      <c r="H249" s="187">
        <v>8100</v>
      </c>
      <c r="I249" s="115" t="str">
        <f t="shared" si="13"/>
        <v/>
      </c>
      <c r="J249" s="180"/>
      <c r="K249" s="179"/>
      <c r="L249" s="124"/>
      <c r="M249" s="30" t="str">
        <f t="shared" si="14"/>
        <v/>
      </c>
      <c r="N249" s="124"/>
      <c r="O249" s="132" t="str">
        <f t="shared" si="12"/>
        <v/>
      </c>
      <c r="P249" s="226"/>
      <c r="Q249" s="275"/>
      <c r="R249" s="264"/>
      <c r="S249" s="265" t="str">
        <f t="shared" si="15"/>
        <v/>
      </c>
    </row>
    <row r="250" spans="1:19" x14ac:dyDescent="0.2">
      <c r="A250" s="152"/>
      <c r="B250" s="184"/>
      <c r="C250" s="184"/>
      <c r="D250" s="185"/>
      <c r="E250" s="185"/>
      <c r="F250" s="185"/>
      <c r="G250" s="186"/>
      <c r="H250" s="187">
        <v>8100</v>
      </c>
      <c r="I250" s="115" t="str">
        <f t="shared" si="13"/>
        <v/>
      </c>
      <c r="J250" s="180"/>
      <c r="K250" s="179"/>
      <c r="L250" s="124"/>
      <c r="M250" s="30" t="str">
        <f t="shared" si="14"/>
        <v/>
      </c>
      <c r="N250" s="124"/>
      <c r="O250" s="132" t="str">
        <f t="shared" si="12"/>
        <v/>
      </c>
      <c r="P250" s="226"/>
      <c r="Q250" s="275"/>
      <c r="R250" s="264"/>
      <c r="S250" s="265" t="str">
        <f t="shared" si="15"/>
        <v/>
      </c>
    </row>
    <row r="251" spans="1:19" x14ac:dyDescent="0.2">
      <c r="A251" s="152"/>
      <c r="B251" s="184"/>
      <c r="C251" s="184"/>
      <c r="D251" s="185"/>
      <c r="E251" s="185"/>
      <c r="F251" s="185"/>
      <c r="G251" s="186"/>
      <c r="H251" s="187">
        <v>8100</v>
      </c>
      <c r="I251" s="115" t="str">
        <f t="shared" si="13"/>
        <v/>
      </c>
      <c r="J251" s="180"/>
      <c r="K251" s="179"/>
      <c r="L251" s="124"/>
      <c r="M251" s="30" t="str">
        <f t="shared" si="14"/>
        <v/>
      </c>
      <c r="N251" s="124"/>
      <c r="O251" s="132" t="str">
        <f t="shared" si="12"/>
        <v/>
      </c>
      <c r="P251" s="226"/>
      <c r="Q251" s="275"/>
      <c r="R251" s="264"/>
      <c r="S251" s="265" t="str">
        <f t="shared" si="15"/>
        <v/>
      </c>
    </row>
    <row r="252" spans="1:19" x14ac:dyDescent="0.2">
      <c r="A252" s="152"/>
      <c r="B252" s="184"/>
      <c r="C252" s="184"/>
      <c r="D252" s="185"/>
      <c r="E252" s="185"/>
      <c r="F252" s="185"/>
      <c r="G252" s="186"/>
      <c r="H252" s="187">
        <v>8100</v>
      </c>
      <c r="I252" s="115" t="str">
        <f t="shared" si="13"/>
        <v/>
      </c>
      <c r="J252" s="180"/>
      <c r="K252" s="179"/>
      <c r="L252" s="124"/>
      <c r="M252" s="30" t="str">
        <f t="shared" si="14"/>
        <v/>
      </c>
      <c r="N252" s="124"/>
      <c r="O252" s="132" t="str">
        <f t="shared" si="12"/>
        <v/>
      </c>
      <c r="P252" s="226"/>
      <c r="Q252" s="275"/>
      <c r="R252" s="264"/>
      <c r="S252" s="265" t="str">
        <f t="shared" si="15"/>
        <v/>
      </c>
    </row>
    <row r="253" spans="1:19" x14ac:dyDescent="0.2">
      <c r="A253" s="152"/>
      <c r="B253" s="184"/>
      <c r="C253" s="184"/>
      <c r="D253" s="185"/>
      <c r="E253" s="185"/>
      <c r="F253" s="185"/>
      <c r="G253" s="186"/>
      <c r="H253" s="187">
        <v>8100</v>
      </c>
      <c r="I253" s="115" t="str">
        <f t="shared" si="13"/>
        <v/>
      </c>
      <c r="J253" s="180"/>
      <c r="K253" s="179"/>
      <c r="L253" s="124"/>
      <c r="M253" s="30" t="str">
        <f t="shared" si="14"/>
        <v/>
      </c>
      <c r="N253" s="124"/>
      <c r="O253" s="132" t="str">
        <f t="shared" si="12"/>
        <v/>
      </c>
      <c r="P253" s="226"/>
      <c r="Q253" s="275"/>
      <c r="R253" s="264"/>
      <c r="S253" s="265" t="str">
        <f t="shared" si="15"/>
        <v/>
      </c>
    </row>
    <row r="254" spans="1:19" x14ac:dyDescent="0.2">
      <c r="A254" s="152"/>
      <c r="B254" s="184"/>
      <c r="C254" s="184"/>
      <c r="D254" s="185"/>
      <c r="E254" s="185"/>
      <c r="F254" s="185"/>
      <c r="G254" s="186"/>
      <c r="H254" s="187">
        <v>8100</v>
      </c>
      <c r="I254" s="115" t="str">
        <f t="shared" si="13"/>
        <v/>
      </c>
      <c r="J254" s="180"/>
      <c r="K254" s="179"/>
      <c r="L254" s="124"/>
      <c r="M254" s="30" t="str">
        <f t="shared" si="14"/>
        <v/>
      </c>
      <c r="N254" s="124"/>
      <c r="O254" s="132" t="str">
        <f t="shared" si="12"/>
        <v/>
      </c>
      <c r="P254" s="226"/>
      <c r="Q254" s="275"/>
      <c r="R254" s="264"/>
      <c r="S254" s="265" t="str">
        <f t="shared" si="15"/>
        <v/>
      </c>
    </row>
    <row r="255" spans="1:19" x14ac:dyDescent="0.2">
      <c r="A255" s="152"/>
      <c r="B255" s="184"/>
      <c r="C255" s="184"/>
      <c r="D255" s="185"/>
      <c r="E255" s="185"/>
      <c r="F255" s="185"/>
      <c r="G255" s="186"/>
      <c r="H255" s="187">
        <v>8100</v>
      </c>
      <c r="I255" s="115" t="str">
        <f t="shared" si="13"/>
        <v/>
      </c>
      <c r="J255" s="180"/>
      <c r="K255" s="179"/>
      <c r="L255" s="124"/>
      <c r="M255" s="30" t="str">
        <f t="shared" si="14"/>
        <v/>
      </c>
      <c r="N255" s="124"/>
      <c r="O255" s="132" t="str">
        <f t="shared" si="12"/>
        <v/>
      </c>
      <c r="P255" s="226"/>
      <c r="Q255" s="275"/>
      <c r="R255" s="264"/>
      <c r="S255" s="265" t="str">
        <f t="shared" si="15"/>
        <v/>
      </c>
    </row>
    <row r="256" spans="1:19" x14ac:dyDescent="0.2">
      <c r="A256" s="152"/>
      <c r="B256" s="184"/>
      <c r="C256" s="184"/>
      <c r="D256" s="185"/>
      <c r="E256" s="185"/>
      <c r="F256" s="185"/>
      <c r="G256" s="186"/>
      <c r="H256" s="187">
        <v>8100</v>
      </c>
      <c r="I256" s="115" t="str">
        <f t="shared" si="13"/>
        <v/>
      </c>
      <c r="J256" s="180"/>
      <c r="K256" s="179"/>
      <c r="L256" s="124"/>
      <c r="M256" s="30" t="str">
        <f t="shared" si="14"/>
        <v/>
      </c>
      <c r="N256" s="124"/>
      <c r="O256" s="132" t="str">
        <f t="shared" si="12"/>
        <v/>
      </c>
      <c r="P256" s="226"/>
      <c r="Q256" s="275"/>
      <c r="R256" s="264"/>
      <c r="S256" s="265" t="str">
        <f t="shared" si="15"/>
        <v/>
      </c>
    </row>
    <row r="257" spans="1:19" x14ac:dyDescent="0.2">
      <c r="A257" s="152"/>
      <c r="B257" s="184"/>
      <c r="C257" s="184"/>
      <c r="D257" s="185"/>
      <c r="E257" s="185"/>
      <c r="F257" s="185"/>
      <c r="G257" s="186"/>
      <c r="H257" s="187">
        <v>8100</v>
      </c>
      <c r="I257" s="115" t="str">
        <f t="shared" si="13"/>
        <v/>
      </c>
      <c r="J257" s="180"/>
      <c r="K257" s="179"/>
      <c r="L257" s="124"/>
      <c r="M257" s="30" t="str">
        <f t="shared" si="14"/>
        <v/>
      </c>
      <c r="N257" s="124"/>
      <c r="O257" s="132" t="str">
        <f t="shared" si="12"/>
        <v/>
      </c>
      <c r="P257" s="226"/>
      <c r="Q257" s="275"/>
      <c r="R257" s="264"/>
      <c r="S257" s="265" t="str">
        <f t="shared" si="15"/>
        <v/>
      </c>
    </row>
    <row r="258" spans="1:19" x14ac:dyDescent="0.2">
      <c r="A258" s="152"/>
      <c r="B258" s="184"/>
      <c r="C258" s="184"/>
      <c r="D258" s="185"/>
      <c r="E258" s="185"/>
      <c r="F258" s="185"/>
      <c r="G258" s="186"/>
      <c r="H258" s="187">
        <v>8100</v>
      </c>
      <c r="I258" s="115" t="str">
        <f t="shared" si="13"/>
        <v/>
      </c>
      <c r="J258" s="180"/>
      <c r="K258" s="179"/>
      <c r="L258" s="124"/>
      <c r="M258" s="30" t="str">
        <f t="shared" si="14"/>
        <v/>
      </c>
      <c r="N258" s="124"/>
      <c r="O258" s="132" t="str">
        <f t="shared" si="12"/>
        <v/>
      </c>
      <c r="P258" s="226"/>
      <c r="Q258" s="275"/>
      <c r="R258" s="264"/>
      <c r="S258" s="265" t="str">
        <f t="shared" si="15"/>
        <v/>
      </c>
    </row>
    <row r="259" spans="1:19" x14ac:dyDescent="0.2">
      <c r="A259" s="152"/>
      <c r="B259" s="184"/>
      <c r="C259" s="184"/>
      <c r="D259" s="185"/>
      <c r="E259" s="185"/>
      <c r="F259" s="185"/>
      <c r="G259" s="186"/>
      <c r="H259" s="187">
        <v>8100</v>
      </c>
      <c r="I259" s="115" t="str">
        <f t="shared" si="13"/>
        <v/>
      </c>
      <c r="J259" s="180"/>
      <c r="K259" s="179"/>
      <c r="L259" s="124"/>
      <c r="M259" s="30" t="str">
        <f t="shared" si="14"/>
        <v/>
      </c>
      <c r="N259" s="124"/>
      <c r="O259" s="132" t="str">
        <f t="shared" si="12"/>
        <v/>
      </c>
      <c r="P259" s="226"/>
      <c r="Q259" s="275"/>
      <c r="R259" s="264"/>
      <c r="S259" s="265" t="str">
        <f t="shared" si="15"/>
        <v/>
      </c>
    </row>
    <row r="260" spans="1:19" x14ac:dyDescent="0.2">
      <c r="A260" s="152"/>
      <c r="B260" s="184"/>
      <c r="C260" s="184"/>
      <c r="D260" s="185"/>
      <c r="E260" s="185"/>
      <c r="F260" s="185"/>
      <c r="G260" s="186"/>
      <c r="H260" s="187">
        <v>8100</v>
      </c>
      <c r="I260" s="115" t="str">
        <f t="shared" si="13"/>
        <v/>
      </c>
      <c r="J260" s="180"/>
      <c r="K260" s="179"/>
      <c r="L260" s="124"/>
      <c r="M260" s="30" t="str">
        <f t="shared" si="14"/>
        <v/>
      </c>
      <c r="N260" s="124"/>
      <c r="O260" s="132" t="str">
        <f t="shared" si="12"/>
        <v/>
      </c>
      <c r="P260" s="226"/>
      <c r="Q260" s="275"/>
      <c r="R260" s="264"/>
      <c r="S260" s="265" t="str">
        <f t="shared" si="15"/>
        <v/>
      </c>
    </row>
    <row r="261" spans="1:19" x14ac:dyDescent="0.2">
      <c r="A261" s="152"/>
      <c r="B261" s="184"/>
      <c r="C261" s="184"/>
      <c r="D261" s="185"/>
      <c r="E261" s="185"/>
      <c r="F261" s="185"/>
      <c r="G261" s="186"/>
      <c r="H261" s="187">
        <v>8100</v>
      </c>
      <c r="I261" s="115" t="str">
        <f t="shared" si="13"/>
        <v/>
      </c>
      <c r="J261" s="180"/>
      <c r="K261" s="179"/>
      <c r="L261" s="124"/>
      <c r="M261" s="30" t="str">
        <f t="shared" si="14"/>
        <v/>
      </c>
      <c r="N261" s="124"/>
      <c r="O261" s="132" t="str">
        <f t="shared" si="12"/>
        <v/>
      </c>
      <c r="P261" s="226"/>
      <c r="Q261" s="275"/>
      <c r="R261" s="264"/>
      <c r="S261" s="265" t="str">
        <f t="shared" si="15"/>
        <v/>
      </c>
    </row>
    <row r="262" spans="1:19" x14ac:dyDescent="0.2">
      <c r="A262" s="152"/>
      <c r="B262" s="184"/>
      <c r="C262" s="184"/>
      <c r="D262" s="185"/>
      <c r="E262" s="185"/>
      <c r="F262" s="185"/>
      <c r="G262" s="186"/>
      <c r="H262" s="187">
        <v>8100</v>
      </c>
      <c r="I262" s="115" t="str">
        <f t="shared" si="13"/>
        <v/>
      </c>
      <c r="J262" s="180"/>
      <c r="K262" s="179"/>
      <c r="L262" s="124"/>
      <c r="M262" s="30" t="str">
        <f t="shared" si="14"/>
        <v/>
      </c>
      <c r="N262" s="124"/>
      <c r="O262" s="132" t="str">
        <f t="shared" si="12"/>
        <v/>
      </c>
      <c r="P262" s="226"/>
      <c r="Q262" s="275"/>
      <c r="R262" s="264"/>
      <c r="S262" s="265" t="str">
        <f t="shared" si="15"/>
        <v/>
      </c>
    </row>
    <row r="263" spans="1:19" x14ac:dyDescent="0.2">
      <c r="A263" s="152"/>
      <c r="B263" s="184"/>
      <c r="C263" s="184"/>
      <c r="D263" s="185"/>
      <c r="E263" s="185"/>
      <c r="F263" s="185"/>
      <c r="G263" s="186"/>
      <c r="H263" s="187">
        <v>8100</v>
      </c>
      <c r="I263" s="115" t="str">
        <f t="shared" si="13"/>
        <v/>
      </c>
      <c r="J263" s="180"/>
      <c r="K263" s="179"/>
      <c r="L263" s="124"/>
      <c r="M263" s="30" t="str">
        <f t="shared" si="14"/>
        <v/>
      </c>
      <c r="N263" s="124"/>
      <c r="O263" s="132" t="str">
        <f t="shared" si="12"/>
        <v/>
      </c>
      <c r="P263" s="226"/>
      <c r="Q263" s="275"/>
      <c r="R263" s="264"/>
      <c r="S263" s="265" t="str">
        <f t="shared" si="15"/>
        <v/>
      </c>
    </row>
    <row r="264" spans="1:19" x14ac:dyDescent="0.2">
      <c r="A264" s="152"/>
      <c r="B264" s="184"/>
      <c r="C264" s="184"/>
      <c r="D264" s="185"/>
      <c r="E264" s="185"/>
      <c r="F264" s="185"/>
      <c r="G264" s="186"/>
      <c r="H264" s="187">
        <v>8100</v>
      </c>
      <c r="I264" s="115" t="str">
        <f t="shared" si="13"/>
        <v/>
      </c>
      <c r="J264" s="180"/>
      <c r="K264" s="179"/>
      <c r="L264" s="124"/>
      <c r="M264" s="30" t="str">
        <f t="shared" si="14"/>
        <v/>
      </c>
      <c r="N264" s="124"/>
      <c r="O264" s="132" t="str">
        <f t="shared" si="12"/>
        <v/>
      </c>
      <c r="P264" s="226"/>
      <c r="Q264" s="275"/>
      <c r="R264" s="264"/>
      <c r="S264" s="265" t="str">
        <f t="shared" si="15"/>
        <v/>
      </c>
    </row>
    <row r="265" spans="1:19" x14ac:dyDescent="0.2">
      <c r="A265" s="152"/>
      <c r="B265" s="184"/>
      <c r="C265" s="184"/>
      <c r="D265" s="185"/>
      <c r="E265" s="185"/>
      <c r="F265" s="185"/>
      <c r="G265" s="186"/>
      <c r="H265" s="187">
        <v>8100</v>
      </c>
      <c r="I265" s="115" t="str">
        <f t="shared" si="13"/>
        <v/>
      </c>
      <c r="J265" s="180"/>
      <c r="K265" s="179"/>
      <c r="L265" s="124"/>
      <c r="M265" s="30" t="str">
        <f t="shared" si="14"/>
        <v/>
      </c>
      <c r="N265" s="124"/>
      <c r="O265" s="132" t="str">
        <f t="shared" si="12"/>
        <v/>
      </c>
      <c r="P265" s="226"/>
      <c r="Q265" s="275"/>
      <c r="R265" s="264"/>
      <c r="S265" s="265" t="str">
        <f t="shared" si="15"/>
        <v/>
      </c>
    </row>
    <row r="266" spans="1:19" x14ac:dyDescent="0.2">
      <c r="A266" s="152"/>
      <c r="B266" s="184"/>
      <c r="C266" s="184"/>
      <c r="D266" s="185"/>
      <c r="E266" s="185"/>
      <c r="F266" s="185"/>
      <c r="G266" s="186"/>
      <c r="H266" s="187">
        <v>8100</v>
      </c>
      <c r="I266" s="115" t="str">
        <f t="shared" si="13"/>
        <v/>
      </c>
      <c r="J266" s="180"/>
      <c r="K266" s="179"/>
      <c r="L266" s="124"/>
      <c r="M266" s="30" t="str">
        <f t="shared" si="14"/>
        <v/>
      </c>
      <c r="N266" s="124"/>
      <c r="O266" s="132" t="str">
        <f t="shared" si="12"/>
        <v/>
      </c>
      <c r="P266" s="226"/>
      <c r="Q266" s="275"/>
      <c r="R266" s="264"/>
      <c r="S266" s="265" t="str">
        <f t="shared" si="15"/>
        <v/>
      </c>
    </row>
    <row r="267" spans="1:19" x14ac:dyDescent="0.2">
      <c r="A267" s="152"/>
      <c r="B267" s="184"/>
      <c r="C267" s="184"/>
      <c r="D267" s="185"/>
      <c r="E267" s="185"/>
      <c r="F267" s="185"/>
      <c r="G267" s="186"/>
      <c r="H267" s="187">
        <v>8100</v>
      </c>
      <c r="I267" s="115" t="str">
        <f t="shared" si="13"/>
        <v/>
      </c>
      <c r="J267" s="180"/>
      <c r="K267" s="179"/>
      <c r="L267" s="124"/>
      <c r="M267" s="30" t="str">
        <f t="shared" si="14"/>
        <v/>
      </c>
      <c r="N267" s="124"/>
      <c r="O267" s="132" t="str">
        <f t="shared" si="12"/>
        <v/>
      </c>
      <c r="P267" s="226"/>
      <c r="Q267" s="275"/>
      <c r="R267" s="264"/>
      <c r="S267" s="265" t="str">
        <f t="shared" si="15"/>
        <v/>
      </c>
    </row>
    <row r="268" spans="1:19" x14ac:dyDescent="0.2">
      <c r="A268" s="152"/>
      <c r="B268" s="184"/>
      <c r="C268" s="184"/>
      <c r="D268" s="185"/>
      <c r="E268" s="185"/>
      <c r="F268" s="185"/>
      <c r="G268" s="186"/>
      <c r="H268" s="187">
        <v>8100</v>
      </c>
      <c r="I268" s="115" t="str">
        <f t="shared" si="13"/>
        <v/>
      </c>
      <c r="J268" s="180"/>
      <c r="K268" s="179"/>
      <c r="L268" s="124"/>
      <c r="M268" s="30" t="str">
        <f t="shared" si="14"/>
        <v/>
      </c>
      <c r="N268" s="124"/>
      <c r="O268" s="132" t="str">
        <f t="shared" si="12"/>
        <v/>
      </c>
      <c r="P268" s="226"/>
      <c r="Q268" s="275"/>
      <c r="R268" s="264"/>
      <c r="S268" s="265" t="str">
        <f t="shared" si="15"/>
        <v/>
      </c>
    </row>
    <row r="269" spans="1:19" x14ac:dyDescent="0.2">
      <c r="A269" s="152"/>
      <c r="B269" s="184"/>
      <c r="C269" s="184"/>
      <c r="D269" s="185"/>
      <c r="E269" s="185"/>
      <c r="F269" s="185"/>
      <c r="G269" s="186"/>
      <c r="H269" s="187">
        <v>8100</v>
      </c>
      <c r="I269" s="115" t="str">
        <f t="shared" si="13"/>
        <v/>
      </c>
      <c r="J269" s="180"/>
      <c r="K269" s="179"/>
      <c r="L269" s="124"/>
      <c r="M269" s="30" t="str">
        <f t="shared" si="14"/>
        <v/>
      </c>
      <c r="N269" s="124"/>
      <c r="O269" s="132" t="str">
        <f t="shared" si="12"/>
        <v/>
      </c>
      <c r="P269" s="226"/>
      <c r="Q269" s="275"/>
      <c r="R269" s="264"/>
      <c r="S269" s="265" t="str">
        <f t="shared" si="15"/>
        <v/>
      </c>
    </row>
    <row r="270" spans="1:19" x14ac:dyDescent="0.2">
      <c r="A270" s="152"/>
      <c r="B270" s="184"/>
      <c r="C270" s="184"/>
      <c r="D270" s="185"/>
      <c r="E270" s="185"/>
      <c r="F270" s="185"/>
      <c r="G270" s="186"/>
      <c r="H270" s="187">
        <v>8100</v>
      </c>
      <c r="I270" s="115" t="str">
        <f t="shared" si="13"/>
        <v/>
      </c>
      <c r="J270" s="180"/>
      <c r="K270" s="179"/>
      <c r="L270" s="124"/>
      <c r="M270" s="30" t="str">
        <f t="shared" si="14"/>
        <v/>
      </c>
      <c r="N270" s="124"/>
      <c r="O270" s="132" t="str">
        <f t="shared" si="12"/>
        <v/>
      </c>
      <c r="P270" s="226"/>
      <c r="Q270" s="275"/>
      <c r="R270" s="264"/>
      <c r="S270" s="265" t="str">
        <f t="shared" si="15"/>
        <v/>
      </c>
    </row>
    <row r="271" spans="1:19" x14ac:dyDescent="0.2">
      <c r="A271" s="152"/>
      <c r="B271" s="184"/>
      <c r="C271" s="184"/>
      <c r="D271" s="185"/>
      <c r="E271" s="185"/>
      <c r="F271" s="185"/>
      <c r="G271" s="186"/>
      <c r="H271" s="187">
        <v>8100</v>
      </c>
      <c r="I271" s="115" t="str">
        <f t="shared" si="13"/>
        <v/>
      </c>
      <c r="J271" s="180"/>
      <c r="K271" s="179"/>
      <c r="L271" s="124"/>
      <c r="M271" s="30" t="str">
        <f t="shared" si="14"/>
        <v/>
      </c>
      <c r="N271" s="124"/>
      <c r="O271" s="132" t="str">
        <f t="shared" ref="O271:O310" si="16">IF(ISTEXT(G271),N271,IF(ISBLANK(G271),"",(IF(N271&gt;0,N271*I271,""))))</f>
        <v/>
      </c>
      <c r="P271" s="226"/>
      <c r="Q271" s="275"/>
      <c r="R271" s="264"/>
      <c r="S271" s="265" t="str">
        <f t="shared" si="15"/>
        <v/>
      </c>
    </row>
    <row r="272" spans="1:19" x14ac:dyDescent="0.2">
      <c r="A272" s="152"/>
      <c r="B272" s="184"/>
      <c r="C272" s="184"/>
      <c r="D272" s="185"/>
      <c r="E272" s="185"/>
      <c r="F272" s="185"/>
      <c r="G272" s="186"/>
      <c r="H272" s="187">
        <v>8100</v>
      </c>
      <c r="I272" s="115" t="str">
        <f t="shared" ref="I272:I310" si="17">IF(ISTEXT(G272),(IF(ISBLANK(H272),"days offered in 7b?","log")),IF(G272&gt;0,G272*H272,""))</f>
        <v/>
      </c>
      <c r="J272" s="180"/>
      <c r="K272" s="179"/>
      <c r="L272" s="124"/>
      <c r="M272" s="30" t="str">
        <f t="shared" ref="M272:M310" si="18">IF(ISTEXT(G272),L272,IF(ISBLANK(G272),"",(IF(L272&gt;0,L272*I272,""))))</f>
        <v/>
      </c>
      <c r="N272" s="124"/>
      <c r="O272" s="132" t="str">
        <f t="shared" si="16"/>
        <v/>
      </c>
      <c r="P272" s="226"/>
      <c r="Q272" s="275"/>
      <c r="R272" s="264"/>
      <c r="S272" s="265" t="str">
        <f t="shared" ref="S272:S313" si="19">IF(ISTEXT(G272),R272,IF(ISBLANK(G272),"",(IF(R272&gt;0,R272*I272,""))))</f>
        <v/>
      </c>
    </row>
    <row r="273" spans="1:19" x14ac:dyDescent="0.2">
      <c r="A273" s="152"/>
      <c r="B273" s="184"/>
      <c r="C273" s="184"/>
      <c r="D273" s="185"/>
      <c r="E273" s="185"/>
      <c r="F273" s="185"/>
      <c r="G273" s="186"/>
      <c r="H273" s="187">
        <v>8100</v>
      </c>
      <c r="I273" s="115" t="str">
        <f t="shared" si="17"/>
        <v/>
      </c>
      <c r="J273" s="180"/>
      <c r="K273" s="179"/>
      <c r="L273" s="124"/>
      <c r="M273" s="30" t="str">
        <f t="shared" si="18"/>
        <v/>
      </c>
      <c r="N273" s="124"/>
      <c r="O273" s="132" t="str">
        <f t="shared" si="16"/>
        <v/>
      </c>
      <c r="P273" s="226"/>
      <c r="Q273" s="275"/>
      <c r="R273" s="264"/>
      <c r="S273" s="265" t="str">
        <f t="shared" si="19"/>
        <v/>
      </c>
    </row>
    <row r="274" spans="1:19" x14ac:dyDescent="0.2">
      <c r="A274" s="152"/>
      <c r="B274" s="184"/>
      <c r="C274" s="184"/>
      <c r="D274" s="185"/>
      <c r="E274" s="185"/>
      <c r="F274" s="185"/>
      <c r="G274" s="186"/>
      <c r="H274" s="187">
        <v>8100</v>
      </c>
      <c r="I274" s="115" t="str">
        <f t="shared" si="17"/>
        <v/>
      </c>
      <c r="J274" s="180"/>
      <c r="K274" s="179"/>
      <c r="L274" s="124"/>
      <c r="M274" s="30" t="str">
        <f t="shared" si="18"/>
        <v/>
      </c>
      <c r="N274" s="124"/>
      <c r="O274" s="132" t="str">
        <f t="shared" si="16"/>
        <v/>
      </c>
      <c r="P274" s="226"/>
      <c r="Q274" s="275"/>
      <c r="R274" s="264"/>
      <c r="S274" s="265" t="str">
        <f t="shared" si="19"/>
        <v/>
      </c>
    </row>
    <row r="275" spans="1:19" x14ac:dyDescent="0.2">
      <c r="A275" s="152"/>
      <c r="B275" s="184"/>
      <c r="C275" s="184"/>
      <c r="D275" s="185"/>
      <c r="E275" s="185"/>
      <c r="F275" s="185"/>
      <c r="G275" s="186"/>
      <c r="H275" s="187">
        <v>8100</v>
      </c>
      <c r="I275" s="115" t="str">
        <f t="shared" si="17"/>
        <v/>
      </c>
      <c r="J275" s="180"/>
      <c r="K275" s="179"/>
      <c r="L275" s="124"/>
      <c r="M275" s="30" t="str">
        <f t="shared" si="18"/>
        <v/>
      </c>
      <c r="N275" s="124"/>
      <c r="O275" s="132" t="str">
        <f t="shared" si="16"/>
        <v/>
      </c>
      <c r="P275" s="226"/>
      <c r="Q275" s="275"/>
      <c r="R275" s="264"/>
      <c r="S275" s="265" t="str">
        <f t="shared" si="19"/>
        <v/>
      </c>
    </row>
    <row r="276" spans="1:19" x14ac:dyDescent="0.2">
      <c r="A276" s="152"/>
      <c r="B276" s="184"/>
      <c r="C276" s="184"/>
      <c r="D276" s="185"/>
      <c r="E276" s="185"/>
      <c r="F276" s="185"/>
      <c r="G276" s="186"/>
      <c r="H276" s="187">
        <v>8100</v>
      </c>
      <c r="I276" s="115" t="str">
        <f t="shared" si="17"/>
        <v/>
      </c>
      <c r="J276" s="180"/>
      <c r="K276" s="179"/>
      <c r="L276" s="124"/>
      <c r="M276" s="30" t="str">
        <f t="shared" si="18"/>
        <v/>
      </c>
      <c r="N276" s="124"/>
      <c r="O276" s="132" t="str">
        <f t="shared" si="16"/>
        <v/>
      </c>
      <c r="P276" s="226"/>
      <c r="Q276" s="275"/>
      <c r="R276" s="264"/>
      <c r="S276" s="265" t="str">
        <f t="shared" si="19"/>
        <v/>
      </c>
    </row>
    <row r="277" spans="1:19" x14ac:dyDescent="0.2">
      <c r="A277" s="152"/>
      <c r="B277" s="184"/>
      <c r="C277" s="184"/>
      <c r="D277" s="185"/>
      <c r="E277" s="185"/>
      <c r="F277" s="185"/>
      <c r="G277" s="186"/>
      <c r="H277" s="187">
        <v>8100</v>
      </c>
      <c r="I277" s="115" t="str">
        <f t="shared" si="17"/>
        <v/>
      </c>
      <c r="J277" s="180"/>
      <c r="K277" s="179"/>
      <c r="L277" s="124"/>
      <c r="M277" s="30" t="str">
        <f t="shared" si="18"/>
        <v/>
      </c>
      <c r="N277" s="124"/>
      <c r="O277" s="132" t="str">
        <f t="shared" si="16"/>
        <v/>
      </c>
      <c r="P277" s="226"/>
      <c r="Q277" s="275"/>
      <c r="R277" s="264"/>
      <c r="S277" s="265" t="str">
        <f t="shared" si="19"/>
        <v/>
      </c>
    </row>
    <row r="278" spans="1:19" x14ac:dyDescent="0.2">
      <c r="A278" s="152"/>
      <c r="B278" s="184"/>
      <c r="C278" s="184"/>
      <c r="D278" s="185"/>
      <c r="E278" s="185"/>
      <c r="F278" s="185"/>
      <c r="G278" s="186"/>
      <c r="H278" s="187">
        <v>8100</v>
      </c>
      <c r="I278" s="115" t="str">
        <f t="shared" si="17"/>
        <v/>
      </c>
      <c r="J278" s="180"/>
      <c r="K278" s="179"/>
      <c r="L278" s="124"/>
      <c r="M278" s="30" t="str">
        <f t="shared" si="18"/>
        <v/>
      </c>
      <c r="N278" s="124"/>
      <c r="O278" s="132" t="str">
        <f t="shared" si="16"/>
        <v/>
      </c>
      <c r="P278" s="226"/>
      <c r="Q278" s="275"/>
      <c r="R278" s="264"/>
      <c r="S278" s="265" t="str">
        <f t="shared" si="19"/>
        <v/>
      </c>
    </row>
    <row r="279" spans="1:19" x14ac:dyDescent="0.2">
      <c r="A279" s="152"/>
      <c r="B279" s="184"/>
      <c r="C279" s="184"/>
      <c r="D279" s="185"/>
      <c r="E279" s="185"/>
      <c r="F279" s="185"/>
      <c r="G279" s="186"/>
      <c r="H279" s="187">
        <v>8100</v>
      </c>
      <c r="I279" s="115" t="str">
        <f t="shared" si="17"/>
        <v/>
      </c>
      <c r="J279" s="180"/>
      <c r="K279" s="179"/>
      <c r="L279" s="124"/>
      <c r="M279" s="30" t="str">
        <f t="shared" si="18"/>
        <v/>
      </c>
      <c r="N279" s="124"/>
      <c r="O279" s="132" t="str">
        <f t="shared" si="16"/>
        <v/>
      </c>
      <c r="P279" s="226"/>
      <c r="Q279" s="275"/>
      <c r="R279" s="264"/>
      <c r="S279" s="265" t="str">
        <f t="shared" si="19"/>
        <v/>
      </c>
    </row>
    <row r="280" spans="1:19" x14ac:dyDescent="0.2">
      <c r="A280" s="152"/>
      <c r="B280" s="184"/>
      <c r="C280" s="184"/>
      <c r="D280" s="185"/>
      <c r="E280" s="185"/>
      <c r="F280" s="185"/>
      <c r="G280" s="186"/>
      <c r="H280" s="187">
        <v>8100</v>
      </c>
      <c r="I280" s="115" t="str">
        <f t="shared" si="17"/>
        <v/>
      </c>
      <c r="J280" s="180"/>
      <c r="K280" s="179"/>
      <c r="L280" s="124"/>
      <c r="M280" s="30" t="str">
        <f t="shared" si="18"/>
        <v/>
      </c>
      <c r="N280" s="124"/>
      <c r="O280" s="132" t="str">
        <f t="shared" si="16"/>
        <v/>
      </c>
      <c r="P280" s="226"/>
      <c r="Q280" s="275"/>
      <c r="R280" s="264"/>
      <c r="S280" s="265" t="str">
        <f t="shared" si="19"/>
        <v/>
      </c>
    </row>
    <row r="281" spans="1:19" x14ac:dyDescent="0.2">
      <c r="A281" s="152"/>
      <c r="B281" s="184"/>
      <c r="C281" s="184"/>
      <c r="D281" s="185"/>
      <c r="E281" s="185"/>
      <c r="F281" s="185"/>
      <c r="G281" s="186"/>
      <c r="H281" s="187">
        <v>8100</v>
      </c>
      <c r="I281" s="115" t="str">
        <f t="shared" si="17"/>
        <v/>
      </c>
      <c r="J281" s="180"/>
      <c r="K281" s="179"/>
      <c r="L281" s="124"/>
      <c r="M281" s="30" t="str">
        <f t="shared" si="18"/>
        <v/>
      </c>
      <c r="N281" s="124"/>
      <c r="O281" s="132" t="str">
        <f t="shared" si="16"/>
        <v/>
      </c>
      <c r="P281" s="226"/>
      <c r="Q281" s="275"/>
      <c r="R281" s="264"/>
      <c r="S281" s="265" t="str">
        <f t="shared" si="19"/>
        <v/>
      </c>
    </row>
    <row r="282" spans="1:19" x14ac:dyDescent="0.2">
      <c r="A282" s="152"/>
      <c r="B282" s="184"/>
      <c r="C282" s="184"/>
      <c r="D282" s="185"/>
      <c r="E282" s="185"/>
      <c r="F282" s="185"/>
      <c r="G282" s="186"/>
      <c r="H282" s="187">
        <v>8100</v>
      </c>
      <c r="I282" s="115" t="str">
        <f t="shared" si="17"/>
        <v/>
      </c>
      <c r="J282" s="180"/>
      <c r="K282" s="179"/>
      <c r="L282" s="124"/>
      <c r="M282" s="30" t="str">
        <f t="shared" si="18"/>
        <v/>
      </c>
      <c r="N282" s="124"/>
      <c r="O282" s="132" t="str">
        <f t="shared" si="16"/>
        <v/>
      </c>
      <c r="P282" s="226"/>
      <c r="Q282" s="275"/>
      <c r="R282" s="264"/>
      <c r="S282" s="265" t="str">
        <f t="shared" si="19"/>
        <v/>
      </c>
    </row>
    <row r="283" spans="1:19" x14ac:dyDescent="0.2">
      <c r="A283" s="152"/>
      <c r="B283" s="184"/>
      <c r="C283" s="184"/>
      <c r="D283" s="185"/>
      <c r="E283" s="185"/>
      <c r="F283" s="185"/>
      <c r="G283" s="186"/>
      <c r="H283" s="187">
        <v>8100</v>
      </c>
      <c r="I283" s="115" t="str">
        <f t="shared" si="17"/>
        <v/>
      </c>
      <c r="J283" s="180"/>
      <c r="K283" s="179"/>
      <c r="L283" s="124"/>
      <c r="M283" s="30" t="str">
        <f t="shared" si="18"/>
        <v/>
      </c>
      <c r="N283" s="124"/>
      <c r="O283" s="132" t="str">
        <f t="shared" si="16"/>
        <v/>
      </c>
      <c r="P283" s="226"/>
      <c r="Q283" s="275"/>
      <c r="R283" s="264"/>
      <c r="S283" s="265" t="str">
        <f t="shared" si="19"/>
        <v/>
      </c>
    </row>
    <row r="284" spans="1:19" x14ac:dyDescent="0.2">
      <c r="A284" s="152"/>
      <c r="B284" s="184"/>
      <c r="C284" s="184"/>
      <c r="D284" s="185"/>
      <c r="E284" s="185"/>
      <c r="F284" s="185"/>
      <c r="G284" s="186"/>
      <c r="H284" s="187">
        <v>8100</v>
      </c>
      <c r="I284" s="115" t="str">
        <f t="shared" si="17"/>
        <v/>
      </c>
      <c r="J284" s="180"/>
      <c r="K284" s="179"/>
      <c r="L284" s="124"/>
      <c r="M284" s="30" t="str">
        <f t="shared" si="18"/>
        <v/>
      </c>
      <c r="N284" s="124"/>
      <c r="O284" s="132" t="str">
        <f t="shared" si="16"/>
        <v/>
      </c>
      <c r="P284" s="226"/>
      <c r="Q284" s="275"/>
      <c r="R284" s="264"/>
      <c r="S284" s="265" t="str">
        <f t="shared" si="19"/>
        <v/>
      </c>
    </row>
    <row r="285" spans="1:19" x14ac:dyDescent="0.2">
      <c r="A285" s="152"/>
      <c r="B285" s="184"/>
      <c r="C285" s="184"/>
      <c r="D285" s="185"/>
      <c r="E285" s="185"/>
      <c r="F285" s="185"/>
      <c r="G285" s="186"/>
      <c r="H285" s="187">
        <v>8100</v>
      </c>
      <c r="I285" s="115" t="str">
        <f t="shared" si="17"/>
        <v/>
      </c>
      <c r="J285" s="180"/>
      <c r="K285" s="179"/>
      <c r="L285" s="124"/>
      <c r="M285" s="30" t="str">
        <f t="shared" si="18"/>
        <v/>
      </c>
      <c r="N285" s="124"/>
      <c r="O285" s="132" t="str">
        <f t="shared" si="16"/>
        <v/>
      </c>
      <c r="P285" s="226"/>
      <c r="Q285" s="275"/>
      <c r="R285" s="264"/>
      <c r="S285" s="265" t="str">
        <f t="shared" si="19"/>
        <v/>
      </c>
    </row>
    <row r="286" spans="1:19" x14ac:dyDescent="0.2">
      <c r="A286" s="152"/>
      <c r="B286" s="184"/>
      <c r="C286" s="184"/>
      <c r="D286" s="185"/>
      <c r="E286" s="185"/>
      <c r="F286" s="185"/>
      <c r="G286" s="186"/>
      <c r="H286" s="187">
        <v>8100</v>
      </c>
      <c r="I286" s="115" t="str">
        <f t="shared" si="17"/>
        <v/>
      </c>
      <c r="J286" s="180"/>
      <c r="K286" s="179"/>
      <c r="L286" s="124"/>
      <c r="M286" s="30" t="str">
        <f t="shared" si="18"/>
        <v/>
      </c>
      <c r="N286" s="124"/>
      <c r="O286" s="132" t="str">
        <f t="shared" si="16"/>
        <v/>
      </c>
      <c r="P286" s="226"/>
      <c r="Q286" s="275"/>
      <c r="R286" s="264"/>
      <c r="S286" s="265" t="str">
        <f t="shared" si="19"/>
        <v/>
      </c>
    </row>
    <row r="287" spans="1:19" x14ac:dyDescent="0.2">
      <c r="A287" s="152"/>
      <c r="B287" s="184"/>
      <c r="C287" s="184"/>
      <c r="D287" s="185"/>
      <c r="E287" s="185"/>
      <c r="F287" s="185"/>
      <c r="G287" s="186"/>
      <c r="H287" s="187">
        <v>8100</v>
      </c>
      <c r="I287" s="115" t="str">
        <f t="shared" si="17"/>
        <v/>
      </c>
      <c r="J287" s="180"/>
      <c r="K287" s="179"/>
      <c r="L287" s="124"/>
      <c r="M287" s="30" t="str">
        <f t="shared" si="18"/>
        <v/>
      </c>
      <c r="N287" s="124"/>
      <c r="O287" s="132" t="str">
        <f t="shared" si="16"/>
        <v/>
      </c>
      <c r="P287" s="226"/>
      <c r="Q287" s="275"/>
      <c r="R287" s="264"/>
      <c r="S287" s="265" t="str">
        <f t="shared" si="19"/>
        <v/>
      </c>
    </row>
    <row r="288" spans="1:19" x14ac:dyDescent="0.2">
      <c r="A288" s="152"/>
      <c r="B288" s="184"/>
      <c r="C288" s="184"/>
      <c r="D288" s="185"/>
      <c r="E288" s="185"/>
      <c r="F288" s="185"/>
      <c r="G288" s="186"/>
      <c r="H288" s="187">
        <v>8100</v>
      </c>
      <c r="I288" s="115" t="str">
        <f t="shared" si="17"/>
        <v/>
      </c>
      <c r="J288" s="180"/>
      <c r="K288" s="179"/>
      <c r="L288" s="124"/>
      <c r="M288" s="30" t="str">
        <f t="shared" si="18"/>
        <v/>
      </c>
      <c r="N288" s="124"/>
      <c r="O288" s="132" t="str">
        <f t="shared" si="16"/>
        <v/>
      </c>
      <c r="P288" s="226"/>
      <c r="Q288" s="275"/>
      <c r="R288" s="264"/>
      <c r="S288" s="265" t="str">
        <f t="shared" si="19"/>
        <v/>
      </c>
    </row>
    <row r="289" spans="1:19" x14ac:dyDescent="0.2">
      <c r="A289" s="152"/>
      <c r="B289" s="184"/>
      <c r="C289" s="184"/>
      <c r="D289" s="185"/>
      <c r="E289" s="185"/>
      <c r="F289" s="185"/>
      <c r="G289" s="186"/>
      <c r="H289" s="187">
        <v>8100</v>
      </c>
      <c r="I289" s="115" t="str">
        <f t="shared" si="17"/>
        <v/>
      </c>
      <c r="J289" s="180"/>
      <c r="K289" s="179"/>
      <c r="L289" s="124"/>
      <c r="M289" s="30" t="str">
        <f t="shared" si="18"/>
        <v/>
      </c>
      <c r="N289" s="124"/>
      <c r="O289" s="132" t="str">
        <f t="shared" si="16"/>
        <v/>
      </c>
      <c r="P289" s="226"/>
      <c r="Q289" s="275"/>
      <c r="R289" s="264"/>
      <c r="S289" s="265" t="str">
        <f t="shared" si="19"/>
        <v/>
      </c>
    </row>
    <row r="290" spans="1:19" x14ac:dyDescent="0.2">
      <c r="A290" s="152"/>
      <c r="B290" s="184"/>
      <c r="C290" s="184"/>
      <c r="D290" s="185"/>
      <c r="E290" s="185"/>
      <c r="F290" s="185"/>
      <c r="G290" s="186"/>
      <c r="H290" s="187">
        <v>8100</v>
      </c>
      <c r="I290" s="115" t="str">
        <f t="shared" si="17"/>
        <v/>
      </c>
      <c r="J290" s="180"/>
      <c r="K290" s="179"/>
      <c r="L290" s="124"/>
      <c r="M290" s="30" t="str">
        <f t="shared" si="18"/>
        <v/>
      </c>
      <c r="N290" s="124"/>
      <c r="O290" s="132" t="str">
        <f t="shared" si="16"/>
        <v/>
      </c>
      <c r="P290" s="226"/>
      <c r="Q290" s="275"/>
      <c r="R290" s="264"/>
      <c r="S290" s="265" t="str">
        <f t="shared" si="19"/>
        <v/>
      </c>
    </row>
    <row r="291" spans="1:19" x14ac:dyDescent="0.2">
      <c r="A291" s="152"/>
      <c r="B291" s="184"/>
      <c r="C291" s="184"/>
      <c r="D291" s="185"/>
      <c r="E291" s="185"/>
      <c r="F291" s="185"/>
      <c r="G291" s="186"/>
      <c r="H291" s="187">
        <v>8100</v>
      </c>
      <c r="I291" s="115" t="str">
        <f t="shared" si="17"/>
        <v/>
      </c>
      <c r="J291" s="180"/>
      <c r="K291" s="179"/>
      <c r="L291" s="124"/>
      <c r="M291" s="30" t="str">
        <f t="shared" si="18"/>
        <v/>
      </c>
      <c r="N291" s="124"/>
      <c r="O291" s="132" t="str">
        <f t="shared" si="16"/>
        <v/>
      </c>
      <c r="P291" s="226"/>
      <c r="Q291" s="275"/>
      <c r="R291" s="264"/>
      <c r="S291" s="265" t="str">
        <f t="shared" si="19"/>
        <v/>
      </c>
    </row>
    <row r="292" spans="1:19" x14ac:dyDescent="0.2">
      <c r="A292" s="152"/>
      <c r="B292" s="184"/>
      <c r="C292" s="184"/>
      <c r="D292" s="185"/>
      <c r="E292" s="185"/>
      <c r="F292" s="185"/>
      <c r="G292" s="186"/>
      <c r="H292" s="187">
        <v>8100</v>
      </c>
      <c r="I292" s="115" t="str">
        <f t="shared" si="17"/>
        <v/>
      </c>
      <c r="J292" s="180"/>
      <c r="K292" s="179"/>
      <c r="L292" s="124"/>
      <c r="M292" s="30" t="str">
        <f t="shared" si="18"/>
        <v/>
      </c>
      <c r="N292" s="124"/>
      <c r="O292" s="132" t="str">
        <f t="shared" si="16"/>
        <v/>
      </c>
      <c r="P292" s="226"/>
      <c r="Q292" s="275"/>
      <c r="R292" s="264"/>
      <c r="S292" s="265" t="str">
        <f t="shared" si="19"/>
        <v/>
      </c>
    </row>
    <row r="293" spans="1:19" x14ac:dyDescent="0.2">
      <c r="A293" s="152"/>
      <c r="B293" s="184"/>
      <c r="C293" s="184"/>
      <c r="D293" s="185"/>
      <c r="E293" s="185"/>
      <c r="F293" s="185"/>
      <c r="G293" s="186"/>
      <c r="H293" s="187">
        <v>8100</v>
      </c>
      <c r="I293" s="115" t="str">
        <f t="shared" si="17"/>
        <v/>
      </c>
      <c r="J293" s="180"/>
      <c r="K293" s="179"/>
      <c r="L293" s="124"/>
      <c r="M293" s="30" t="str">
        <f t="shared" si="18"/>
        <v/>
      </c>
      <c r="N293" s="124"/>
      <c r="O293" s="132" t="str">
        <f t="shared" si="16"/>
        <v/>
      </c>
      <c r="P293" s="226"/>
      <c r="Q293" s="275"/>
      <c r="R293" s="264"/>
      <c r="S293" s="265" t="str">
        <f t="shared" si="19"/>
        <v/>
      </c>
    </row>
    <row r="294" spans="1:19" x14ac:dyDescent="0.2">
      <c r="A294" s="152"/>
      <c r="B294" s="184"/>
      <c r="C294" s="184"/>
      <c r="D294" s="185"/>
      <c r="E294" s="185"/>
      <c r="F294" s="185"/>
      <c r="G294" s="186"/>
      <c r="H294" s="187">
        <v>8100</v>
      </c>
      <c r="I294" s="115" t="str">
        <f t="shared" si="17"/>
        <v/>
      </c>
      <c r="J294" s="180"/>
      <c r="K294" s="179"/>
      <c r="L294" s="124"/>
      <c r="M294" s="30" t="str">
        <f t="shared" si="18"/>
        <v/>
      </c>
      <c r="N294" s="124"/>
      <c r="O294" s="132" t="str">
        <f t="shared" si="16"/>
        <v/>
      </c>
      <c r="P294" s="226"/>
      <c r="Q294" s="275"/>
      <c r="R294" s="264"/>
      <c r="S294" s="265" t="str">
        <f t="shared" si="19"/>
        <v/>
      </c>
    </row>
    <row r="295" spans="1:19" x14ac:dyDescent="0.2">
      <c r="A295" s="152"/>
      <c r="B295" s="184"/>
      <c r="C295" s="184"/>
      <c r="D295" s="185"/>
      <c r="E295" s="185"/>
      <c r="F295" s="185"/>
      <c r="G295" s="186"/>
      <c r="H295" s="187">
        <v>8100</v>
      </c>
      <c r="I295" s="115" t="str">
        <f t="shared" si="17"/>
        <v/>
      </c>
      <c r="J295" s="180"/>
      <c r="K295" s="179"/>
      <c r="L295" s="124"/>
      <c r="M295" s="30" t="str">
        <f t="shared" si="18"/>
        <v/>
      </c>
      <c r="N295" s="124"/>
      <c r="O295" s="132" t="str">
        <f t="shared" si="16"/>
        <v/>
      </c>
      <c r="P295" s="226"/>
      <c r="Q295" s="275"/>
      <c r="R295" s="264"/>
      <c r="S295" s="265" t="str">
        <f t="shared" si="19"/>
        <v/>
      </c>
    </row>
    <row r="296" spans="1:19" x14ac:dyDescent="0.2">
      <c r="A296" s="152"/>
      <c r="B296" s="184"/>
      <c r="C296" s="184"/>
      <c r="D296" s="185"/>
      <c r="E296" s="185"/>
      <c r="F296" s="185"/>
      <c r="G296" s="186"/>
      <c r="H296" s="187">
        <v>8100</v>
      </c>
      <c r="I296" s="115" t="str">
        <f t="shared" si="17"/>
        <v/>
      </c>
      <c r="J296" s="180"/>
      <c r="K296" s="179"/>
      <c r="L296" s="124"/>
      <c r="M296" s="30" t="str">
        <f t="shared" si="18"/>
        <v/>
      </c>
      <c r="N296" s="124"/>
      <c r="O296" s="132" t="str">
        <f t="shared" si="16"/>
        <v/>
      </c>
      <c r="P296" s="226"/>
      <c r="Q296" s="275"/>
      <c r="R296" s="264"/>
      <c r="S296" s="265" t="str">
        <f t="shared" si="19"/>
        <v/>
      </c>
    </row>
    <row r="297" spans="1:19" x14ac:dyDescent="0.2">
      <c r="A297" s="152"/>
      <c r="B297" s="184"/>
      <c r="C297" s="184"/>
      <c r="D297" s="185"/>
      <c r="E297" s="185"/>
      <c r="F297" s="185"/>
      <c r="G297" s="186"/>
      <c r="H297" s="187">
        <v>8100</v>
      </c>
      <c r="I297" s="115" t="str">
        <f t="shared" si="17"/>
        <v/>
      </c>
      <c r="J297" s="180"/>
      <c r="K297" s="179"/>
      <c r="L297" s="124"/>
      <c r="M297" s="30" t="str">
        <f t="shared" si="18"/>
        <v/>
      </c>
      <c r="N297" s="124"/>
      <c r="O297" s="132" t="str">
        <f t="shared" si="16"/>
        <v/>
      </c>
      <c r="P297" s="226"/>
      <c r="Q297" s="275"/>
      <c r="R297" s="264"/>
      <c r="S297" s="265" t="str">
        <f t="shared" si="19"/>
        <v/>
      </c>
    </row>
    <row r="298" spans="1:19" x14ac:dyDescent="0.2">
      <c r="A298" s="152"/>
      <c r="B298" s="184"/>
      <c r="C298" s="184"/>
      <c r="D298" s="185"/>
      <c r="E298" s="185"/>
      <c r="F298" s="185"/>
      <c r="G298" s="186"/>
      <c r="H298" s="187">
        <v>8100</v>
      </c>
      <c r="I298" s="115" t="str">
        <f t="shared" si="17"/>
        <v/>
      </c>
      <c r="J298" s="180"/>
      <c r="K298" s="179"/>
      <c r="L298" s="124"/>
      <c r="M298" s="30" t="str">
        <f t="shared" si="18"/>
        <v/>
      </c>
      <c r="N298" s="124"/>
      <c r="O298" s="132" t="str">
        <f t="shared" si="16"/>
        <v/>
      </c>
      <c r="P298" s="226"/>
      <c r="Q298" s="275"/>
      <c r="R298" s="264"/>
      <c r="S298" s="265" t="str">
        <f t="shared" si="19"/>
        <v/>
      </c>
    </row>
    <row r="299" spans="1:19" x14ac:dyDescent="0.2">
      <c r="A299" s="152"/>
      <c r="B299" s="184"/>
      <c r="C299" s="184"/>
      <c r="D299" s="185"/>
      <c r="E299" s="185"/>
      <c r="F299" s="185"/>
      <c r="G299" s="186"/>
      <c r="H299" s="187">
        <v>8100</v>
      </c>
      <c r="I299" s="115" t="str">
        <f t="shared" si="17"/>
        <v/>
      </c>
      <c r="J299" s="180"/>
      <c r="K299" s="179"/>
      <c r="L299" s="124"/>
      <c r="M299" s="30" t="str">
        <f t="shared" si="18"/>
        <v/>
      </c>
      <c r="N299" s="124"/>
      <c r="O299" s="132" t="str">
        <f t="shared" si="16"/>
        <v/>
      </c>
      <c r="P299" s="226"/>
      <c r="Q299" s="275"/>
      <c r="R299" s="264"/>
      <c r="S299" s="265" t="str">
        <f t="shared" si="19"/>
        <v/>
      </c>
    </row>
    <row r="300" spans="1:19" x14ac:dyDescent="0.2">
      <c r="A300" s="152"/>
      <c r="B300" s="184"/>
      <c r="C300" s="184"/>
      <c r="D300" s="185"/>
      <c r="E300" s="185"/>
      <c r="F300" s="185"/>
      <c r="G300" s="186"/>
      <c r="H300" s="187">
        <v>8100</v>
      </c>
      <c r="I300" s="115" t="str">
        <f t="shared" si="17"/>
        <v/>
      </c>
      <c r="J300" s="180"/>
      <c r="K300" s="179"/>
      <c r="L300" s="124"/>
      <c r="M300" s="30" t="str">
        <f t="shared" si="18"/>
        <v/>
      </c>
      <c r="N300" s="124"/>
      <c r="O300" s="132" t="str">
        <f t="shared" si="16"/>
        <v/>
      </c>
      <c r="P300" s="226"/>
      <c r="Q300" s="275"/>
      <c r="R300" s="264"/>
      <c r="S300" s="265" t="str">
        <f t="shared" si="19"/>
        <v/>
      </c>
    </row>
    <row r="301" spans="1:19" x14ac:dyDescent="0.2">
      <c r="A301" s="152"/>
      <c r="B301" s="184"/>
      <c r="C301" s="184"/>
      <c r="D301" s="185"/>
      <c r="E301" s="185"/>
      <c r="F301" s="185"/>
      <c r="G301" s="186"/>
      <c r="H301" s="187">
        <v>8100</v>
      </c>
      <c r="I301" s="115" t="str">
        <f t="shared" si="17"/>
        <v/>
      </c>
      <c r="J301" s="180"/>
      <c r="K301" s="179"/>
      <c r="L301" s="124"/>
      <c r="M301" s="30" t="str">
        <f t="shared" si="18"/>
        <v/>
      </c>
      <c r="N301" s="124"/>
      <c r="O301" s="132" t="str">
        <f t="shared" si="16"/>
        <v/>
      </c>
      <c r="P301" s="226"/>
      <c r="Q301" s="275"/>
      <c r="R301" s="264"/>
      <c r="S301" s="265" t="str">
        <f t="shared" si="19"/>
        <v/>
      </c>
    </row>
    <row r="302" spans="1:19" x14ac:dyDescent="0.2">
      <c r="A302" s="152"/>
      <c r="B302" s="184"/>
      <c r="C302" s="184"/>
      <c r="D302" s="185"/>
      <c r="E302" s="185"/>
      <c r="F302" s="185"/>
      <c r="G302" s="186"/>
      <c r="H302" s="187">
        <v>8100</v>
      </c>
      <c r="I302" s="115" t="str">
        <f t="shared" si="17"/>
        <v/>
      </c>
      <c r="J302" s="180"/>
      <c r="K302" s="179"/>
      <c r="L302" s="124"/>
      <c r="M302" s="30" t="str">
        <f t="shared" si="18"/>
        <v/>
      </c>
      <c r="N302" s="124"/>
      <c r="O302" s="132" t="str">
        <f t="shared" si="16"/>
        <v/>
      </c>
      <c r="P302" s="226"/>
      <c r="Q302" s="275"/>
      <c r="R302" s="264"/>
      <c r="S302" s="265" t="str">
        <f t="shared" si="19"/>
        <v/>
      </c>
    </row>
    <row r="303" spans="1:19" x14ac:dyDescent="0.2">
      <c r="A303" s="152"/>
      <c r="B303" s="184"/>
      <c r="C303" s="184"/>
      <c r="D303" s="185"/>
      <c r="E303" s="185"/>
      <c r="F303" s="185"/>
      <c r="G303" s="186"/>
      <c r="H303" s="187">
        <v>8100</v>
      </c>
      <c r="I303" s="115" t="str">
        <f t="shared" si="17"/>
        <v/>
      </c>
      <c r="J303" s="180"/>
      <c r="K303" s="179"/>
      <c r="L303" s="124"/>
      <c r="M303" s="30" t="str">
        <f t="shared" si="18"/>
        <v/>
      </c>
      <c r="N303" s="124"/>
      <c r="O303" s="132" t="str">
        <f t="shared" si="16"/>
        <v/>
      </c>
      <c r="P303" s="226"/>
      <c r="Q303" s="275"/>
      <c r="R303" s="264"/>
      <c r="S303" s="265" t="str">
        <f t="shared" si="19"/>
        <v/>
      </c>
    </row>
    <row r="304" spans="1:19" x14ac:dyDescent="0.2">
      <c r="A304" s="152"/>
      <c r="B304" s="184"/>
      <c r="C304" s="184"/>
      <c r="D304" s="185"/>
      <c r="E304" s="185"/>
      <c r="F304" s="185"/>
      <c r="G304" s="186"/>
      <c r="H304" s="187">
        <v>8100</v>
      </c>
      <c r="I304" s="115" t="str">
        <f t="shared" si="17"/>
        <v/>
      </c>
      <c r="J304" s="180"/>
      <c r="K304" s="179"/>
      <c r="L304" s="124"/>
      <c r="M304" s="30" t="str">
        <f t="shared" si="18"/>
        <v/>
      </c>
      <c r="N304" s="124"/>
      <c r="O304" s="132" t="str">
        <f t="shared" si="16"/>
        <v/>
      </c>
      <c r="P304" s="226"/>
      <c r="Q304" s="275"/>
      <c r="R304" s="264"/>
      <c r="S304" s="265" t="str">
        <f t="shared" si="19"/>
        <v/>
      </c>
    </row>
    <row r="305" spans="1:19" x14ac:dyDescent="0.2">
      <c r="A305" s="152"/>
      <c r="B305" s="184"/>
      <c r="C305" s="184"/>
      <c r="D305" s="185"/>
      <c r="E305" s="185"/>
      <c r="F305" s="185"/>
      <c r="G305" s="186"/>
      <c r="H305" s="187">
        <v>8100</v>
      </c>
      <c r="I305" s="115" t="str">
        <f t="shared" si="17"/>
        <v/>
      </c>
      <c r="J305" s="180"/>
      <c r="K305" s="179"/>
      <c r="L305" s="124"/>
      <c r="M305" s="30" t="str">
        <f t="shared" si="18"/>
        <v/>
      </c>
      <c r="N305" s="124"/>
      <c r="O305" s="132" t="str">
        <f t="shared" si="16"/>
        <v/>
      </c>
      <c r="P305" s="226"/>
      <c r="Q305" s="275"/>
      <c r="R305" s="264"/>
      <c r="S305" s="265" t="str">
        <f t="shared" si="19"/>
        <v/>
      </c>
    </row>
    <row r="306" spans="1:19" x14ac:dyDescent="0.2">
      <c r="A306" s="152"/>
      <c r="B306" s="184"/>
      <c r="C306" s="184"/>
      <c r="D306" s="185"/>
      <c r="E306" s="185"/>
      <c r="F306" s="185"/>
      <c r="G306" s="186"/>
      <c r="H306" s="187">
        <v>8100</v>
      </c>
      <c r="I306" s="115" t="str">
        <f t="shared" si="17"/>
        <v/>
      </c>
      <c r="J306" s="180"/>
      <c r="K306" s="179"/>
      <c r="L306" s="124"/>
      <c r="M306" s="30" t="str">
        <f t="shared" si="18"/>
        <v/>
      </c>
      <c r="N306" s="124"/>
      <c r="O306" s="132" t="str">
        <f t="shared" si="16"/>
        <v/>
      </c>
      <c r="P306" s="226"/>
      <c r="Q306" s="275"/>
      <c r="R306" s="264"/>
      <c r="S306" s="265" t="str">
        <f t="shared" si="19"/>
        <v/>
      </c>
    </row>
    <row r="307" spans="1:19" x14ac:dyDescent="0.2">
      <c r="A307" s="152"/>
      <c r="B307" s="184"/>
      <c r="C307" s="184"/>
      <c r="D307" s="185"/>
      <c r="E307" s="185"/>
      <c r="F307" s="185"/>
      <c r="G307" s="186"/>
      <c r="H307" s="187">
        <v>8100</v>
      </c>
      <c r="I307" s="115" t="str">
        <f t="shared" si="17"/>
        <v/>
      </c>
      <c r="J307" s="180"/>
      <c r="K307" s="179"/>
      <c r="L307" s="124"/>
      <c r="M307" s="30" t="str">
        <f t="shared" si="18"/>
        <v/>
      </c>
      <c r="N307" s="124"/>
      <c r="O307" s="132" t="str">
        <f t="shared" si="16"/>
        <v/>
      </c>
      <c r="P307" s="226"/>
      <c r="Q307" s="275"/>
      <c r="R307" s="264"/>
      <c r="S307" s="265" t="str">
        <f t="shared" si="19"/>
        <v/>
      </c>
    </row>
    <row r="308" spans="1:19" x14ac:dyDescent="0.2">
      <c r="A308" s="152"/>
      <c r="B308" s="184"/>
      <c r="C308" s="184"/>
      <c r="D308" s="185"/>
      <c r="E308" s="185"/>
      <c r="F308" s="185"/>
      <c r="G308" s="186"/>
      <c r="H308" s="187">
        <v>8100</v>
      </c>
      <c r="I308" s="115" t="str">
        <f t="shared" si="17"/>
        <v/>
      </c>
      <c r="J308" s="180"/>
      <c r="K308" s="179"/>
      <c r="L308" s="124"/>
      <c r="M308" s="30" t="str">
        <f t="shared" si="18"/>
        <v/>
      </c>
      <c r="N308" s="124"/>
      <c r="O308" s="132" t="str">
        <f t="shared" si="16"/>
        <v/>
      </c>
      <c r="P308" s="226"/>
      <c r="Q308" s="275"/>
      <c r="R308" s="264"/>
      <c r="S308" s="265" t="str">
        <f t="shared" si="19"/>
        <v/>
      </c>
    </row>
    <row r="309" spans="1:19" x14ac:dyDescent="0.2">
      <c r="A309" s="152"/>
      <c r="B309" s="184"/>
      <c r="C309" s="184"/>
      <c r="D309" s="185"/>
      <c r="E309" s="185"/>
      <c r="F309" s="185"/>
      <c r="G309" s="186"/>
      <c r="H309" s="187">
        <v>8100</v>
      </c>
      <c r="I309" s="115" t="str">
        <f t="shared" si="17"/>
        <v/>
      </c>
      <c r="J309" s="180"/>
      <c r="K309" s="179"/>
      <c r="L309" s="124"/>
      <c r="M309" s="30" t="str">
        <f t="shared" si="18"/>
        <v/>
      </c>
      <c r="N309" s="124"/>
      <c r="O309" s="132" t="str">
        <f t="shared" si="16"/>
        <v/>
      </c>
      <c r="P309" s="226"/>
      <c r="Q309" s="275"/>
      <c r="R309" s="264"/>
      <c r="S309" s="265" t="str">
        <f t="shared" si="19"/>
        <v/>
      </c>
    </row>
    <row r="310" spans="1:19" x14ac:dyDescent="0.2">
      <c r="A310" s="152"/>
      <c r="B310" s="184"/>
      <c r="C310" s="184"/>
      <c r="D310" s="185"/>
      <c r="E310" s="185"/>
      <c r="F310" s="185"/>
      <c r="G310" s="186"/>
      <c r="H310" s="187">
        <v>8100</v>
      </c>
      <c r="I310" s="115" t="str">
        <f t="shared" si="17"/>
        <v/>
      </c>
      <c r="J310" s="180"/>
      <c r="K310" s="179"/>
      <c r="L310" s="124"/>
      <c r="M310" s="30" t="str">
        <f t="shared" si="18"/>
        <v/>
      </c>
      <c r="N310" s="124"/>
      <c r="O310" s="132" t="str">
        <f t="shared" si="16"/>
        <v/>
      </c>
      <c r="P310" s="226"/>
      <c r="Q310" s="275"/>
      <c r="R310" s="264"/>
      <c r="S310" s="265" t="str">
        <f t="shared" si="19"/>
        <v/>
      </c>
    </row>
    <row r="311" spans="1:19" x14ac:dyDescent="0.2">
      <c r="A311" s="152"/>
      <c r="B311" s="184"/>
      <c r="C311" s="184"/>
      <c r="D311" s="185"/>
      <c r="E311" s="185"/>
      <c r="F311" s="185"/>
      <c r="G311" s="186"/>
      <c r="H311" s="187">
        <v>8100</v>
      </c>
      <c r="I311" s="115" t="str">
        <f t="shared" ref="I311:I314" si="20">IF(ISTEXT(G311),(IF(ISBLANK(H311),"days offered in 7b?","log")),IF(G311&gt;0,G311*H311,""))</f>
        <v/>
      </c>
      <c r="J311" s="180"/>
      <c r="K311" s="179"/>
      <c r="L311" s="124"/>
      <c r="M311" s="30" t="str">
        <f t="shared" ref="M311:M314" si="21">IF(ISTEXT(G311),L311,IF(ISBLANK(G311),"",(IF(L311&gt;0,L311*I311,""))))</f>
        <v/>
      </c>
      <c r="N311" s="124"/>
      <c r="O311" s="132" t="str">
        <f t="shared" ref="O311:O314" si="22">IF(ISTEXT(G311),N311,IF(ISBLANK(G311),"",(IF(N311&gt;0,N311*I311,""))))</f>
        <v/>
      </c>
      <c r="P311" s="226"/>
      <c r="Q311" s="275"/>
      <c r="R311" s="264"/>
      <c r="S311" s="265" t="str">
        <f t="shared" si="19"/>
        <v/>
      </c>
    </row>
    <row r="312" spans="1:19" x14ac:dyDescent="0.2">
      <c r="A312" s="152"/>
      <c r="B312" s="184"/>
      <c r="C312" s="184"/>
      <c r="D312" s="185"/>
      <c r="E312" s="185"/>
      <c r="F312" s="185"/>
      <c r="G312" s="186"/>
      <c r="H312" s="187">
        <v>8100</v>
      </c>
      <c r="I312" s="115" t="str">
        <f t="shared" si="20"/>
        <v/>
      </c>
      <c r="J312" s="180"/>
      <c r="K312" s="179"/>
      <c r="L312" s="124"/>
      <c r="M312" s="30" t="str">
        <f t="shared" si="21"/>
        <v/>
      </c>
      <c r="N312" s="124"/>
      <c r="O312" s="132" t="str">
        <f t="shared" si="22"/>
        <v/>
      </c>
      <c r="P312" s="226"/>
      <c r="Q312" s="275"/>
      <c r="R312" s="264"/>
      <c r="S312" s="265" t="str">
        <f t="shared" si="19"/>
        <v/>
      </c>
    </row>
    <row r="313" spans="1:19" x14ac:dyDescent="0.2">
      <c r="A313" s="152"/>
      <c r="B313" s="184"/>
      <c r="C313" s="184"/>
      <c r="D313" s="185"/>
      <c r="E313" s="185"/>
      <c r="F313" s="185"/>
      <c r="G313" s="186"/>
      <c r="H313" s="187">
        <v>8100</v>
      </c>
      <c r="I313" s="115" t="str">
        <f t="shared" si="20"/>
        <v/>
      </c>
      <c r="J313" s="180"/>
      <c r="K313" s="179"/>
      <c r="L313" s="124"/>
      <c r="M313" s="30" t="str">
        <f t="shared" si="21"/>
        <v/>
      </c>
      <c r="N313" s="124"/>
      <c r="O313" s="132" t="str">
        <f t="shared" si="22"/>
        <v/>
      </c>
      <c r="P313" s="226"/>
      <c r="Q313" s="275"/>
      <c r="R313" s="264"/>
      <c r="S313" s="265" t="str">
        <f t="shared" si="19"/>
        <v/>
      </c>
    </row>
    <row r="314" spans="1:19" ht="12.75" thickBot="1" x14ac:dyDescent="0.25">
      <c r="A314" s="152"/>
      <c r="B314" s="184"/>
      <c r="C314" s="184"/>
      <c r="D314" s="185"/>
      <c r="E314" s="185"/>
      <c r="F314" s="185"/>
      <c r="G314" s="186"/>
      <c r="H314" s="187">
        <v>8100</v>
      </c>
      <c r="I314" s="115" t="str">
        <f t="shared" si="20"/>
        <v/>
      </c>
      <c r="J314" s="180"/>
      <c r="K314" s="179"/>
      <c r="L314" s="124"/>
      <c r="M314" s="30" t="str">
        <f t="shared" si="21"/>
        <v/>
      </c>
      <c r="N314" s="124"/>
      <c r="O314" s="132" t="str">
        <f t="shared" si="22"/>
        <v/>
      </c>
      <c r="P314" s="226"/>
      <c r="Q314" s="276"/>
      <c r="R314" s="266"/>
      <c r="S314" s="265" t="str">
        <f>IF(ISTEXT(G314),R314,IF(ISBLANK(G314),"",(IF(R314&gt;0,R314*I314,""))))</f>
        <v/>
      </c>
    </row>
    <row r="315" spans="1:19" ht="12.75" thickTop="1" x14ac:dyDescent="0.2"/>
  </sheetData>
  <mergeCells count="23">
    <mergeCell ref="E11:E14"/>
    <mergeCell ref="G5:I5"/>
    <mergeCell ref="G12:I12"/>
    <mergeCell ref="J5:P9"/>
    <mergeCell ref="N12:O12"/>
    <mergeCell ref="L10:P10"/>
    <mergeCell ref="L11:M11"/>
    <mergeCell ref="A11:A12"/>
    <mergeCell ref="Q7:S11"/>
    <mergeCell ref="N1:P1"/>
    <mergeCell ref="B4:C4"/>
    <mergeCell ref="G4:I4"/>
    <mergeCell ref="J4:K4"/>
    <mergeCell ref="L4:M4"/>
    <mergeCell ref="N4:P4"/>
    <mergeCell ref="I2:K2"/>
    <mergeCell ref="H1:I1"/>
    <mergeCell ref="G2:H2"/>
    <mergeCell ref="B2:F2"/>
    <mergeCell ref="O2:P2"/>
    <mergeCell ref="B9:C9"/>
    <mergeCell ref="J10:K12"/>
    <mergeCell ref="N11:P11"/>
  </mergeCells>
  <dataValidations count="5">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5:L314" xr:uid="{00000000-0002-0000-0500-000000000000}">
      <formula1>ISTEXT(G15)+OR(J15&gt;L15)+AND(J15=L15)</formula1>
    </dataValidation>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5:N314" xr:uid="{00000000-0002-0000-0500-000001000000}">
      <formula1>ISTEXT(G15)+OR(K15&gt;N15)+AND(K15=N15)</formula1>
    </dataValidation>
    <dataValidation type="decimal" allowBlank="1" showErrorMessage="1" error="Entry limitted to 1 credit per course" prompt="Value must be 1 credit or less" sqref="G15:G314" xr:uid="{00000000-0002-0000-0500-000002000000}">
      <formula1>0</formula1>
      <formula2>1</formula2>
    </dataValidation>
    <dataValidation type="custom" allowBlank="1" showInputMessage="1" showErrorMessage="1" sqref="R983055 R917519 R851983 R786447 R720911 R655375 R589839 R524303 R458767 R393231 R327695 R262159 R196623 R131087 R65551" xr:uid="{00000000-0002-0000-0500-000003000000}">
      <formula1>ISTEXT(J65553)+OR(Q65551&gt;R65551)+AND(Q65551=R65551)</formula1>
    </dataValidation>
    <dataValidation type="custom" allowBlank="1" showInputMessage="1" showErrorMessage="1" sqref="R15:R314" xr:uid="{00000000-0002-0000-0500-000004000000}">
      <formula1>ISTEXT(G14)+OR(Q15&gt;R15)+AND(Q15=R15)</formula1>
    </dataValidation>
  </dataValidations>
  <pageMargins left="0.45" right="0.45" top="0.75" bottom="0.75" header="0.3" footer="0.3"/>
  <pageSetup scale="80" orientation="landscape" r:id="rId1"/>
  <ignoredErrors>
    <ignoredError sqref="A4:B4"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N745"/>
  <sheetViews>
    <sheetView topLeftCell="A7" zoomScaleNormal="100" workbookViewId="0">
      <selection activeCell="A24" sqref="A24"/>
    </sheetView>
  </sheetViews>
  <sheetFormatPr defaultRowHeight="15" x14ac:dyDescent="0.25"/>
  <cols>
    <col min="1" max="1" width="33.42578125" style="50" customWidth="1"/>
    <col min="2" max="3" width="8.5703125" customWidth="1"/>
    <col min="4" max="4" width="8.7109375" customWidth="1"/>
    <col min="5" max="6" width="6" customWidth="1"/>
    <col min="7" max="7" width="7.7109375" customWidth="1"/>
    <col min="8" max="9" width="6" customWidth="1"/>
    <col min="10" max="10" width="8.7109375" customWidth="1"/>
    <col min="11" max="11" width="12.28515625" customWidth="1"/>
    <col min="12" max="12" width="15.5703125" customWidth="1"/>
    <col min="13" max="13" width="5" style="50" bestFit="1" customWidth="1"/>
  </cols>
  <sheetData>
    <row r="1" spans="1:14" ht="22.5" customHeight="1" thickTop="1" x14ac:dyDescent="0.25">
      <c r="A1" s="204" t="str">
        <f>'1804 W2 Academic Courses'!A1</f>
        <v>Reporting period:</v>
      </c>
      <c r="B1" s="227" t="str">
        <f>'1804 W2 7-12Online Courses'!B1</f>
        <v>Summer of</v>
      </c>
      <c r="C1" s="204"/>
      <c r="D1" s="204">
        <f>'1804 W2 Academic Courses'!D1</f>
        <v>0</v>
      </c>
      <c r="E1" s="205" t="str">
        <f>'1804 W2 Academic Courses'!E1</f>
        <v>Interim Session Held</v>
      </c>
      <c r="F1" s="204"/>
      <c r="G1" s="204"/>
      <c r="H1" s="204" t="str">
        <f>'1804 W2 Academic Courses'!H1</f>
        <v>September 2,</v>
      </c>
      <c r="I1" s="204"/>
      <c r="J1" s="204">
        <f>'1804 W2 Academic Courses'!J1</f>
        <v>0</v>
      </c>
      <c r="K1" s="204" t="str">
        <f>'1804 W2 Academic Courses'!K1</f>
        <v>thru September 1,</v>
      </c>
      <c r="L1" s="204"/>
      <c r="M1" s="204">
        <f>'1804 W2 Academic Courses'!M1</f>
        <v>0</v>
      </c>
    </row>
    <row r="2" spans="1:14" ht="24" customHeight="1" x14ac:dyDescent="0.25">
      <c r="A2" s="228" t="str">
        <f>'1804 W2 Academic Courses'!A2</f>
        <v>District Name</v>
      </c>
      <c r="B2" s="488">
        <f>'1804 W2 Academic Courses'!B2</f>
        <v>0</v>
      </c>
      <c r="C2" s="488"/>
      <c r="D2" s="488"/>
      <c r="E2" s="488"/>
      <c r="F2" s="488"/>
      <c r="G2" s="228" t="str">
        <f>'1804 W2 Academic Courses'!G2</f>
        <v>School Name Interim Only</v>
      </c>
      <c r="H2" s="228"/>
      <c r="I2" s="228"/>
      <c r="J2" s="228"/>
      <c r="K2" s="488">
        <f>'1804 W1'!K9</f>
        <v>0</v>
      </c>
      <c r="L2" s="489"/>
      <c r="M2" s="489"/>
    </row>
    <row r="3" spans="1:14" x14ac:dyDescent="0.25">
      <c r="A3" s="207"/>
      <c r="B3" s="207"/>
      <c r="C3" s="207"/>
      <c r="D3" s="207"/>
      <c r="E3" s="207"/>
      <c r="F3" s="207"/>
      <c r="G3" s="207"/>
      <c r="H3" s="207"/>
      <c r="I3" s="207"/>
      <c r="J3" s="207"/>
      <c r="K3" s="207"/>
      <c r="L3" s="208"/>
      <c r="M3" s="207"/>
    </row>
    <row r="4" spans="1:14" x14ac:dyDescent="0.25">
      <c r="A4" s="441" t="str">
        <f>'1804 W1'!A10:G10</f>
        <v>District Contact Person Completing this Report</v>
      </c>
      <c r="B4" s="441"/>
      <c r="C4" s="441"/>
      <c r="D4" s="207"/>
      <c r="E4" s="207"/>
      <c r="F4" s="207"/>
      <c r="G4" s="207"/>
      <c r="H4" s="207"/>
      <c r="I4" s="207"/>
      <c r="J4" s="207"/>
      <c r="K4" s="207"/>
      <c r="L4" s="207"/>
      <c r="M4" s="207"/>
    </row>
    <row r="5" spans="1:14" x14ac:dyDescent="0.25">
      <c r="A5" s="108" t="str">
        <f>'1804 W1'!A11:G11</f>
        <v>Name</v>
      </c>
      <c r="B5" s="492"/>
      <c r="C5" s="492"/>
      <c r="D5" s="492"/>
      <c r="E5" s="492"/>
      <c r="F5" s="492"/>
      <c r="G5" s="492"/>
      <c r="H5" s="210" t="s">
        <v>63</v>
      </c>
      <c r="I5" s="229"/>
      <c r="J5" s="229"/>
      <c r="K5" s="229"/>
      <c r="L5" s="229"/>
      <c r="M5" s="230"/>
    </row>
    <row r="6" spans="1:14" x14ac:dyDescent="0.25">
      <c r="A6" s="85" t="str">
        <f>'1804 W1'!A12:G12</f>
        <v>Phone Area Code/No.</v>
      </c>
      <c r="B6" s="354"/>
      <c r="C6" s="354"/>
      <c r="D6" s="354"/>
      <c r="E6" s="354"/>
      <c r="F6" s="354"/>
      <c r="G6" s="354"/>
      <c r="H6" s="214" t="s">
        <v>43</v>
      </c>
      <c r="I6" s="216"/>
      <c r="J6" s="216"/>
      <c r="K6" s="216"/>
      <c r="L6" s="216"/>
      <c r="M6" s="217"/>
    </row>
    <row r="7" spans="1:14" x14ac:dyDescent="0.25">
      <c r="A7" s="85" t="str">
        <f>'1804 W1'!A13:G13</f>
        <v>Email</v>
      </c>
      <c r="B7" s="354"/>
      <c r="C7" s="354"/>
      <c r="D7" s="354"/>
      <c r="E7" s="354"/>
      <c r="F7" s="354"/>
      <c r="G7" s="354"/>
      <c r="H7" s="214" t="s">
        <v>38</v>
      </c>
      <c r="I7" s="216"/>
      <c r="J7" s="216"/>
      <c r="K7" s="216"/>
      <c r="L7" s="216"/>
      <c r="M7" s="217"/>
    </row>
    <row r="8" spans="1:14" x14ac:dyDescent="0.25">
      <c r="A8" s="111" t="str">
        <f>'1804 W1'!A14:G14</f>
        <v>Title</v>
      </c>
      <c r="B8" s="487"/>
      <c r="C8" s="487"/>
      <c r="D8" s="487"/>
      <c r="E8" s="487"/>
      <c r="F8" s="487"/>
      <c r="G8" s="487"/>
      <c r="H8" s="214" t="s">
        <v>118</v>
      </c>
      <c r="I8" s="231"/>
      <c r="J8" s="231"/>
      <c r="K8" s="231"/>
      <c r="L8" s="231"/>
      <c r="M8" s="232"/>
    </row>
    <row r="9" spans="1:14" x14ac:dyDescent="0.25">
      <c r="A9" s="442" t="s">
        <v>125</v>
      </c>
      <c r="B9" s="442"/>
      <c r="C9" s="442"/>
      <c r="D9" s="442"/>
      <c r="E9" s="442"/>
      <c r="F9" s="442"/>
      <c r="G9" s="233"/>
      <c r="H9" s="214" t="s">
        <v>121</v>
      </c>
      <c r="I9" s="216"/>
      <c r="J9" s="216"/>
      <c r="K9" s="216"/>
      <c r="L9" s="216"/>
      <c r="M9" s="217"/>
    </row>
    <row r="10" spans="1:14" ht="15.75" thickBot="1" x14ac:dyDescent="0.3">
      <c r="A10" s="443"/>
      <c r="B10" s="443"/>
      <c r="C10" s="443"/>
      <c r="D10" s="443"/>
      <c r="E10" s="443"/>
      <c r="F10" s="443"/>
      <c r="G10" s="233"/>
      <c r="H10" s="219" t="s">
        <v>119</v>
      </c>
      <c r="I10" s="220"/>
      <c r="J10" s="220"/>
      <c r="K10" s="220"/>
      <c r="L10" s="220"/>
      <c r="M10" s="221"/>
    </row>
    <row r="11" spans="1:14" ht="9" customHeight="1" thickBot="1" x14ac:dyDescent="0.3">
      <c r="A11" s="207"/>
      <c r="B11" s="207"/>
      <c r="C11" s="207"/>
      <c r="D11" s="207"/>
      <c r="E11" s="207"/>
      <c r="F11" s="207"/>
      <c r="G11" s="207"/>
      <c r="H11" s="207"/>
      <c r="I11" s="207"/>
      <c r="J11" s="207"/>
      <c r="K11" s="207"/>
      <c r="L11" s="207"/>
      <c r="M11" s="207"/>
    </row>
    <row r="12" spans="1:14" ht="18.75" customHeight="1" thickTop="1" x14ac:dyDescent="0.25">
      <c r="A12" s="491" t="s">
        <v>97</v>
      </c>
      <c r="B12" s="491"/>
      <c r="C12" s="491"/>
      <c r="D12" s="491"/>
      <c r="E12" s="491"/>
      <c r="F12" s="491"/>
      <c r="G12" s="491"/>
      <c r="H12" s="491"/>
      <c r="I12" s="491"/>
      <c r="J12" s="491"/>
      <c r="K12" s="491"/>
      <c r="L12" s="491"/>
      <c r="M12" s="146"/>
      <c r="N12" s="46"/>
    </row>
    <row r="13" spans="1:14" ht="37.5" customHeight="1" x14ac:dyDescent="0.25">
      <c r="A13" s="86"/>
      <c r="B13" s="395" t="s">
        <v>122</v>
      </c>
      <c r="C13" s="395" t="s">
        <v>123</v>
      </c>
      <c r="D13" s="395" t="s">
        <v>124</v>
      </c>
      <c r="E13" s="490" t="s">
        <v>98</v>
      </c>
      <c r="F13" s="490"/>
      <c r="G13" s="490"/>
      <c r="H13" s="490"/>
      <c r="I13" s="490"/>
      <c r="J13" s="161"/>
      <c r="K13" s="493" t="s">
        <v>99</v>
      </c>
      <c r="L13" s="446" t="s">
        <v>126</v>
      </c>
      <c r="M13" s="25"/>
    </row>
    <row r="14" spans="1:14" ht="45.75" customHeight="1" x14ac:dyDescent="0.25">
      <c r="A14" s="87" t="s">
        <v>25</v>
      </c>
      <c r="B14" s="396"/>
      <c r="C14" s="396"/>
      <c r="D14" s="396"/>
      <c r="E14" s="159" t="s">
        <v>30</v>
      </c>
      <c r="F14" s="159" t="s">
        <v>31</v>
      </c>
      <c r="G14" s="159" t="s">
        <v>32</v>
      </c>
      <c r="H14" s="159" t="s">
        <v>33</v>
      </c>
      <c r="I14" s="159" t="s">
        <v>34</v>
      </c>
      <c r="J14" s="159" t="s">
        <v>45</v>
      </c>
      <c r="K14" s="447"/>
      <c r="L14" s="447"/>
      <c r="M14" s="25"/>
    </row>
    <row r="15" spans="1:14" s="5" customFormat="1" ht="12" x14ac:dyDescent="0.2">
      <c r="A15" s="222">
        <f>'1804 W2 7-12Online Courses'!A15</f>
        <v>0</v>
      </c>
      <c r="B15" s="223">
        <f>'1804 W2 7-12Online Courses'!E15</f>
        <v>0</v>
      </c>
      <c r="C15" s="188"/>
      <c r="D15" s="188"/>
      <c r="E15" s="190"/>
      <c r="F15" s="190"/>
      <c r="G15" s="190"/>
      <c r="H15" s="190"/>
      <c r="I15" s="190"/>
      <c r="J15" s="224">
        <f>SUM(E15:I15)</f>
        <v>0</v>
      </c>
      <c r="K15" s="224">
        <f>IF(J15&gt;B15,0,B15-J15)</f>
        <v>0</v>
      </c>
      <c r="L15" s="225">
        <f>ROUND((D15)*K15,0)</f>
        <v>0</v>
      </c>
    </row>
    <row r="16" spans="1:14" s="5" customFormat="1" ht="12" x14ac:dyDescent="0.2">
      <c r="A16" s="222">
        <f>'1804 W2 7-12Online Courses'!A16</f>
        <v>0</v>
      </c>
      <c r="B16" s="223">
        <f>'1804 W2 7-12Online Courses'!E16</f>
        <v>0</v>
      </c>
      <c r="C16" s="188"/>
      <c r="D16" s="188"/>
      <c r="E16" s="190"/>
      <c r="F16" s="190"/>
      <c r="G16" s="190"/>
      <c r="H16" s="190"/>
      <c r="I16" s="190"/>
      <c r="J16" s="224">
        <f t="shared" ref="J16:J79" si="0">SUM(E16:I16)</f>
        <v>0</v>
      </c>
      <c r="K16" s="224">
        <f t="shared" ref="K16:K79" si="1">B16-J16</f>
        <v>0</v>
      </c>
      <c r="L16" s="224">
        <f t="shared" ref="L16:L79" si="2">IFERROR((K16/B16),0)</f>
        <v>0</v>
      </c>
    </row>
    <row r="17" spans="1:12" s="5" customFormat="1" ht="12" x14ac:dyDescent="0.2">
      <c r="A17" s="222">
        <f>'1804 W2 7-12Online Courses'!A17</f>
        <v>0</v>
      </c>
      <c r="B17" s="223">
        <f>'1804 W2 7-12Online Courses'!E17</f>
        <v>0</v>
      </c>
      <c r="C17" s="188"/>
      <c r="D17" s="188"/>
      <c r="E17" s="190"/>
      <c r="F17" s="190"/>
      <c r="G17" s="190"/>
      <c r="H17" s="190"/>
      <c r="I17" s="190"/>
      <c r="J17" s="224">
        <f t="shared" si="0"/>
        <v>0</v>
      </c>
      <c r="K17" s="224">
        <f t="shared" si="1"/>
        <v>0</v>
      </c>
      <c r="L17" s="224">
        <f t="shared" si="2"/>
        <v>0</v>
      </c>
    </row>
    <row r="18" spans="1:12" s="5" customFormat="1" ht="12" x14ac:dyDescent="0.2">
      <c r="A18" s="222">
        <f>'1804 W2 7-12Online Courses'!A18</f>
        <v>0</v>
      </c>
      <c r="B18" s="223">
        <f>'1804 W2 7-12Online Courses'!E18</f>
        <v>0</v>
      </c>
      <c r="C18" s="188"/>
      <c r="D18" s="188"/>
      <c r="E18" s="190"/>
      <c r="F18" s="190"/>
      <c r="G18" s="190"/>
      <c r="H18" s="190"/>
      <c r="I18" s="190"/>
      <c r="J18" s="224">
        <f t="shared" si="0"/>
        <v>0</v>
      </c>
      <c r="K18" s="224">
        <f t="shared" si="1"/>
        <v>0</v>
      </c>
      <c r="L18" s="224">
        <f t="shared" si="2"/>
        <v>0</v>
      </c>
    </row>
    <row r="19" spans="1:12" s="5" customFormat="1" ht="12" x14ac:dyDescent="0.2">
      <c r="A19" s="222">
        <f>'1804 W2 7-12Online Courses'!A19</f>
        <v>0</v>
      </c>
      <c r="B19" s="223">
        <f>'1804 W2 7-12Online Courses'!E19</f>
        <v>0</v>
      </c>
      <c r="C19" s="188"/>
      <c r="D19" s="188"/>
      <c r="E19" s="190"/>
      <c r="F19" s="190"/>
      <c r="G19" s="190"/>
      <c r="H19" s="190"/>
      <c r="I19" s="190"/>
      <c r="J19" s="224">
        <f t="shared" si="0"/>
        <v>0</v>
      </c>
      <c r="K19" s="224">
        <f t="shared" si="1"/>
        <v>0</v>
      </c>
      <c r="L19" s="224">
        <f t="shared" si="2"/>
        <v>0</v>
      </c>
    </row>
    <row r="20" spans="1:12" s="5" customFormat="1" ht="12" x14ac:dyDescent="0.2">
      <c r="A20" s="222">
        <f>'1804 W2 7-12Online Courses'!A20</f>
        <v>0</v>
      </c>
      <c r="B20" s="223">
        <f>'1804 W2 7-12Online Courses'!E20</f>
        <v>0</v>
      </c>
      <c r="C20" s="188"/>
      <c r="D20" s="188"/>
      <c r="E20" s="190"/>
      <c r="F20" s="190"/>
      <c r="G20" s="190"/>
      <c r="H20" s="190"/>
      <c r="I20" s="190"/>
      <c r="J20" s="224">
        <f t="shared" si="0"/>
        <v>0</v>
      </c>
      <c r="K20" s="224">
        <f t="shared" si="1"/>
        <v>0</v>
      </c>
      <c r="L20" s="224">
        <f t="shared" si="2"/>
        <v>0</v>
      </c>
    </row>
    <row r="21" spans="1:12" s="5" customFormat="1" ht="12" x14ac:dyDescent="0.2">
      <c r="A21" s="222">
        <f>'1804 W2 7-12Online Courses'!A21</f>
        <v>0</v>
      </c>
      <c r="B21" s="223">
        <f>'1804 W2 7-12Online Courses'!E21</f>
        <v>0</v>
      </c>
      <c r="C21" s="188"/>
      <c r="D21" s="188"/>
      <c r="E21" s="190"/>
      <c r="F21" s="190"/>
      <c r="G21" s="190"/>
      <c r="H21" s="190"/>
      <c r="I21" s="190"/>
      <c r="J21" s="224">
        <f t="shared" si="0"/>
        <v>0</v>
      </c>
      <c r="K21" s="224">
        <f t="shared" si="1"/>
        <v>0</v>
      </c>
      <c r="L21" s="224">
        <f t="shared" si="2"/>
        <v>0</v>
      </c>
    </row>
    <row r="22" spans="1:12" s="5" customFormat="1" ht="12" x14ac:dyDescent="0.2">
      <c r="A22" s="222">
        <f>'1804 W2 7-12Online Courses'!A22</f>
        <v>0</v>
      </c>
      <c r="B22" s="223">
        <f>'1804 W2 7-12Online Courses'!E22</f>
        <v>0</v>
      </c>
      <c r="C22" s="188"/>
      <c r="D22" s="188"/>
      <c r="E22" s="190"/>
      <c r="F22" s="190"/>
      <c r="G22" s="190"/>
      <c r="H22" s="190"/>
      <c r="I22" s="190"/>
      <c r="J22" s="224">
        <f t="shared" si="0"/>
        <v>0</v>
      </c>
      <c r="K22" s="224">
        <f t="shared" si="1"/>
        <v>0</v>
      </c>
      <c r="L22" s="224">
        <f t="shared" si="2"/>
        <v>0</v>
      </c>
    </row>
    <row r="23" spans="1:12" s="5" customFormat="1" ht="12" x14ac:dyDescent="0.2">
      <c r="A23" s="222">
        <f>'1804 W2 7-12Online Courses'!A23</f>
        <v>0</v>
      </c>
      <c r="B23" s="223">
        <f>'1804 W2 7-12Online Courses'!E23</f>
        <v>0</v>
      </c>
      <c r="C23" s="188"/>
      <c r="D23" s="188"/>
      <c r="E23" s="190"/>
      <c r="F23" s="190"/>
      <c r="G23" s="190"/>
      <c r="H23" s="190"/>
      <c r="I23" s="190"/>
      <c r="J23" s="224">
        <f t="shared" si="0"/>
        <v>0</v>
      </c>
      <c r="K23" s="224">
        <f t="shared" si="1"/>
        <v>0</v>
      </c>
      <c r="L23" s="224">
        <f t="shared" si="2"/>
        <v>0</v>
      </c>
    </row>
    <row r="24" spans="1:12" s="5" customFormat="1" ht="12" x14ac:dyDescent="0.2">
      <c r="A24" s="222">
        <f>'1804 W2 7-12Online Courses'!A24</f>
        <v>0</v>
      </c>
      <c r="B24" s="223">
        <f>'1804 W2 7-12Online Courses'!E24</f>
        <v>0</v>
      </c>
      <c r="C24" s="188"/>
      <c r="D24" s="188"/>
      <c r="E24" s="190"/>
      <c r="F24" s="190"/>
      <c r="G24" s="190"/>
      <c r="H24" s="190"/>
      <c r="I24" s="190"/>
      <c r="J24" s="224">
        <f t="shared" si="0"/>
        <v>0</v>
      </c>
      <c r="K24" s="224">
        <f t="shared" si="1"/>
        <v>0</v>
      </c>
      <c r="L24" s="224">
        <f t="shared" si="2"/>
        <v>0</v>
      </c>
    </row>
    <row r="25" spans="1:12" s="5" customFormat="1" ht="12" x14ac:dyDescent="0.2">
      <c r="A25" s="222">
        <f>'1804 W2 7-12Online Courses'!A25</f>
        <v>0</v>
      </c>
      <c r="B25" s="223">
        <f>'1804 W2 7-12Online Courses'!E25</f>
        <v>0</v>
      </c>
      <c r="C25" s="188"/>
      <c r="D25" s="188"/>
      <c r="E25" s="190"/>
      <c r="F25" s="190"/>
      <c r="G25" s="190"/>
      <c r="H25" s="190"/>
      <c r="I25" s="190"/>
      <c r="J25" s="224">
        <f t="shared" si="0"/>
        <v>0</v>
      </c>
      <c r="K25" s="224">
        <f t="shared" si="1"/>
        <v>0</v>
      </c>
      <c r="L25" s="224">
        <f t="shared" si="2"/>
        <v>0</v>
      </c>
    </row>
    <row r="26" spans="1:12" s="5" customFormat="1" ht="12" x14ac:dyDescent="0.2">
      <c r="A26" s="222">
        <f>'1804 W2 7-12Online Courses'!A26</f>
        <v>0</v>
      </c>
      <c r="B26" s="223">
        <f>'1804 W2 7-12Online Courses'!E26</f>
        <v>0</v>
      </c>
      <c r="C26" s="188"/>
      <c r="D26" s="188"/>
      <c r="E26" s="190"/>
      <c r="F26" s="190"/>
      <c r="G26" s="190"/>
      <c r="H26" s="190"/>
      <c r="I26" s="190"/>
      <c r="J26" s="224">
        <f t="shared" si="0"/>
        <v>0</v>
      </c>
      <c r="K26" s="224">
        <f t="shared" si="1"/>
        <v>0</v>
      </c>
      <c r="L26" s="224">
        <f t="shared" si="2"/>
        <v>0</v>
      </c>
    </row>
    <row r="27" spans="1:12" s="5" customFormat="1" ht="12" x14ac:dyDescent="0.2">
      <c r="A27" s="222">
        <f>'1804 W2 7-12Online Courses'!A27</f>
        <v>0</v>
      </c>
      <c r="B27" s="223">
        <f>'1804 W2 7-12Online Courses'!E27</f>
        <v>0</v>
      </c>
      <c r="C27" s="188"/>
      <c r="D27" s="188"/>
      <c r="E27" s="190"/>
      <c r="F27" s="190"/>
      <c r="G27" s="190"/>
      <c r="H27" s="190"/>
      <c r="I27" s="190"/>
      <c r="J27" s="224">
        <f t="shared" si="0"/>
        <v>0</v>
      </c>
      <c r="K27" s="224">
        <f t="shared" si="1"/>
        <v>0</v>
      </c>
      <c r="L27" s="224">
        <f t="shared" si="2"/>
        <v>0</v>
      </c>
    </row>
    <row r="28" spans="1:12" s="5" customFormat="1" ht="12" x14ac:dyDescent="0.2">
      <c r="A28" s="222">
        <f>'1804 W2 7-12Online Courses'!A28</f>
        <v>0</v>
      </c>
      <c r="B28" s="223">
        <f>'1804 W2 7-12Online Courses'!E28</f>
        <v>0</v>
      </c>
      <c r="C28" s="188"/>
      <c r="D28" s="188"/>
      <c r="E28" s="190"/>
      <c r="F28" s="190"/>
      <c r="G28" s="190"/>
      <c r="H28" s="190"/>
      <c r="I28" s="190"/>
      <c r="J28" s="224">
        <f t="shared" si="0"/>
        <v>0</v>
      </c>
      <c r="K28" s="224">
        <f t="shared" si="1"/>
        <v>0</v>
      </c>
      <c r="L28" s="224">
        <f t="shared" si="2"/>
        <v>0</v>
      </c>
    </row>
    <row r="29" spans="1:12" s="5" customFormat="1" ht="12" x14ac:dyDescent="0.2">
      <c r="A29" s="222">
        <f>'1804 W2 7-12Online Courses'!A29</f>
        <v>0</v>
      </c>
      <c r="B29" s="223">
        <f>'1804 W2 7-12Online Courses'!E29</f>
        <v>0</v>
      </c>
      <c r="C29" s="188"/>
      <c r="D29" s="188"/>
      <c r="E29" s="190"/>
      <c r="F29" s="190"/>
      <c r="G29" s="190"/>
      <c r="H29" s="190"/>
      <c r="I29" s="190"/>
      <c r="J29" s="224">
        <f t="shared" si="0"/>
        <v>0</v>
      </c>
      <c r="K29" s="224">
        <f t="shared" si="1"/>
        <v>0</v>
      </c>
      <c r="L29" s="224">
        <f t="shared" si="2"/>
        <v>0</v>
      </c>
    </row>
    <row r="30" spans="1:12" s="5" customFormat="1" ht="12" x14ac:dyDescent="0.2">
      <c r="A30" s="222">
        <f>'1804 W2 7-12Online Courses'!A30</f>
        <v>0</v>
      </c>
      <c r="B30" s="223">
        <f>'1804 W2 7-12Online Courses'!E30</f>
        <v>0</v>
      </c>
      <c r="C30" s="188"/>
      <c r="D30" s="188"/>
      <c r="E30" s="190"/>
      <c r="F30" s="190"/>
      <c r="G30" s="190"/>
      <c r="H30" s="190"/>
      <c r="I30" s="190"/>
      <c r="J30" s="224">
        <f t="shared" si="0"/>
        <v>0</v>
      </c>
      <c r="K30" s="224">
        <f t="shared" si="1"/>
        <v>0</v>
      </c>
      <c r="L30" s="224">
        <f t="shared" si="2"/>
        <v>0</v>
      </c>
    </row>
    <row r="31" spans="1:12" s="5" customFormat="1" ht="12" x14ac:dyDescent="0.2">
      <c r="A31" s="222">
        <f>'1804 W2 7-12Online Courses'!A31</f>
        <v>0</v>
      </c>
      <c r="B31" s="223">
        <f>'1804 W2 7-12Online Courses'!E31</f>
        <v>0</v>
      </c>
      <c r="C31" s="188"/>
      <c r="D31" s="188"/>
      <c r="E31" s="190"/>
      <c r="F31" s="190"/>
      <c r="G31" s="190"/>
      <c r="H31" s="190"/>
      <c r="I31" s="190"/>
      <c r="J31" s="224">
        <f t="shared" si="0"/>
        <v>0</v>
      </c>
      <c r="K31" s="224">
        <f t="shared" si="1"/>
        <v>0</v>
      </c>
      <c r="L31" s="224">
        <f t="shared" si="2"/>
        <v>0</v>
      </c>
    </row>
    <row r="32" spans="1:12" s="5" customFormat="1" ht="12" x14ac:dyDescent="0.2">
      <c r="A32" s="222">
        <f>'1804 W2 7-12Online Courses'!A32</f>
        <v>0</v>
      </c>
      <c r="B32" s="223">
        <f>'1804 W2 7-12Online Courses'!E32</f>
        <v>0</v>
      </c>
      <c r="C32" s="188"/>
      <c r="D32" s="188"/>
      <c r="E32" s="190"/>
      <c r="F32" s="190"/>
      <c r="G32" s="190"/>
      <c r="H32" s="190"/>
      <c r="I32" s="190"/>
      <c r="J32" s="224">
        <f t="shared" si="0"/>
        <v>0</v>
      </c>
      <c r="K32" s="224">
        <f t="shared" si="1"/>
        <v>0</v>
      </c>
      <c r="L32" s="224">
        <f t="shared" si="2"/>
        <v>0</v>
      </c>
    </row>
    <row r="33" spans="1:12" s="5" customFormat="1" ht="12" x14ac:dyDescent="0.2">
      <c r="A33" s="222">
        <f>'1804 W2 7-12Online Courses'!A33</f>
        <v>0</v>
      </c>
      <c r="B33" s="223">
        <f>'1804 W2 7-12Online Courses'!E33</f>
        <v>0</v>
      </c>
      <c r="C33" s="188"/>
      <c r="D33" s="188"/>
      <c r="E33" s="190"/>
      <c r="F33" s="190"/>
      <c r="G33" s="190"/>
      <c r="H33" s="190"/>
      <c r="I33" s="190"/>
      <c r="J33" s="224">
        <f t="shared" si="0"/>
        <v>0</v>
      </c>
      <c r="K33" s="224">
        <f t="shared" si="1"/>
        <v>0</v>
      </c>
      <c r="L33" s="224">
        <f t="shared" si="2"/>
        <v>0</v>
      </c>
    </row>
    <row r="34" spans="1:12" s="5" customFormat="1" ht="12" x14ac:dyDescent="0.2">
      <c r="A34" s="222">
        <f>'1804 W2 7-12Online Courses'!A34</f>
        <v>0</v>
      </c>
      <c r="B34" s="223">
        <f>'1804 W2 7-12Online Courses'!E34</f>
        <v>0</v>
      </c>
      <c r="C34" s="188"/>
      <c r="D34" s="188"/>
      <c r="E34" s="190"/>
      <c r="F34" s="190"/>
      <c r="G34" s="190"/>
      <c r="H34" s="190"/>
      <c r="I34" s="190"/>
      <c r="J34" s="224">
        <f t="shared" si="0"/>
        <v>0</v>
      </c>
      <c r="K34" s="224">
        <f t="shared" si="1"/>
        <v>0</v>
      </c>
      <c r="L34" s="224">
        <f t="shared" si="2"/>
        <v>0</v>
      </c>
    </row>
    <row r="35" spans="1:12" s="5" customFormat="1" ht="12" x14ac:dyDescent="0.2">
      <c r="A35" s="222">
        <f>'1804 W2 7-12Online Courses'!A35</f>
        <v>0</v>
      </c>
      <c r="B35" s="223">
        <f>'1804 W2 7-12Online Courses'!E35</f>
        <v>0</v>
      </c>
      <c r="C35" s="188"/>
      <c r="D35" s="188"/>
      <c r="E35" s="190"/>
      <c r="F35" s="190"/>
      <c r="G35" s="190"/>
      <c r="H35" s="190"/>
      <c r="I35" s="190"/>
      <c r="J35" s="224">
        <f t="shared" si="0"/>
        <v>0</v>
      </c>
      <c r="K35" s="224">
        <f t="shared" si="1"/>
        <v>0</v>
      </c>
      <c r="L35" s="224">
        <f t="shared" si="2"/>
        <v>0</v>
      </c>
    </row>
    <row r="36" spans="1:12" s="5" customFormat="1" ht="12" x14ac:dyDescent="0.2">
      <c r="A36" s="222">
        <f>'1804 W2 7-12Online Courses'!A36</f>
        <v>0</v>
      </c>
      <c r="B36" s="223">
        <f>'1804 W2 7-12Online Courses'!E36</f>
        <v>0</v>
      </c>
      <c r="C36" s="188"/>
      <c r="D36" s="188"/>
      <c r="E36" s="190"/>
      <c r="F36" s="190"/>
      <c r="G36" s="190"/>
      <c r="H36" s="190"/>
      <c r="I36" s="190"/>
      <c r="J36" s="224">
        <f t="shared" si="0"/>
        <v>0</v>
      </c>
      <c r="K36" s="224">
        <f t="shared" si="1"/>
        <v>0</v>
      </c>
      <c r="L36" s="224">
        <f t="shared" si="2"/>
        <v>0</v>
      </c>
    </row>
    <row r="37" spans="1:12" s="5" customFormat="1" ht="12" x14ac:dyDescent="0.2">
      <c r="A37" s="222">
        <f>'1804 W2 7-12Online Courses'!A37</f>
        <v>0</v>
      </c>
      <c r="B37" s="223">
        <f>'1804 W2 7-12Online Courses'!E37</f>
        <v>0</v>
      </c>
      <c r="C37" s="188"/>
      <c r="D37" s="188"/>
      <c r="E37" s="190"/>
      <c r="F37" s="190"/>
      <c r="G37" s="190"/>
      <c r="H37" s="190"/>
      <c r="I37" s="190"/>
      <c r="J37" s="224">
        <f t="shared" si="0"/>
        <v>0</v>
      </c>
      <c r="K37" s="224">
        <f t="shared" si="1"/>
        <v>0</v>
      </c>
      <c r="L37" s="224">
        <f t="shared" si="2"/>
        <v>0</v>
      </c>
    </row>
    <row r="38" spans="1:12" s="5" customFormat="1" ht="12" x14ac:dyDescent="0.2">
      <c r="A38" s="222">
        <f>'1804 W2 7-12Online Courses'!A38</f>
        <v>0</v>
      </c>
      <c r="B38" s="223">
        <f>'1804 W2 7-12Online Courses'!E38</f>
        <v>0</v>
      </c>
      <c r="C38" s="188"/>
      <c r="D38" s="188"/>
      <c r="E38" s="190"/>
      <c r="F38" s="190"/>
      <c r="G38" s="190"/>
      <c r="H38" s="190"/>
      <c r="I38" s="190"/>
      <c r="J38" s="224">
        <f t="shared" si="0"/>
        <v>0</v>
      </c>
      <c r="K38" s="224">
        <f t="shared" si="1"/>
        <v>0</v>
      </c>
      <c r="L38" s="224">
        <f t="shared" si="2"/>
        <v>0</v>
      </c>
    </row>
    <row r="39" spans="1:12" s="5" customFormat="1" ht="12" x14ac:dyDescent="0.2">
      <c r="A39" s="222">
        <f>'1804 W2 7-12Online Courses'!A39</f>
        <v>0</v>
      </c>
      <c r="B39" s="223">
        <f>'1804 W2 7-12Online Courses'!E39</f>
        <v>0</v>
      </c>
      <c r="C39" s="188"/>
      <c r="D39" s="188"/>
      <c r="E39" s="190"/>
      <c r="F39" s="190"/>
      <c r="G39" s="190"/>
      <c r="H39" s="190"/>
      <c r="I39" s="190"/>
      <c r="J39" s="224">
        <f t="shared" si="0"/>
        <v>0</v>
      </c>
      <c r="K39" s="224">
        <f t="shared" si="1"/>
        <v>0</v>
      </c>
      <c r="L39" s="224">
        <f t="shared" si="2"/>
        <v>0</v>
      </c>
    </row>
    <row r="40" spans="1:12" s="5" customFormat="1" ht="12" x14ac:dyDescent="0.2">
      <c r="A40" s="222">
        <f>'1804 W2 7-12Online Courses'!A40</f>
        <v>0</v>
      </c>
      <c r="B40" s="223">
        <f>'1804 W2 7-12Online Courses'!E40</f>
        <v>0</v>
      </c>
      <c r="C40" s="188"/>
      <c r="D40" s="188"/>
      <c r="E40" s="190"/>
      <c r="F40" s="190"/>
      <c r="G40" s="190"/>
      <c r="H40" s="190"/>
      <c r="I40" s="190"/>
      <c r="J40" s="224">
        <f t="shared" si="0"/>
        <v>0</v>
      </c>
      <c r="K40" s="224">
        <f t="shared" si="1"/>
        <v>0</v>
      </c>
      <c r="L40" s="224">
        <f t="shared" si="2"/>
        <v>0</v>
      </c>
    </row>
    <row r="41" spans="1:12" s="5" customFormat="1" ht="12" x14ac:dyDescent="0.2">
      <c r="A41" s="222">
        <f>'1804 W2 7-12Online Courses'!A41</f>
        <v>0</v>
      </c>
      <c r="B41" s="223">
        <f>'1804 W2 7-12Online Courses'!E41</f>
        <v>0</v>
      </c>
      <c r="C41" s="188"/>
      <c r="D41" s="188"/>
      <c r="E41" s="190"/>
      <c r="F41" s="190"/>
      <c r="G41" s="190"/>
      <c r="H41" s="190"/>
      <c r="I41" s="190"/>
      <c r="J41" s="224">
        <f t="shared" si="0"/>
        <v>0</v>
      </c>
      <c r="K41" s="224">
        <f t="shared" si="1"/>
        <v>0</v>
      </c>
      <c r="L41" s="224">
        <f t="shared" si="2"/>
        <v>0</v>
      </c>
    </row>
    <row r="42" spans="1:12" s="5" customFormat="1" ht="12" x14ac:dyDescent="0.2">
      <c r="A42" s="222">
        <f>'1804 W2 7-12Online Courses'!A42</f>
        <v>0</v>
      </c>
      <c r="B42" s="223">
        <f>'1804 W2 7-12Online Courses'!E42</f>
        <v>0</v>
      </c>
      <c r="C42" s="188"/>
      <c r="D42" s="188"/>
      <c r="E42" s="190"/>
      <c r="F42" s="190"/>
      <c r="G42" s="190"/>
      <c r="H42" s="190"/>
      <c r="I42" s="190"/>
      <c r="J42" s="224">
        <f t="shared" si="0"/>
        <v>0</v>
      </c>
      <c r="K42" s="224">
        <f t="shared" si="1"/>
        <v>0</v>
      </c>
      <c r="L42" s="224">
        <f t="shared" si="2"/>
        <v>0</v>
      </c>
    </row>
    <row r="43" spans="1:12" s="5" customFormat="1" ht="12" x14ac:dyDescent="0.2">
      <c r="A43" s="222">
        <f>'1804 W2 7-12Online Courses'!A43</f>
        <v>0</v>
      </c>
      <c r="B43" s="223">
        <f>'1804 W2 7-12Online Courses'!E43</f>
        <v>0</v>
      </c>
      <c r="C43" s="188"/>
      <c r="D43" s="188"/>
      <c r="E43" s="190"/>
      <c r="F43" s="190"/>
      <c r="G43" s="190"/>
      <c r="H43" s="190"/>
      <c r="I43" s="190"/>
      <c r="J43" s="224">
        <f t="shared" si="0"/>
        <v>0</v>
      </c>
      <c r="K43" s="224">
        <f t="shared" si="1"/>
        <v>0</v>
      </c>
      <c r="L43" s="224">
        <f t="shared" si="2"/>
        <v>0</v>
      </c>
    </row>
    <row r="44" spans="1:12" s="5" customFormat="1" ht="12" x14ac:dyDescent="0.2">
      <c r="A44" s="222">
        <f>'1804 W2 7-12Online Courses'!A44</f>
        <v>0</v>
      </c>
      <c r="B44" s="223">
        <f>'1804 W2 7-12Online Courses'!E44</f>
        <v>0</v>
      </c>
      <c r="C44" s="188"/>
      <c r="D44" s="188"/>
      <c r="E44" s="190"/>
      <c r="F44" s="190"/>
      <c r="G44" s="190"/>
      <c r="H44" s="190"/>
      <c r="I44" s="190"/>
      <c r="J44" s="224">
        <f t="shared" si="0"/>
        <v>0</v>
      </c>
      <c r="K44" s="224">
        <f t="shared" si="1"/>
        <v>0</v>
      </c>
      <c r="L44" s="224">
        <f t="shared" si="2"/>
        <v>0</v>
      </c>
    </row>
    <row r="45" spans="1:12" s="5" customFormat="1" ht="12" x14ac:dyDescent="0.2">
      <c r="A45" s="222">
        <f>'1804 W2 7-12Online Courses'!A45</f>
        <v>0</v>
      </c>
      <c r="B45" s="223">
        <f>'1804 W2 7-12Online Courses'!E45</f>
        <v>0</v>
      </c>
      <c r="C45" s="188"/>
      <c r="D45" s="188"/>
      <c r="E45" s="190"/>
      <c r="F45" s="190"/>
      <c r="G45" s="190"/>
      <c r="H45" s="190"/>
      <c r="I45" s="190"/>
      <c r="J45" s="224">
        <f t="shared" si="0"/>
        <v>0</v>
      </c>
      <c r="K45" s="224">
        <f t="shared" si="1"/>
        <v>0</v>
      </c>
      <c r="L45" s="224">
        <f t="shared" si="2"/>
        <v>0</v>
      </c>
    </row>
    <row r="46" spans="1:12" s="5" customFormat="1" ht="12" x14ac:dyDescent="0.2">
      <c r="A46" s="222">
        <f>'1804 W2 7-12Online Courses'!A46</f>
        <v>0</v>
      </c>
      <c r="B46" s="223">
        <f>'1804 W2 7-12Online Courses'!E46</f>
        <v>0</v>
      </c>
      <c r="C46" s="188"/>
      <c r="D46" s="188"/>
      <c r="E46" s="190"/>
      <c r="F46" s="190"/>
      <c r="G46" s="190"/>
      <c r="H46" s="190"/>
      <c r="I46" s="190"/>
      <c r="J46" s="224">
        <f t="shared" si="0"/>
        <v>0</v>
      </c>
      <c r="K46" s="224">
        <f t="shared" si="1"/>
        <v>0</v>
      </c>
      <c r="L46" s="224">
        <f t="shared" si="2"/>
        <v>0</v>
      </c>
    </row>
    <row r="47" spans="1:12" s="5" customFormat="1" ht="12" x14ac:dyDescent="0.2">
      <c r="A47" s="222">
        <f>'1804 W2 7-12Online Courses'!A47</f>
        <v>0</v>
      </c>
      <c r="B47" s="223">
        <f>'1804 W2 7-12Online Courses'!E47</f>
        <v>0</v>
      </c>
      <c r="C47" s="188"/>
      <c r="D47" s="188"/>
      <c r="E47" s="190"/>
      <c r="F47" s="190"/>
      <c r="G47" s="190"/>
      <c r="H47" s="190"/>
      <c r="I47" s="190"/>
      <c r="J47" s="224">
        <f t="shared" si="0"/>
        <v>0</v>
      </c>
      <c r="K47" s="224">
        <f t="shared" si="1"/>
        <v>0</v>
      </c>
      <c r="L47" s="224">
        <f t="shared" si="2"/>
        <v>0</v>
      </c>
    </row>
    <row r="48" spans="1:12" s="5" customFormat="1" ht="12" x14ac:dyDescent="0.2">
      <c r="A48" s="222">
        <f>'1804 W2 7-12Online Courses'!A48</f>
        <v>0</v>
      </c>
      <c r="B48" s="223">
        <f>'1804 W2 7-12Online Courses'!E48</f>
        <v>0</v>
      </c>
      <c r="C48" s="188"/>
      <c r="D48" s="188"/>
      <c r="E48" s="190"/>
      <c r="F48" s="190"/>
      <c r="G48" s="190"/>
      <c r="H48" s="190"/>
      <c r="I48" s="190"/>
      <c r="J48" s="224">
        <f t="shared" si="0"/>
        <v>0</v>
      </c>
      <c r="K48" s="224">
        <f t="shared" si="1"/>
        <v>0</v>
      </c>
      <c r="L48" s="224">
        <f t="shared" si="2"/>
        <v>0</v>
      </c>
    </row>
    <row r="49" spans="1:12" s="5" customFormat="1" ht="12" x14ac:dyDescent="0.2">
      <c r="A49" s="222">
        <f>'1804 W2 7-12Online Courses'!A49</f>
        <v>0</v>
      </c>
      <c r="B49" s="223">
        <f>'1804 W2 7-12Online Courses'!E49</f>
        <v>0</v>
      </c>
      <c r="C49" s="188"/>
      <c r="D49" s="188"/>
      <c r="E49" s="190"/>
      <c r="F49" s="190"/>
      <c r="G49" s="190"/>
      <c r="H49" s="190"/>
      <c r="I49" s="190"/>
      <c r="J49" s="224">
        <f t="shared" si="0"/>
        <v>0</v>
      </c>
      <c r="K49" s="224">
        <f t="shared" si="1"/>
        <v>0</v>
      </c>
      <c r="L49" s="224">
        <f t="shared" si="2"/>
        <v>0</v>
      </c>
    </row>
    <row r="50" spans="1:12" s="5" customFormat="1" ht="12" x14ac:dyDescent="0.2">
      <c r="A50" s="222">
        <f>'1804 W2 7-12Online Courses'!A50</f>
        <v>0</v>
      </c>
      <c r="B50" s="223">
        <f>'1804 W2 7-12Online Courses'!E50</f>
        <v>0</v>
      </c>
      <c r="C50" s="188"/>
      <c r="D50" s="188"/>
      <c r="E50" s="190"/>
      <c r="F50" s="190"/>
      <c r="G50" s="190"/>
      <c r="H50" s="190"/>
      <c r="I50" s="190"/>
      <c r="J50" s="224">
        <f t="shared" si="0"/>
        <v>0</v>
      </c>
      <c r="K50" s="224">
        <f t="shared" si="1"/>
        <v>0</v>
      </c>
      <c r="L50" s="224">
        <f t="shared" si="2"/>
        <v>0</v>
      </c>
    </row>
    <row r="51" spans="1:12" s="5" customFormat="1" ht="12" x14ac:dyDescent="0.2">
      <c r="A51" s="222">
        <f>'1804 W2 7-12Online Courses'!A51</f>
        <v>0</v>
      </c>
      <c r="B51" s="223">
        <f>'1804 W2 7-12Online Courses'!E51</f>
        <v>0</v>
      </c>
      <c r="C51" s="188"/>
      <c r="D51" s="188"/>
      <c r="E51" s="190"/>
      <c r="F51" s="190"/>
      <c r="G51" s="190"/>
      <c r="H51" s="190"/>
      <c r="I51" s="190"/>
      <c r="J51" s="224">
        <f t="shared" si="0"/>
        <v>0</v>
      </c>
      <c r="K51" s="224">
        <f t="shared" si="1"/>
        <v>0</v>
      </c>
      <c r="L51" s="224">
        <f t="shared" si="2"/>
        <v>0</v>
      </c>
    </row>
    <row r="52" spans="1:12" s="5" customFormat="1" ht="12" x14ac:dyDescent="0.2">
      <c r="A52" s="222">
        <f>'1804 W2 7-12Online Courses'!A52</f>
        <v>0</v>
      </c>
      <c r="B52" s="223">
        <f>'1804 W2 7-12Online Courses'!E52</f>
        <v>0</v>
      </c>
      <c r="C52" s="188"/>
      <c r="D52" s="188"/>
      <c r="E52" s="190"/>
      <c r="F52" s="190"/>
      <c r="G52" s="190"/>
      <c r="H52" s="190"/>
      <c r="I52" s="190"/>
      <c r="J52" s="224">
        <f t="shared" si="0"/>
        <v>0</v>
      </c>
      <c r="K52" s="224">
        <f t="shared" si="1"/>
        <v>0</v>
      </c>
      <c r="L52" s="224">
        <f t="shared" si="2"/>
        <v>0</v>
      </c>
    </row>
    <row r="53" spans="1:12" s="5" customFormat="1" ht="12" x14ac:dyDescent="0.2">
      <c r="A53" s="222">
        <f>'1804 W2 7-12Online Courses'!A53</f>
        <v>0</v>
      </c>
      <c r="B53" s="223">
        <f>'1804 W2 7-12Online Courses'!E53</f>
        <v>0</v>
      </c>
      <c r="C53" s="188"/>
      <c r="D53" s="188"/>
      <c r="E53" s="190"/>
      <c r="F53" s="190"/>
      <c r="G53" s="190"/>
      <c r="H53" s="190"/>
      <c r="I53" s="190"/>
      <c r="J53" s="224">
        <f t="shared" si="0"/>
        <v>0</v>
      </c>
      <c r="K53" s="224">
        <f t="shared" si="1"/>
        <v>0</v>
      </c>
      <c r="L53" s="224">
        <f t="shared" si="2"/>
        <v>0</v>
      </c>
    </row>
    <row r="54" spans="1:12" s="5" customFormat="1" ht="12" x14ac:dyDescent="0.2">
      <c r="A54" s="222">
        <f>'1804 W2 7-12Online Courses'!A54</f>
        <v>0</v>
      </c>
      <c r="B54" s="223">
        <f>'1804 W2 7-12Online Courses'!E54</f>
        <v>0</v>
      </c>
      <c r="C54" s="188"/>
      <c r="D54" s="188"/>
      <c r="E54" s="190"/>
      <c r="F54" s="190"/>
      <c r="G54" s="190"/>
      <c r="H54" s="190"/>
      <c r="I54" s="190"/>
      <c r="J54" s="224">
        <f t="shared" si="0"/>
        <v>0</v>
      </c>
      <c r="K54" s="224">
        <f t="shared" si="1"/>
        <v>0</v>
      </c>
      <c r="L54" s="224">
        <f t="shared" si="2"/>
        <v>0</v>
      </c>
    </row>
    <row r="55" spans="1:12" s="5" customFormat="1" ht="12" x14ac:dyDescent="0.2">
      <c r="A55" s="222">
        <f>'1804 W2 7-12Online Courses'!A55</f>
        <v>0</v>
      </c>
      <c r="B55" s="223">
        <f>'1804 W2 7-12Online Courses'!E55</f>
        <v>0</v>
      </c>
      <c r="C55" s="188"/>
      <c r="D55" s="188"/>
      <c r="E55" s="190"/>
      <c r="F55" s="190"/>
      <c r="G55" s="190"/>
      <c r="H55" s="190"/>
      <c r="I55" s="190"/>
      <c r="J55" s="224">
        <f t="shared" si="0"/>
        <v>0</v>
      </c>
      <c r="K55" s="224">
        <f t="shared" si="1"/>
        <v>0</v>
      </c>
      <c r="L55" s="224">
        <f t="shared" si="2"/>
        <v>0</v>
      </c>
    </row>
    <row r="56" spans="1:12" s="5" customFormat="1" ht="12" x14ac:dyDescent="0.2">
      <c r="A56" s="222">
        <f>'1804 W2 7-12Online Courses'!A56</f>
        <v>0</v>
      </c>
      <c r="B56" s="223">
        <f>'1804 W2 7-12Online Courses'!E56</f>
        <v>0</v>
      </c>
      <c r="C56" s="188"/>
      <c r="D56" s="188"/>
      <c r="E56" s="190"/>
      <c r="F56" s="190"/>
      <c r="G56" s="190"/>
      <c r="H56" s="190"/>
      <c r="I56" s="190"/>
      <c r="J56" s="224">
        <f t="shared" si="0"/>
        <v>0</v>
      </c>
      <c r="K56" s="224">
        <f t="shared" si="1"/>
        <v>0</v>
      </c>
      <c r="L56" s="224">
        <f t="shared" si="2"/>
        <v>0</v>
      </c>
    </row>
    <row r="57" spans="1:12" s="5" customFormat="1" ht="12" x14ac:dyDescent="0.2">
      <c r="A57" s="222">
        <f>'1804 W2 7-12Online Courses'!A57</f>
        <v>0</v>
      </c>
      <c r="B57" s="223">
        <f>'1804 W2 7-12Online Courses'!E57</f>
        <v>0</v>
      </c>
      <c r="C57" s="188"/>
      <c r="D57" s="188"/>
      <c r="E57" s="190"/>
      <c r="F57" s="190"/>
      <c r="G57" s="190"/>
      <c r="H57" s="190"/>
      <c r="I57" s="190"/>
      <c r="J57" s="224">
        <f t="shared" si="0"/>
        <v>0</v>
      </c>
      <c r="K57" s="224">
        <f t="shared" si="1"/>
        <v>0</v>
      </c>
      <c r="L57" s="224">
        <f t="shared" si="2"/>
        <v>0</v>
      </c>
    </row>
    <row r="58" spans="1:12" s="5" customFormat="1" ht="12" x14ac:dyDescent="0.2">
      <c r="A58" s="222">
        <f>'1804 W2 7-12Online Courses'!A58</f>
        <v>0</v>
      </c>
      <c r="B58" s="223">
        <f>'1804 W2 7-12Online Courses'!E58</f>
        <v>0</v>
      </c>
      <c r="C58" s="188"/>
      <c r="D58" s="188"/>
      <c r="E58" s="190"/>
      <c r="F58" s="190"/>
      <c r="G58" s="190"/>
      <c r="H58" s="190"/>
      <c r="I58" s="190"/>
      <c r="J58" s="224">
        <f t="shared" si="0"/>
        <v>0</v>
      </c>
      <c r="K58" s="224">
        <f t="shared" si="1"/>
        <v>0</v>
      </c>
      <c r="L58" s="224">
        <f t="shared" si="2"/>
        <v>0</v>
      </c>
    </row>
    <row r="59" spans="1:12" s="5" customFormat="1" ht="12" x14ac:dyDescent="0.2">
      <c r="A59" s="222">
        <f>'1804 W2 7-12Online Courses'!A59</f>
        <v>0</v>
      </c>
      <c r="B59" s="223">
        <f>'1804 W2 7-12Online Courses'!E59</f>
        <v>0</v>
      </c>
      <c r="C59" s="188"/>
      <c r="D59" s="188"/>
      <c r="E59" s="190"/>
      <c r="F59" s="190"/>
      <c r="G59" s="190"/>
      <c r="H59" s="190"/>
      <c r="I59" s="190"/>
      <c r="J59" s="224">
        <f t="shared" si="0"/>
        <v>0</v>
      </c>
      <c r="K59" s="224">
        <f t="shared" si="1"/>
        <v>0</v>
      </c>
      <c r="L59" s="224">
        <f t="shared" si="2"/>
        <v>0</v>
      </c>
    </row>
    <row r="60" spans="1:12" s="5" customFormat="1" ht="12" x14ac:dyDescent="0.2">
      <c r="A60" s="222">
        <f>'1804 W2 7-12Online Courses'!A60</f>
        <v>0</v>
      </c>
      <c r="B60" s="223">
        <f>'1804 W2 7-12Online Courses'!E60</f>
        <v>0</v>
      </c>
      <c r="C60" s="188"/>
      <c r="D60" s="188"/>
      <c r="E60" s="190"/>
      <c r="F60" s="190"/>
      <c r="G60" s="190"/>
      <c r="H60" s="190"/>
      <c r="I60" s="190"/>
      <c r="J60" s="224">
        <f t="shared" si="0"/>
        <v>0</v>
      </c>
      <c r="K60" s="224">
        <f t="shared" si="1"/>
        <v>0</v>
      </c>
      <c r="L60" s="224">
        <f t="shared" si="2"/>
        <v>0</v>
      </c>
    </row>
    <row r="61" spans="1:12" s="5" customFormat="1" ht="12" x14ac:dyDescent="0.2">
      <c r="A61" s="222">
        <f>'1804 W2 7-12Online Courses'!A61</f>
        <v>0</v>
      </c>
      <c r="B61" s="223">
        <f>'1804 W2 7-12Online Courses'!E61</f>
        <v>0</v>
      </c>
      <c r="C61" s="188"/>
      <c r="D61" s="188"/>
      <c r="E61" s="190"/>
      <c r="F61" s="190"/>
      <c r="G61" s="190"/>
      <c r="H61" s="190"/>
      <c r="I61" s="190"/>
      <c r="J61" s="224">
        <f t="shared" si="0"/>
        <v>0</v>
      </c>
      <c r="K61" s="224">
        <f t="shared" si="1"/>
        <v>0</v>
      </c>
      <c r="L61" s="224">
        <f t="shared" si="2"/>
        <v>0</v>
      </c>
    </row>
    <row r="62" spans="1:12" s="5" customFormat="1" ht="12" x14ac:dyDescent="0.2">
      <c r="A62" s="222">
        <f>'1804 W2 7-12Online Courses'!A62</f>
        <v>0</v>
      </c>
      <c r="B62" s="223">
        <f>'1804 W2 7-12Online Courses'!E62</f>
        <v>0</v>
      </c>
      <c r="C62" s="188"/>
      <c r="D62" s="188"/>
      <c r="E62" s="190"/>
      <c r="F62" s="190"/>
      <c r="G62" s="190"/>
      <c r="H62" s="190"/>
      <c r="I62" s="190"/>
      <c r="J62" s="224">
        <f t="shared" si="0"/>
        <v>0</v>
      </c>
      <c r="K62" s="224">
        <f t="shared" si="1"/>
        <v>0</v>
      </c>
      <c r="L62" s="224">
        <f t="shared" si="2"/>
        <v>0</v>
      </c>
    </row>
    <row r="63" spans="1:12" s="5" customFormat="1" ht="12" x14ac:dyDescent="0.2">
      <c r="A63" s="222">
        <f>'1804 W2 7-12Online Courses'!A63</f>
        <v>0</v>
      </c>
      <c r="B63" s="223">
        <f>'1804 W2 7-12Online Courses'!E63</f>
        <v>0</v>
      </c>
      <c r="C63" s="188"/>
      <c r="D63" s="188"/>
      <c r="E63" s="190"/>
      <c r="F63" s="190"/>
      <c r="G63" s="190"/>
      <c r="H63" s="190"/>
      <c r="I63" s="190"/>
      <c r="J63" s="224">
        <f t="shared" si="0"/>
        <v>0</v>
      </c>
      <c r="K63" s="224">
        <f t="shared" si="1"/>
        <v>0</v>
      </c>
      <c r="L63" s="224">
        <f t="shared" si="2"/>
        <v>0</v>
      </c>
    </row>
    <row r="64" spans="1:12" s="5" customFormat="1" ht="12" x14ac:dyDescent="0.2">
      <c r="A64" s="222">
        <f>'1804 W2 7-12Online Courses'!A64</f>
        <v>0</v>
      </c>
      <c r="B64" s="223">
        <f>'1804 W2 7-12Online Courses'!E64</f>
        <v>0</v>
      </c>
      <c r="C64" s="188"/>
      <c r="D64" s="188"/>
      <c r="E64" s="190"/>
      <c r="F64" s="190"/>
      <c r="G64" s="190"/>
      <c r="H64" s="190"/>
      <c r="I64" s="190"/>
      <c r="J64" s="224">
        <f t="shared" si="0"/>
        <v>0</v>
      </c>
      <c r="K64" s="224">
        <f t="shared" si="1"/>
        <v>0</v>
      </c>
      <c r="L64" s="224">
        <f t="shared" si="2"/>
        <v>0</v>
      </c>
    </row>
    <row r="65" spans="1:12" s="5" customFormat="1" ht="12" x14ac:dyDescent="0.2">
      <c r="A65" s="222">
        <f>'1804 W2 7-12Online Courses'!A65</f>
        <v>0</v>
      </c>
      <c r="B65" s="223">
        <f>'1804 W2 7-12Online Courses'!E65</f>
        <v>0</v>
      </c>
      <c r="C65" s="188"/>
      <c r="D65" s="188"/>
      <c r="E65" s="190"/>
      <c r="F65" s="190"/>
      <c r="G65" s="190"/>
      <c r="H65" s="190"/>
      <c r="I65" s="190"/>
      <c r="J65" s="224">
        <f t="shared" si="0"/>
        <v>0</v>
      </c>
      <c r="K65" s="224">
        <f t="shared" si="1"/>
        <v>0</v>
      </c>
      <c r="L65" s="224">
        <f t="shared" si="2"/>
        <v>0</v>
      </c>
    </row>
    <row r="66" spans="1:12" s="5" customFormat="1" ht="12" x14ac:dyDescent="0.2">
      <c r="A66" s="222">
        <f>'1804 W2 7-12Online Courses'!A66</f>
        <v>0</v>
      </c>
      <c r="B66" s="223">
        <f>'1804 W2 7-12Online Courses'!E66</f>
        <v>0</v>
      </c>
      <c r="C66" s="188"/>
      <c r="D66" s="188"/>
      <c r="E66" s="190"/>
      <c r="F66" s="190"/>
      <c r="G66" s="190"/>
      <c r="H66" s="190"/>
      <c r="I66" s="190"/>
      <c r="J66" s="224">
        <f t="shared" si="0"/>
        <v>0</v>
      </c>
      <c r="K66" s="224">
        <f t="shared" si="1"/>
        <v>0</v>
      </c>
      <c r="L66" s="224">
        <f t="shared" si="2"/>
        <v>0</v>
      </c>
    </row>
    <row r="67" spans="1:12" s="5" customFormat="1" ht="12" x14ac:dyDescent="0.2">
      <c r="A67" s="222">
        <f>'1804 W2 7-12Online Courses'!A67</f>
        <v>0</v>
      </c>
      <c r="B67" s="223">
        <f>'1804 W2 7-12Online Courses'!E67</f>
        <v>0</v>
      </c>
      <c r="C67" s="188"/>
      <c r="D67" s="188"/>
      <c r="E67" s="190"/>
      <c r="F67" s="190"/>
      <c r="G67" s="190"/>
      <c r="H67" s="190"/>
      <c r="I67" s="190"/>
      <c r="J67" s="224">
        <f t="shared" si="0"/>
        <v>0</v>
      </c>
      <c r="K67" s="224">
        <f t="shared" si="1"/>
        <v>0</v>
      </c>
      <c r="L67" s="224">
        <f t="shared" si="2"/>
        <v>0</v>
      </c>
    </row>
    <row r="68" spans="1:12" s="5" customFormat="1" ht="12" x14ac:dyDescent="0.2">
      <c r="A68" s="222">
        <f>'1804 W2 7-12Online Courses'!A68</f>
        <v>0</v>
      </c>
      <c r="B68" s="223">
        <f>'1804 W2 7-12Online Courses'!E68</f>
        <v>0</v>
      </c>
      <c r="C68" s="188"/>
      <c r="D68" s="188"/>
      <c r="E68" s="190"/>
      <c r="F68" s="190"/>
      <c r="G68" s="190"/>
      <c r="H68" s="190"/>
      <c r="I68" s="190"/>
      <c r="J68" s="224">
        <f t="shared" si="0"/>
        <v>0</v>
      </c>
      <c r="K68" s="224">
        <f t="shared" si="1"/>
        <v>0</v>
      </c>
      <c r="L68" s="224">
        <f t="shared" si="2"/>
        <v>0</v>
      </c>
    </row>
    <row r="69" spans="1:12" s="5" customFormat="1" ht="12" x14ac:dyDescent="0.2">
      <c r="A69" s="222">
        <f>'1804 W2 7-12Online Courses'!A69</f>
        <v>0</v>
      </c>
      <c r="B69" s="223">
        <f>'1804 W2 7-12Online Courses'!E69</f>
        <v>0</v>
      </c>
      <c r="C69" s="188"/>
      <c r="D69" s="188"/>
      <c r="E69" s="190"/>
      <c r="F69" s="190"/>
      <c r="G69" s="190"/>
      <c r="H69" s="190"/>
      <c r="I69" s="190"/>
      <c r="J69" s="224">
        <f t="shared" si="0"/>
        <v>0</v>
      </c>
      <c r="K69" s="224">
        <f t="shared" si="1"/>
        <v>0</v>
      </c>
      <c r="L69" s="224">
        <f t="shared" si="2"/>
        <v>0</v>
      </c>
    </row>
    <row r="70" spans="1:12" s="5" customFormat="1" ht="12" x14ac:dyDescent="0.2">
      <c r="A70" s="222">
        <f>'1804 W2 7-12Online Courses'!A70</f>
        <v>0</v>
      </c>
      <c r="B70" s="223">
        <f>'1804 W2 7-12Online Courses'!E70</f>
        <v>0</v>
      </c>
      <c r="C70" s="188"/>
      <c r="D70" s="188"/>
      <c r="E70" s="190"/>
      <c r="F70" s="190"/>
      <c r="G70" s="190"/>
      <c r="H70" s="190"/>
      <c r="I70" s="190"/>
      <c r="J70" s="224">
        <f t="shared" si="0"/>
        <v>0</v>
      </c>
      <c r="K70" s="224">
        <f t="shared" si="1"/>
        <v>0</v>
      </c>
      <c r="L70" s="224">
        <f t="shared" si="2"/>
        <v>0</v>
      </c>
    </row>
    <row r="71" spans="1:12" s="5" customFormat="1" ht="12" x14ac:dyDescent="0.2">
      <c r="A71" s="222">
        <f>'1804 W2 7-12Online Courses'!A71</f>
        <v>0</v>
      </c>
      <c r="B71" s="223">
        <f>'1804 W2 7-12Online Courses'!E71</f>
        <v>0</v>
      </c>
      <c r="C71" s="188"/>
      <c r="D71" s="188"/>
      <c r="E71" s="190"/>
      <c r="F71" s="190"/>
      <c r="G71" s="190"/>
      <c r="H71" s="190"/>
      <c r="I71" s="190"/>
      <c r="J71" s="224">
        <f t="shared" si="0"/>
        <v>0</v>
      </c>
      <c r="K71" s="224">
        <f t="shared" si="1"/>
        <v>0</v>
      </c>
      <c r="L71" s="224">
        <f t="shared" si="2"/>
        <v>0</v>
      </c>
    </row>
    <row r="72" spans="1:12" s="5" customFormat="1" ht="12" x14ac:dyDescent="0.2">
      <c r="A72" s="222">
        <f>'1804 W2 7-12Online Courses'!A72</f>
        <v>0</v>
      </c>
      <c r="B72" s="223">
        <f>'1804 W2 7-12Online Courses'!E72</f>
        <v>0</v>
      </c>
      <c r="C72" s="188"/>
      <c r="D72" s="188"/>
      <c r="E72" s="190"/>
      <c r="F72" s="190"/>
      <c r="G72" s="190"/>
      <c r="H72" s="190"/>
      <c r="I72" s="190"/>
      <c r="J72" s="224">
        <f t="shared" si="0"/>
        <v>0</v>
      </c>
      <c r="K72" s="224">
        <f t="shared" si="1"/>
        <v>0</v>
      </c>
      <c r="L72" s="224">
        <f t="shared" si="2"/>
        <v>0</v>
      </c>
    </row>
    <row r="73" spans="1:12" s="5" customFormat="1" ht="12" x14ac:dyDescent="0.2">
      <c r="A73" s="222">
        <f>'1804 W2 7-12Online Courses'!A73</f>
        <v>0</v>
      </c>
      <c r="B73" s="223">
        <f>'1804 W2 7-12Online Courses'!E73</f>
        <v>0</v>
      </c>
      <c r="C73" s="188"/>
      <c r="D73" s="188"/>
      <c r="E73" s="190"/>
      <c r="F73" s="190"/>
      <c r="G73" s="190"/>
      <c r="H73" s="190"/>
      <c r="I73" s="190"/>
      <c r="J73" s="224">
        <f t="shared" si="0"/>
        <v>0</v>
      </c>
      <c r="K73" s="224">
        <f t="shared" si="1"/>
        <v>0</v>
      </c>
      <c r="L73" s="224">
        <f t="shared" si="2"/>
        <v>0</v>
      </c>
    </row>
    <row r="74" spans="1:12" s="5" customFormat="1" ht="12" x14ac:dyDescent="0.2">
      <c r="A74" s="222">
        <f>'1804 W2 7-12Online Courses'!A74</f>
        <v>0</v>
      </c>
      <c r="B74" s="223">
        <f>'1804 W2 7-12Online Courses'!E74</f>
        <v>0</v>
      </c>
      <c r="C74" s="188"/>
      <c r="D74" s="188"/>
      <c r="E74" s="190"/>
      <c r="F74" s="190"/>
      <c r="G74" s="190"/>
      <c r="H74" s="190"/>
      <c r="I74" s="190"/>
      <c r="J74" s="224">
        <f t="shared" si="0"/>
        <v>0</v>
      </c>
      <c r="K74" s="224">
        <f t="shared" si="1"/>
        <v>0</v>
      </c>
      <c r="L74" s="224">
        <f t="shared" si="2"/>
        <v>0</v>
      </c>
    </row>
    <row r="75" spans="1:12" s="5" customFormat="1" ht="12" x14ac:dyDescent="0.2">
      <c r="A75" s="222">
        <f>'1804 W2 7-12Online Courses'!A75</f>
        <v>0</v>
      </c>
      <c r="B75" s="223">
        <f>'1804 W2 7-12Online Courses'!E75</f>
        <v>0</v>
      </c>
      <c r="C75" s="188"/>
      <c r="D75" s="188"/>
      <c r="E75" s="190"/>
      <c r="F75" s="190"/>
      <c r="G75" s="190"/>
      <c r="H75" s="190"/>
      <c r="I75" s="190"/>
      <c r="J75" s="224">
        <f t="shared" si="0"/>
        <v>0</v>
      </c>
      <c r="K75" s="224">
        <f t="shared" si="1"/>
        <v>0</v>
      </c>
      <c r="L75" s="224">
        <f t="shared" si="2"/>
        <v>0</v>
      </c>
    </row>
    <row r="76" spans="1:12" s="5" customFormat="1" ht="12" x14ac:dyDescent="0.2">
      <c r="A76" s="222">
        <f>'1804 W2 7-12Online Courses'!A76</f>
        <v>0</v>
      </c>
      <c r="B76" s="223">
        <f>'1804 W2 7-12Online Courses'!E76</f>
        <v>0</v>
      </c>
      <c r="C76" s="188"/>
      <c r="D76" s="188"/>
      <c r="E76" s="190"/>
      <c r="F76" s="190"/>
      <c r="G76" s="190"/>
      <c r="H76" s="190"/>
      <c r="I76" s="190"/>
      <c r="J76" s="224">
        <f t="shared" si="0"/>
        <v>0</v>
      </c>
      <c r="K76" s="224">
        <f t="shared" si="1"/>
        <v>0</v>
      </c>
      <c r="L76" s="224">
        <f t="shared" si="2"/>
        <v>0</v>
      </c>
    </row>
    <row r="77" spans="1:12" s="5" customFormat="1" ht="12" x14ac:dyDescent="0.2">
      <c r="A77" s="222">
        <f>'1804 W2 7-12Online Courses'!A77</f>
        <v>0</v>
      </c>
      <c r="B77" s="223">
        <f>'1804 W2 7-12Online Courses'!E77</f>
        <v>0</v>
      </c>
      <c r="C77" s="188"/>
      <c r="D77" s="188"/>
      <c r="E77" s="190"/>
      <c r="F77" s="190"/>
      <c r="G77" s="190"/>
      <c r="H77" s="190"/>
      <c r="I77" s="190"/>
      <c r="J77" s="224">
        <f t="shared" si="0"/>
        <v>0</v>
      </c>
      <c r="K77" s="224">
        <f t="shared" si="1"/>
        <v>0</v>
      </c>
      <c r="L77" s="224">
        <f t="shared" si="2"/>
        <v>0</v>
      </c>
    </row>
    <row r="78" spans="1:12" s="5" customFormat="1" ht="12" x14ac:dyDescent="0.2">
      <c r="A78" s="222">
        <f>'1804 W2 7-12Online Courses'!A78</f>
        <v>0</v>
      </c>
      <c r="B78" s="223">
        <f>'1804 W2 7-12Online Courses'!E78</f>
        <v>0</v>
      </c>
      <c r="C78" s="188"/>
      <c r="D78" s="188"/>
      <c r="E78" s="190"/>
      <c r="F78" s="190"/>
      <c r="G78" s="190"/>
      <c r="H78" s="190"/>
      <c r="I78" s="190"/>
      <c r="J78" s="224">
        <f t="shared" si="0"/>
        <v>0</v>
      </c>
      <c r="K78" s="224">
        <f t="shared" si="1"/>
        <v>0</v>
      </c>
      <c r="L78" s="224">
        <f t="shared" si="2"/>
        <v>0</v>
      </c>
    </row>
    <row r="79" spans="1:12" s="5" customFormat="1" ht="12" x14ac:dyDescent="0.2">
      <c r="A79" s="222">
        <f>'1804 W2 7-12Online Courses'!A79</f>
        <v>0</v>
      </c>
      <c r="B79" s="223">
        <f>'1804 W2 7-12Online Courses'!E79</f>
        <v>0</v>
      </c>
      <c r="C79" s="188"/>
      <c r="D79" s="188"/>
      <c r="E79" s="190"/>
      <c r="F79" s="190"/>
      <c r="G79" s="190"/>
      <c r="H79" s="190"/>
      <c r="I79" s="190"/>
      <c r="J79" s="224">
        <f t="shared" si="0"/>
        <v>0</v>
      </c>
      <c r="K79" s="224">
        <f t="shared" si="1"/>
        <v>0</v>
      </c>
      <c r="L79" s="224">
        <f t="shared" si="2"/>
        <v>0</v>
      </c>
    </row>
    <row r="80" spans="1:12" s="5" customFormat="1" ht="12" x14ac:dyDescent="0.2">
      <c r="A80" s="222">
        <f>'1804 W2 7-12Online Courses'!A80</f>
        <v>0</v>
      </c>
      <c r="B80" s="223">
        <f>'1804 W2 7-12Online Courses'!E80</f>
        <v>0</v>
      </c>
      <c r="C80" s="188"/>
      <c r="D80" s="188"/>
      <c r="E80" s="190"/>
      <c r="F80" s="190"/>
      <c r="G80" s="190"/>
      <c r="H80" s="190"/>
      <c r="I80" s="190"/>
      <c r="J80" s="224">
        <f t="shared" ref="J80:J143" si="3">SUM(E80:I80)</f>
        <v>0</v>
      </c>
      <c r="K80" s="224">
        <f t="shared" ref="K80:K143" si="4">B80-J80</f>
        <v>0</v>
      </c>
      <c r="L80" s="224">
        <f t="shared" ref="L80:L143" si="5">IFERROR((K80/B80),0)</f>
        <v>0</v>
      </c>
    </row>
    <row r="81" spans="1:12" s="5" customFormat="1" ht="12" x14ac:dyDescent="0.2">
      <c r="A81" s="222">
        <f>'1804 W2 7-12Online Courses'!A81</f>
        <v>0</v>
      </c>
      <c r="B81" s="223">
        <f>'1804 W2 7-12Online Courses'!E81</f>
        <v>0</v>
      </c>
      <c r="C81" s="188"/>
      <c r="D81" s="188"/>
      <c r="E81" s="190"/>
      <c r="F81" s="190"/>
      <c r="G81" s="190"/>
      <c r="H81" s="190"/>
      <c r="I81" s="190"/>
      <c r="J81" s="224">
        <f t="shared" si="3"/>
        <v>0</v>
      </c>
      <c r="K81" s="224">
        <f t="shared" si="4"/>
        <v>0</v>
      </c>
      <c r="L81" s="224">
        <f t="shared" si="5"/>
        <v>0</v>
      </c>
    </row>
    <row r="82" spans="1:12" s="5" customFormat="1" ht="12" x14ac:dyDescent="0.2">
      <c r="A82" s="222">
        <f>'1804 W2 7-12Online Courses'!A82</f>
        <v>0</v>
      </c>
      <c r="B82" s="223">
        <f>'1804 W2 7-12Online Courses'!E82</f>
        <v>0</v>
      </c>
      <c r="C82" s="188"/>
      <c r="D82" s="188"/>
      <c r="E82" s="190"/>
      <c r="F82" s="190"/>
      <c r="G82" s="190"/>
      <c r="H82" s="190"/>
      <c r="I82" s="190"/>
      <c r="J82" s="224">
        <f t="shared" si="3"/>
        <v>0</v>
      </c>
      <c r="K82" s="224">
        <f t="shared" si="4"/>
        <v>0</v>
      </c>
      <c r="L82" s="224">
        <f t="shared" si="5"/>
        <v>0</v>
      </c>
    </row>
    <row r="83" spans="1:12" s="5" customFormat="1" ht="12" x14ac:dyDescent="0.2">
      <c r="A83" s="222">
        <f>'1804 W2 7-12Online Courses'!A83</f>
        <v>0</v>
      </c>
      <c r="B83" s="223">
        <f>'1804 W2 7-12Online Courses'!E83</f>
        <v>0</v>
      </c>
      <c r="C83" s="188"/>
      <c r="D83" s="188"/>
      <c r="E83" s="190"/>
      <c r="F83" s="190"/>
      <c r="G83" s="190"/>
      <c r="H83" s="190"/>
      <c r="I83" s="190"/>
      <c r="J83" s="224">
        <f t="shared" si="3"/>
        <v>0</v>
      </c>
      <c r="K83" s="224">
        <f t="shared" si="4"/>
        <v>0</v>
      </c>
      <c r="L83" s="224">
        <f t="shared" si="5"/>
        <v>0</v>
      </c>
    </row>
    <row r="84" spans="1:12" s="5" customFormat="1" ht="12" x14ac:dyDescent="0.2">
      <c r="A84" s="222">
        <f>'1804 W2 7-12Online Courses'!A84</f>
        <v>0</v>
      </c>
      <c r="B84" s="223">
        <f>'1804 W2 7-12Online Courses'!E84</f>
        <v>0</v>
      </c>
      <c r="C84" s="188"/>
      <c r="D84" s="188"/>
      <c r="E84" s="190"/>
      <c r="F84" s="190"/>
      <c r="G84" s="190"/>
      <c r="H84" s="190"/>
      <c r="I84" s="190"/>
      <c r="J84" s="224">
        <f t="shared" si="3"/>
        <v>0</v>
      </c>
      <c r="K84" s="224">
        <f t="shared" si="4"/>
        <v>0</v>
      </c>
      <c r="L84" s="224">
        <f t="shared" si="5"/>
        <v>0</v>
      </c>
    </row>
    <row r="85" spans="1:12" s="5" customFormat="1" ht="12" x14ac:dyDescent="0.2">
      <c r="A85" s="222">
        <f>'1804 W2 7-12Online Courses'!A85</f>
        <v>0</v>
      </c>
      <c r="B85" s="223">
        <f>'1804 W2 7-12Online Courses'!E85</f>
        <v>0</v>
      </c>
      <c r="C85" s="188"/>
      <c r="D85" s="188"/>
      <c r="E85" s="190"/>
      <c r="F85" s="190"/>
      <c r="G85" s="190"/>
      <c r="H85" s="190"/>
      <c r="I85" s="190"/>
      <c r="J85" s="224">
        <f t="shared" si="3"/>
        <v>0</v>
      </c>
      <c r="K85" s="224">
        <f t="shared" si="4"/>
        <v>0</v>
      </c>
      <c r="L85" s="224">
        <f t="shared" si="5"/>
        <v>0</v>
      </c>
    </row>
    <row r="86" spans="1:12" s="5" customFormat="1" ht="12" x14ac:dyDescent="0.2">
      <c r="A86" s="222">
        <f>'1804 W2 7-12Online Courses'!A86</f>
        <v>0</v>
      </c>
      <c r="B86" s="223">
        <f>'1804 W2 7-12Online Courses'!E86</f>
        <v>0</v>
      </c>
      <c r="C86" s="188"/>
      <c r="D86" s="188"/>
      <c r="E86" s="190"/>
      <c r="F86" s="190"/>
      <c r="G86" s="190"/>
      <c r="H86" s="190"/>
      <c r="I86" s="190"/>
      <c r="J86" s="224">
        <f t="shared" si="3"/>
        <v>0</v>
      </c>
      <c r="K86" s="224">
        <f t="shared" si="4"/>
        <v>0</v>
      </c>
      <c r="L86" s="224">
        <f t="shared" si="5"/>
        <v>0</v>
      </c>
    </row>
    <row r="87" spans="1:12" s="5" customFormat="1" ht="12" x14ac:dyDescent="0.2">
      <c r="A87" s="222">
        <f>'1804 W2 7-12Online Courses'!A87</f>
        <v>0</v>
      </c>
      <c r="B87" s="223">
        <f>'1804 W2 7-12Online Courses'!E87</f>
        <v>0</v>
      </c>
      <c r="C87" s="188"/>
      <c r="D87" s="188"/>
      <c r="E87" s="190"/>
      <c r="F87" s="190"/>
      <c r="G87" s="190"/>
      <c r="H87" s="190"/>
      <c r="I87" s="190"/>
      <c r="J87" s="224">
        <f t="shared" si="3"/>
        <v>0</v>
      </c>
      <c r="K87" s="224">
        <f t="shared" si="4"/>
        <v>0</v>
      </c>
      <c r="L87" s="224">
        <f t="shared" si="5"/>
        <v>0</v>
      </c>
    </row>
    <row r="88" spans="1:12" s="5" customFormat="1" ht="12" x14ac:dyDescent="0.2">
      <c r="A88" s="222">
        <f>'1804 W2 7-12Online Courses'!A88</f>
        <v>0</v>
      </c>
      <c r="B88" s="223">
        <f>'1804 W2 7-12Online Courses'!E88</f>
        <v>0</v>
      </c>
      <c r="C88" s="188"/>
      <c r="D88" s="188"/>
      <c r="E88" s="190"/>
      <c r="F88" s="190"/>
      <c r="G88" s="190"/>
      <c r="H88" s="190"/>
      <c r="I88" s="190"/>
      <c r="J88" s="224">
        <f t="shared" si="3"/>
        <v>0</v>
      </c>
      <c r="K88" s="224">
        <f t="shared" si="4"/>
        <v>0</v>
      </c>
      <c r="L88" s="224">
        <f t="shared" si="5"/>
        <v>0</v>
      </c>
    </row>
    <row r="89" spans="1:12" s="5" customFormat="1" ht="12" x14ac:dyDescent="0.2">
      <c r="A89" s="222">
        <f>'1804 W2 7-12Online Courses'!A89</f>
        <v>0</v>
      </c>
      <c r="B89" s="223">
        <f>'1804 W2 7-12Online Courses'!E89</f>
        <v>0</v>
      </c>
      <c r="C89" s="188"/>
      <c r="D89" s="188"/>
      <c r="E89" s="190"/>
      <c r="F89" s="190"/>
      <c r="G89" s="190"/>
      <c r="H89" s="190"/>
      <c r="I89" s="190"/>
      <c r="J89" s="224">
        <f t="shared" si="3"/>
        <v>0</v>
      </c>
      <c r="K89" s="224">
        <f t="shared" si="4"/>
        <v>0</v>
      </c>
      <c r="L89" s="224">
        <f t="shared" si="5"/>
        <v>0</v>
      </c>
    </row>
    <row r="90" spans="1:12" s="5" customFormat="1" ht="12" x14ac:dyDescent="0.2">
      <c r="A90" s="222">
        <f>'1804 W2 7-12Online Courses'!A90</f>
        <v>0</v>
      </c>
      <c r="B90" s="223">
        <f>'1804 W2 7-12Online Courses'!E90</f>
        <v>0</v>
      </c>
      <c r="C90" s="188"/>
      <c r="D90" s="188"/>
      <c r="E90" s="190"/>
      <c r="F90" s="190"/>
      <c r="G90" s="190"/>
      <c r="H90" s="190"/>
      <c r="I90" s="190"/>
      <c r="J90" s="224">
        <f t="shared" si="3"/>
        <v>0</v>
      </c>
      <c r="K90" s="224">
        <f t="shared" si="4"/>
        <v>0</v>
      </c>
      <c r="L90" s="224">
        <f t="shared" si="5"/>
        <v>0</v>
      </c>
    </row>
    <row r="91" spans="1:12" s="5" customFormat="1" ht="12" x14ac:dyDescent="0.2">
      <c r="A91" s="222">
        <f>'1804 W2 7-12Online Courses'!A91</f>
        <v>0</v>
      </c>
      <c r="B91" s="223">
        <f>'1804 W2 7-12Online Courses'!E91</f>
        <v>0</v>
      </c>
      <c r="C91" s="188"/>
      <c r="D91" s="188"/>
      <c r="E91" s="190"/>
      <c r="F91" s="190"/>
      <c r="G91" s="190"/>
      <c r="H91" s="190"/>
      <c r="I91" s="190"/>
      <c r="J91" s="224">
        <f t="shared" si="3"/>
        <v>0</v>
      </c>
      <c r="K91" s="224">
        <f t="shared" si="4"/>
        <v>0</v>
      </c>
      <c r="L91" s="224">
        <f t="shared" si="5"/>
        <v>0</v>
      </c>
    </row>
    <row r="92" spans="1:12" s="5" customFormat="1" ht="12" x14ac:dyDescent="0.2">
      <c r="A92" s="222">
        <f>'1804 W2 7-12Online Courses'!A92</f>
        <v>0</v>
      </c>
      <c r="B92" s="223">
        <f>'1804 W2 7-12Online Courses'!E92</f>
        <v>0</v>
      </c>
      <c r="C92" s="188"/>
      <c r="D92" s="188"/>
      <c r="E92" s="190"/>
      <c r="F92" s="190"/>
      <c r="G92" s="190"/>
      <c r="H92" s="190"/>
      <c r="I92" s="190"/>
      <c r="J92" s="224">
        <f t="shared" si="3"/>
        <v>0</v>
      </c>
      <c r="K92" s="224">
        <f t="shared" si="4"/>
        <v>0</v>
      </c>
      <c r="L92" s="224">
        <f t="shared" si="5"/>
        <v>0</v>
      </c>
    </row>
    <row r="93" spans="1:12" s="5" customFormat="1" ht="12" x14ac:dyDescent="0.2">
      <c r="A93" s="222">
        <f>'1804 W2 7-12Online Courses'!A93</f>
        <v>0</v>
      </c>
      <c r="B93" s="223">
        <f>'1804 W2 7-12Online Courses'!E93</f>
        <v>0</v>
      </c>
      <c r="C93" s="188"/>
      <c r="D93" s="188"/>
      <c r="E93" s="190"/>
      <c r="F93" s="190"/>
      <c r="G93" s="190"/>
      <c r="H93" s="190"/>
      <c r="I93" s="190"/>
      <c r="J93" s="224">
        <f t="shared" si="3"/>
        <v>0</v>
      </c>
      <c r="K93" s="224">
        <f t="shared" si="4"/>
        <v>0</v>
      </c>
      <c r="L93" s="224">
        <f t="shared" si="5"/>
        <v>0</v>
      </c>
    </row>
    <row r="94" spans="1:12" s="5" customFormat="1" ht="12" x14ac:dyDescent="0.2">
      <c r="A94" s="222">
        <f>'1804 W2 7-12Online Courses'!A94</f>
        <v>0</v>
      </c>
      <c r="B94" s="223">
        <f>'1804 W2 7-12Online Courses'!E94</f>
        <v>0</v>
      </c>
      <c r="C94" s="188"/>
      <c r="D94" s="188"/>
      <c r="E94" s="190"/>
      <c r="F94" s="190"/>
      <c r="G94" s="190"/>
      <c r="H94" s="190"/>
      <c r="I94" s="190"/>
      <c r="J94" s="224">
        <f t="shared" si="3"/>
        <v>0</v>
      </c>
      <c r="K94" s="224">
        <f t="shared" si="4"/>
        <v>0</v>
      </c>
      <c r="L94" s="224">
        <f t="shared" si="5"/>
        <v>0</v>
      </c>
    </row>
    <row r="95" spans="1:12" s="5" customFormat="1" ht="12" x14ac:dyDescent="0.2">
      <c r="A95" s="222">
        <f>'1804 W2 7-12Online Courses'!A95</f>
        <v>0</v>
      </c>
      <c r="B95" s="223">
        <f>'1804 W2 7-12Online Courses'!E95</f>
        <v>0</v>
      </c>
      <c r="C95" s="188"/>
      <c r="D95" s="188"/>
      <c r="E95" s="190"/>
      <c r="F95" s="190"/>
      <c r="G95" s="190"/>
      <c r="H95" s="190"/>
      <c r="I95" s="190"/>
      <c r="J95" s="224">
        <f t="shared" si="3"/>
        <v>0</v>
      </c>
      <c r="K95" s="224">
        <f t="shared" si="4"/>
        <v>0</v>
      </c>
      <c r="L95" s="224">
        <f t="shared" si="5"/>
        <v>0</v>
      </c>
    </row>
    <row r="96" spans="1:12" s="5" customFormat="1" ht="12" x14ac:dyDescent="0.2">
      <c r="A96" s="222">
        <f>'1804 W2 7-12Online Courses'!A96</f>
        <v>0</v>
      </c>
      <c r="B96" s="223">
        <f>'1804 W2 7-12Online Courses'!E96</f>
        <v>0</v>
      </c>
      <c r="C96" s="188"/>
      <c r="D96" s="188"/>
      <c r="E96" s="190"/>
      <c r="F96" s="190"/>
      <c r="G96" s="190"/>
      <c r="H96" s="190"/>
      <c r="I96" s="190"/>
      <c r="J96" s="224">
        <f t="shared" si="3"/>
        <v>0</v>
      </c>
      <c r="K96" s="224">
        <f t="shared" si="4"/>
        <v>0</v>
      </c>
      <c r="L96" s="224">
        <f t="shared" si="5"/>
        <v>0</v>
      </c>
    </row>
    <row r="97" spans="1:12" s="5" customFormat="1" ht="12" x14ac:dyDescent="0.2">
      <c r="A97" s="222">
        <f>'1804 W2 7-12Online Courses'!A97</f>
        <v>0</v>
      </c>
      <c r="B97" s="223">
        <f>'1804 W2 7-12Online Courses'!E97</f>
        <v>0</v>
      </c>
      <c r="C97" s="188"/>
      <c r="D97" s="188"/>
      <c r="E97" s="190"/>
      <c r="F97" s="190"/>
      <c r="G97" s="190"/>
      <c r="H97" s="190"/>
      <c r="I97" s="190"/>
      <c r="J97" s="224">
        <f t="shared" si="3"/>
        <v>0</v>
      </c>
      <c r="K97" s="224">
        <f t="shared" si="4"/>
        <v>0</v>
      </c>
      <c r="L97" s="224">
        <f t="shared" si="5"/>
        <v>0</v>
      </c>
    </row>
    <row r="98" spans="1:12" s="5" customFormat="1" ht="12" x14ac:dyDescent="0.2">
      <c r="A98" s="222">
        <f>'1804 W2 7-12Online Courses'!A98</f>
        <v>0</v>
      </c>
      <c r="B98" s="223">
        <f>'1804 W2 7-12Online Courses'!E98</f>
        <v>0</v>
      </c>
      <c r="C98" s="188"/>
      <c r="D98" s="188"/>
      <c r="E98" s="190"/>
      <c r="F98" s="190"/>
      <c r="G98" s="190"/>
      <c r="H98" s="190"/>
      <c r="I98" s="190"/>
      <c r="J98" s="224">
        <f t="shared" si="3"/>
        <v>0</v>
      </c>
      <c r="K98" s="224">
        <f t="shared" si="4"/>
        <v>0</v>
      </c>
      <c r="L98" s="224">
        <f t="shared" si="5"/>
        <v>0</v>
      </c>
    </row>
    <row r="99" spans="1:12" s="5" customFormat="1" ht="12" x14ac:dyDescent="0.2">
      <c r="A99" s="222">
        <f>'1804 W2 7-12Online Courses'!A99</f>
        <v>0</v>
      </c>
      <c r="B99" s="223">
        <f>'1804 W2 7-12Online Courses'!E99</f>
        <v>0</v>
      </c>
      <c r="C99" s="188"/>
      <c r="D99" s="188"/>
      <c r="E99" s="190"/>
      <c r="F99" s="190"/>
      <c r="G99" s="190"/>
      <c r="H99" s="190"/>
      <c r="I99" s="190"/>
      <c r="J99" s="224">
        <f t="shared" si="3"/>
        <v>0</v>
      </c>
      <c r="K99" s="224">
        <f t="shared" si="4"/>
        <v>0</v>
      </c>
      <c r="L99" s="224">
        <f t="shared" si="5"/>
        <v>0</v>
      </c>
    </row>
    <row r="100" spans="1:12" s="5" customFormat="1" ht="12" x14ac:dyDescent="0.2">
      <c r="A100" s="222">
        <f>'1804 W2 7-12Online Courses'!A100</f>
        <v>0</v>
      </c>
      <c r="B100" s="223">
        <f>'1804 W2 7-12Online Courses'!E100</f>
        <v>0</v>
      </c>
      <c r="C100" s="188"/>
      <c r="D100" s="188"/>
      <c r="E100" s="190"/>
      <c r="F100" s="190"/>
      <c r="G100" s="190"/>
      <c r="H100" s="190"/>
      <c r="I100" s="190"/>
      <c r="J100" s="224">
        <f t="shared" si="3"/>
        <v>0</v>
      </c>
      <c r="K100" s="224">
        <f t="shared" si="4"/>
        <v>0</v>
      </c>
      <c r="L100" s="224">
        <f t="shared" si="5"/>
        <v>0</v>
      </c>
    </row>
    <row r="101" spans="1:12" s="5" customFormat="1" ht="12" x14ac:dyDescent="0.2">
      <c r="A101" s="222">
        <f>'1804 W2 7-12Online Courses'!A101</f>
        <v>0</v>
      </c>
      <c r="B101" s="223">
        <f>'1804 W2 7-12Online Courses'!E101</f>
        <v>0</v>
      </c>
      <c r="C101" s="188"/>
      <c r="D101" s="188"/>
      <c r="E101" s="190"/>
      <c r="F101" s="190"/>
      <c r="G101" s="190"/>
      <c r="H101" s="190"/>
      <c r="I101" s="190"/>
      <c r="J101" s="224">
        <f t="shared" si="3"/>
        <v>0</v>
      </c>
      <c r="K101" s="224">
        <f t="shared" si="4"/>
        <v>0</v>
      </c>
      <c r="L101" s="224">
        <f t="shared" si="5"/>
        <v>0</v>
      </c>
    </row>
    <row r="102" spans="1:12" s="5" customFormat="1" ht="12" x14ac:dyDescent="0.2">
      <c r="A102" s="222">
        <f>'1804 W2 7-12Online Courses'!A102</f>
        <v>0</v>
      </c>
      <c r="B102" s="223">
        <f>'1804 W2 7-12Online Courses'!E102</f>
        <v>0</v>
      </c>
      <c r="C102" s="188"/>
      <c r="D102" s="188"/>
      <c r="E102" s="190"/>
      <c r="F102" s="190"/>
      <c r="G102" s="190"/>
      <c r="H102" s="190"/>
      <c r="I102" s="190"/>
      <c r="J102" s="224">
        <f t="shared" si="3"/>
        <v>0</v>
      </c>
      <c r="K102" s="224">
        <f t="shared" si="4"/>
        <v>0</v>
      </c>
      <c r="L102" s="224">
        <f t="shared" si="5"/>
        <v>0</v>
      </c>
    </row>
    <row r="103" spans="1:12" s="5" customFormat="1" ht="12" x14ac:dyDescent="0.2">
      <c r="A103" s="222">
        <f>'1804 W2 7-12Online Courses'!A103</f>
        <v>0</v>
      </c>
      <c r="B103" s="223">
        <f>'1804 W2 7-12Online Courses'!E103</f>
        <v>0</v>
      </c>
      <c r="C103" s="188"/>
      <c r="D103" s="188"/>
      <c r="E103" s="190"/>
      <c r="F103" s="190"/>
      <c r="G103" s="190"/>
      <c r="H103" s="190"/>
      <c r="I103" s="190"/>
      <c r="J103" s="224">
        <f t="shared" si="3"/>
        <v>0</v>
      </c>
      <c r="K103" s="224">
        <f t="shared" si="4"/>
        <v>0</v>
      </c>
      <c r="L103" s="224">
        <f t="shared" si="5"/>
        <v>0</v>
      </c>
    </row>
    <row r="104" spans="1:12" s="5" customFormat="1" ht="12" x14ac:dyDescent="0.2">
      <c r="A104" s="222">
        <f>'1804 W2 7-12Online Courses'!A104</f>
        <v>0</v>
      </c>
      <c r="B104" s="223">
        <f>'1804 W2 7-12Online Courses'!E104</f>
        <v>0</v>
      </c>
      <c r="C104" s="188"/>
      <c r="D104" s="188"/>
      <c r="E104" s="190"/>
      <c r="F104" s="190"/>
      <c r="G104" s="190"/>
      <c r="H104" s="190"/>
      <c r="I104" s="190"/>
      <c r="J104" s="224">
        <f t="shared" si="3"/>
        <v>0</v>
      </c>
      <c r="K104" s="224">
        <f t="shared" si="4"/>
        <v>0</v>
      </c>
      <c r="L104" s="224">
        <f t="shared" si="5"/>
        <v>0</v>
      </c>
    </row>
    <row r="105" spans="1:12" s="5" customFormat="1" ht="12" x14ac:dyDescent="0.2">
      <c r="A105" s="222">
        <f>'1804 W2 7-12Online Courses'!A105</f>
        <v>0</v>
      </c>
      <c r="B105" s="223">
        <f>'1804 W2 7-12Online Courses'!E105</f>
        <v>0</v>
      </c>
      <c r="C105" s="188"/>
      <c r="D105" s="188"/>
      <c r="E105" s="190"/>
      <c r="F105" s="190"/>
      <c r="G105" s="190"/>
      <c r="H105" s="190"/>
      <c r="I105" s="190"/>
      <c r="J105" s="224">
        <f t="shared" si="3"/>
        <v>0</v>
      </c>
      <c r="K105" s="224">
        <f t="shared" si="4"/>
        <v>0</v>
      </c>
      <c r="L105" s="224">
        <f t="shared" si="5"/>
        <v>0</v>
      </c>
    </row>
    <row r="106" spans="1:12" s="5" customFormat="1" ht="12" x14ac:dyDescent="0.2">
      <c r="A106" s="222">
        <f>'1804 W2 7-12Online Courses'!A106</f>
        <v>0</v>
      </c>
      <c r="B106" s="223">
        <f>'1804 W2 7-12Online Courses'!E106</f>
        <v>0</v>
      </c>
      <c r="C106" s="188"/>
      <c r="D106" s="188"/>
      <c r="E106" s="190"/>
      <c r="F106" s="190"/>
      <c r="G106" s="190"/>
      <c r="H106" s="190"/>
      <c r="I106" s="190"/>
      <c r="J106" s="224">
        <f t="shared" si="3"/>
        <v>0</v>
      </c>
      <c r="K106" s="224">
        <f t="shared" si="4"/>
        <v>0</v>
      </c>
      <c r="L106" s="224">
        <f t="shared" si="5"/>
        <v>0</v>
      </c>
    </row>
    <row r="107" spans="1:12" s="5" customFormat="1" ht="12" x14ac:dyDescent="0.2">
      <c r="A107" s="222">
        <f>'1804 W2 7-12Online Courses'!A107</f>
        <v>0</v>
      </c>
      <c r="B107" s="223">
        <f>'1804 W2 7-12Online Courses'!E107</f>
        <v>0</v>
      </c>
      <c r="C107" s="188"/>
      <c r="D107" s="188"/>
      <c r="E107" s="190"/>
      <c r="F107" s="190"/>
      <c r="G107" s="190"/>
      <c r="H107" s="190"/>
      <c r="I107" s="190"/>
      <c r="J107" s="224">
        <f t="shared" si="3"/>
        <v>0</v>
      </c>
      <c r="K107" s="224">
        <f t="shared" si="4"/>
        <v>0</v>
      </c>
      <c r="L107" s="224">
        <f t="shared" si="5"/>
        <v>0</v>
      </c>
    </row>
    <row r="108" spans="1:12" s="5" customFormat="1" ht="12" x14ac:dyDescent="0.2">
      <c r="A108" s="222">
        <f>'1804 W2 7-12Online Courses'!A108</f>
        <v>0</v>
      </c>
      <c r="B108" s="223">
        <f>'1804 W2 7-12Online Courses'!E108</f>
        <v>0</v>
      </c>
      <c r="C108" s="188"/>
      <c r="D108" s="188"/>
      <c r="E108" s="190"/>
      <c r="F108" s="190"/>
      <c r="G108" s="190"/>
      <c r="H108" s="190"/>
      <c r="I108" s="190"/>
      <c r="J108" s="224">
        <f t="shared" si="3"/>
        <v>0</v>
      </c>
      <c r="K108" s="224">
        <f t="shared" si="4"/>
        <v>0</v>
      </c>
      <c r="L108" s="224">
        <f t="shared" si="5"/>
        <v>0</v>
      </c>
    </row>
    <row r="109" spans="1:12" s="5" customFormat="1" ht="12" x14ac:dyDescent="0.2">
      <c r="A109" s="222">
        <f>'1804 W2 7-12Online Courses'!A109</f>
        <v>0</v>
      </c>
      <c r="B109" s="223">
        <f>'1804 W2 7-12Online Courses'!E109</f>
        <v>0</v>
      </c>
      <c r="C109" s="188"/>
      <c r="D109" s="188"/>
      <c r="E109" s="190"/>
      <c r="F109" s="190"/>
      <c r="G109" s="190"/>
      <c r="H109" s="190"/>
      <c r="I109" s="190"/>
      <c r="J109" s="224">
        <f t="shared" si="3"/>
        <v>0</v>
      </c>
      <c r="K109" s="224">
        <f t="shared" si="4"/>
        <v>0</v>
      </c>
      <c r="L109" s="224">
        <f t="shared" si="5"/>
        <v>0</v>
      </c>
    </row>
    <row r="110" spans="1:12" s="5" customFormat="1" ht="12" x14ac:dyDescent="0.2">
      <c r="A110" s="222">
        <f>'1804 W2 7-12Online Courses'!A110</f>
        <v>0</v>
      </c>
      <c r="B110" s="223">
        <f>'1804 W2 7-12Online Courses'!E110</f>
        <v>0</v>
      </c>
      <c r="C110" s="188"/>
      <c r="D110" s="188"/>
      <c r="E110" s="190"/>
      <c r="F110" s="190"/>
      <c r="G110" s="190"/>
      <c r="H110" s="190"/>
      <c r="I110" s="190"/>
      <c r="J110" s="224">
        <f t="shared" si="3"/>
        <v>0</v>
      </c>
      <c r="K110" s="224">
        <f t="shared" si="4"/>
        <v>0</v>
      </c>
      <c r="L110" s="224">
        <f t="shared" si="5"/>
        <v>0</v>
      </c>
    </row>
    <row r="111" spans="1:12" s="5" customFormat="1" ht="12" x14ac:dyDescent="0.2">
      <c r="A111" s="222">
        <f>'1804 W2 7-12Online Courses'!A111</f>
        <v>0</v>
      </c>
      <c r="B111" s="223">
        <f>'1804 W2 7-12Online Courses'!E111</f>
        <v>0</v>
      </c>
      <c r="C111" s="188"/>
      <c r="D111" s="188"/>
      <c r="E111" s="190"/>
      <c r="F111" s="190"/>
      <c r="G111" s="190"/>
      <c r="H111" s="190"/>
      <c r="I111" s="190"/>
      <c r="J111" s="224">
        <f t="shared" si="3"/>
        <v>0</v>
      </c>
      <c r="K111" s="224">
        <f t="shared" si="4"/>
        <v>0</v>
      </c>
      <c r="L111" s="224">
        <f t="shared" si="5"/>
        <v>0</v>
      </c>
    </row>
    <row r="112" spans="1:12" s="5" customFormat="1" ht="12" x14ac:dyDescent="0.2">
      <c r="A112" s="222">
        <f>'1804 W2 7-12Online Courses'!A112</f>
        <v>0</v>
      </c>
      <c r="B112" s="223">
        <f>'1804 W2 7-12Online Courses'!E112</f>
        <v>0</v>
      </c>
      <c r="C112" s="188"/>
      <c r="D112" s="188"/>
      <c r="E112" s="190"/>
      <c r="F112" s="190"/>
      <c r="G112" s="190"/>
      <c r="H112" s="190"/>
      <c r="I112" s="190"/>
      <c r="J112" s="224">
        <f t="shared" si="3"/>
        <v>0</v>
      </c>
      <c r="K112" s="224">
        <f t="shared" si="4"/>
        <v>0</v>
      </c>
      <c r="L112" s="224">
        <f t="shared" si="5"/>
        <v>0</v>
      </c>
    </row>
    <row r="113" spans="1:12" s="5" customFormat="1" ht="12" x14ac:dyDescent="0.2">
      <c r="A113" s="222">
        <f>'1804 W2 7-12Online Courses'!A113</f>
        <v>0</v>
      </c>
      <c r="B113" s="223">
        <f>'1804 W2 7-12Online Courses'!E113</f>
        <v>0</v>
      </c>
      <c r="C113" s="188"/>
      <c r="D113" s="188"/>
      <c r="E113" s="190"/>
      <c r="F113" s="190"/>
      <c r="G113" s="190"/>
      <c r="H113" s="190"/>
      <c r="I113" s="190"/>
      <c r="J113" s="224">
        <f t="shared" si="3"/>
        <v>0</v>
      </c>
      <c r="K113" s="224">
        <f t="shared" si="4"/>
        <v>0</v>
      </c>
      <c r="L113" s="224">
        <f t="shared" si="5"/>
        <v>0</v>
      </c>
    </row>
    <row r="114" spans="1:12" s="5" customFormat="1" ht="12" x14ac:dyDescent="0.2">
      <c r="A114" s="222">
        <f>'1804 W2 7-12Online Courses'!A114</f>
        <v>0</v>
      </c>
      <c r="B114" s="223">
        <f>'1804 W2 7-12Online Courses'!E114</f>
        <v>0</v>
      </c>
      <c r="C114" s="188"/>
      <c r="D114" s="188"/>
      <c r="E114" s="190"/>
      <c r="F114" s="190"/>
      <c r="G114" s="190"/>
      <c r="H114" s="190"/>
      <c r="I114" s="190"/>
      <c r="J114" s="224">
        <f t="shared" si="3"/>
        <v>0</v>
      </c>
      <c r="K114" s="224">
        <f t="shared" si="4"/>
        <v>0</v>
      </c>
      <c r="L114" s="224">
        <f t="shared" si="5"/>
        <v>0</v>
      </c>
    </row>
    <row r="115" spans="1:12" s="5" customFormat="1" ht="12" x14ac:dyDescent="0.2">
      <c r="A115" s="222">
        <f>'1804 W2 7-12Online Courses'!A115</f>
        <v>0</v>
      </c>
      <c r="B115" s="223">
        <f>'1804 W2 7-12Online Courses'!E115</f>
        <v>0</v>
      </c>
      <c r="C115" s="188"/>
      <c r="D115" s="188"/>
      <c r="E115" s="190"/>
      <c r="F115" s="190"/>
      <c r="G115" s="190"/>
      <c r="H115" s="190"/>
      <c r="I115" s="190"/>
      <c r="J115" s="224">
        <f t="shared" si="3"/>
        <v>0</v>
      </c>
      <c r="K115" s="224">
        <f t="shared" si="4"/>
        <v>0</v>
      </c>
      <c r="L115" s="224">
        <f t="shared" si="5"/>
        <v>0</v>
      </c>
    </row>
    <row r="116" spans="1:12" s="5" customFormat="1" ht="12" x14ac:dyDescent="0.2">
      <c r="A116" s="222">
        <f>'1804 W2 7-12Online Courses'!A116</f>
        <v>0</v>
      </c>
      <c r="B116" s="223">
        <f>'1804 W2 7-12Online Courses'!E116</f>
        <v>0</v>
      </c>
      <c r="C116" s="188"/>
      <c r="D116" s="188"/>
      <c r="E116" s="190"/>
      <c r="F116" s="190"/>
      <c r="G116" s="190"/>
      <c r="H116" s="190"/>
      <c r="I116" s="190"/>
      <c r="J116" s="224">
        <f t="shared" si="3"/>
        <v>0</v>
      </c>
      <c r="K116" s="224">
        <f t="shared" si="4"/>
        <v>0</v>
      </c>
      <c r="L116" s="224">
        <f t="shared" si="5"/>
        <v>0</v>
      </c>
    </row>
    <row r="117" spans="1:12" s="5" customFormat="1" ht="12" x14ac:dyDescent="0.2">
      <c r="A117" s="222">
        <f>'1804 W2 7-12Online Courses'!A117</f>
        <v>0</v>
      </c>
      <c r="B117" s="223">
        <f>'1804 W2 7-12Online Courses'!E117</f>
        <v>0</v>
      </c>
      <c r="C117" s="188"/>
      <c r="D117" s="188"/>
      <c r="E117" s="190"/>
      <c r="F117" s="190"/>
      <c r="G117" s="190"/>
      <c r="H117" s="190"/>
      <c r="I117" s="190"/>
      <c r="J117" s="224">
        <f t="shared" si="3"/>
        <v>0</v>
      </c>
      <c r="K117" s="224">
        <f t="shared" si="4"/>
        <v>0</v>
      </c>
      <c r="L117" s="224">
        <f t="shared" si="5"/>
        <v>0</v>
      </c>
    </row>
    <row r="118" spans="1:12" s="5" customFormat="1" ht="12" x14ac:dyDescent="0.2">
      <c r="A118" s="222">
        <f>'1804 W2 7-12Online Courses'!A118</f>
        <v>0</v>
      </c>
      <c r="B118" s="223">
        <f>'1804 W2 7-12Online Courses'!E118</f>
        <v>0</v>
      </c>
      <c r="C118" s="188"/>
      <c r="D118" s="188"/>
      <c r="E118" s="190"/>
      <c r="F118" s="190"/>
      <c r="G118" s="190"/>
      <c r="H118" s="190"/>
      <c r="I118" s="190"/>
      <c r="J118" s="224">
        <f t="shared" si="3"/>
        <v>0</v>
      </c>
      <c r="K118" s="224">
        <f t="shared" si="4"/>
        <v>0</v>
      </c>
      <c r="L118" s="224">
        <f t="shared" si="5"/>
        <v>0</v>
      </c>
    </row>
    <row r="119" spans="1:12" s="5" customFormat="1" ht="12" x14ac:dyDescent="0.2">
      <c r="A119" s="222">
        <f>'1804 W2 7-12Online Courses'!A119</f>
        <v>0</v>
      </c>
      <c r="B119" s="223">
        <f>'1804 W2 7-12Online Courses'!E119</f>
        <v>0</v>
      </c>
      <c r="C119" s="188"/>
      <c r="D119" s="188"/>
      <c r="E119" s="190"/>
      <c r="F119" s="190"/>
      <c r="G119" s="190"/>
      <c r="H119" s="190"/>
      <c r="I119" s="190"/>
      <c r="J119" s="224">
        <f t="shared" si="3"/>
        <v>0</v>
      </c>
      <c r="K119" s="224">
        <f t="shared" si="4"/>
        <v>0</v>
      </c>
      <c r="L119" s="224">
        <f t="shared" si="5"/>
        <v>0</v>
      </c>
    </row>
    <row r="120" spans="1:12" s="5" customFormat="1" ht="12" x14ac:dyDescent="0.2">
      <c r="A120" s="222">
        <f>'1804 W2 7-12Online Courses'!A120</f>
        <v>0</v>
      </c>
      <c r="B120" s="223">
        <f>'1804 W2 7-12Online Courses'!E120</f>
        <v>0</v>
      </c>
      <c r="C120" s="188"/>
      <c r="D120" s="188"/>
      <c r="E120" s="190"/>
      <c r="F120" s="190"/>
      <c r="G120" s="190"/>
      <c r="H120" s="190"/>
      <c r="I120" s="190"/>
      <c r="J120" s="224">
        <f t="shared" si="3"/>
        <v>0</v>
      </c>
      <c r="K120" s="224">
        <f t="shared" si="4"/>
        <v>0</v>
      </c>
      <c r="L120" s="224">
        <f t="shared" si="5"/>
        <v>0</v>
      </c>
    </row>
    <row r="121" spans="1:12" s="5" customFormat="1" ht="12" x14ac:dyDescent="0.2">
      <c r="A121" s="222">
        <f>'1804 W2 7-12Online Courses'!A121</f>
        <v>0</v>
      </c>
      <c r="B121" s="223">
        <f>'1804 W2 7-12Online Courses'!E121</f>
        <v>0</v>
      </c>
      <c r="C121" s="188"/>
      <c r="D121" s="188"/>
      <c r="E121" s="190"/>
      <c r="F121" s="190"/>
      <c r="G121" s="190"/>
      <c r="H121" s="190"/>
      <c r="I121" s="190"/>
      <c r="J121" s="224">
        <f t="shared" si="3"/>
        <v>0</v>
      </c>
      <c r="K121" s="224">
        <f t="shared" si="4"/>
        <v>0</v>
      </c>
      <c r="L121" s="224">
        <f t="shared" si="5"/>
        <v>0</v>
      </c>
    </row>
    <row r="122" spans="1:12" s="5" customFormat="1" ht="12" x14ac:dyDescent="0.2">
      <c r="A122" s="222">
        <f>'1804 W2 7-12Online Courses'!A122</f>
        <v>0</v>
      </c>
      <c r="B122" s="223">
        <f>'1804 W2 7-12Online Courses'!E122</f>
        <v>0</v>
      </c>
      <c r="C122" s="188"/>
      <c r="D122" s="188"/>
      <c r="E122" s="190"/>
      <c r="F122" s="190"/>
      <c r="G122" s="190"/>
      <c r="H122" s="190"/>
      <c r="I122" s="190"/>
      <c r="J122" s="224">
        <f t="shared" si="3"/>
        <v>0</v>
      </c>
      <c r="K122" s="224">
        <f t="shared" si="4"/>
        <v>0</v>
      </c>
      <c r="L122" s="224">
        <f t="shared" si="5"/>
        <v>0</v>
      </c>
    </row>
    <row r="123" spans="1:12" s="5" customFormat="1" ht="12" x14ac:dyDescent="0.2">
      <c r="A123" s="222">
        <f>'1804 W2 7-12Online Courses'!A123</f>
        <v>0</v>
      </c>
      <c r="B123" s="223">
        <f>'1804 W2 7-12Online Courses'!E123</f>
        <v>0</v>
      </c>
      <c r="C123" s="188"/>
      <c r="D123" s="188"/>
      <c r="E123" s="190"/>
      <c r="F123" s="190"/>
      <c r="G123" s="190"/>
      <c r="H123" s="190"/>
      <c r="I123" s="190"/>
      <c r="J123" s="224">
        <f t="shared" si="3"/>
        <v>0</v>
      </c>
      <c r="K123" s="224">
        <f t="shared" si="4"/>
        <v>0</v>
      </c>
      <c r="L123" s="224">
        <f t="shared" si="5"/>
        <v>0</v>
      </c>
    </row>
    <row r="124" spans="1:12" s="5" customFormat="1" ht="12" x14ac:dyDescent="0.2">
      <c r="A124" s="222">
        <f>'1804 W2 7-12Online Courses'!A124</f>
        <v>0</v>
      </c>
      <c r="B124" s="223">
        <f>'1804 W2 7-12Online Courses'!E124</f>
        <v>0</v>
      </c>
      <c r="C124" s="188"/>
      <c r="D124" s="188"/>
      <c r="E124" s="190"/>
      <c r="F124" s="190"/>
      <c r="G124" s="190"/>
      <c r="H124" s="190"/>
      <c r="I124" s="190"/>
      <c r="J124" s="224">
        <f t="shared" si="3"/>
        <v>0</v>
      </c>
      <c r="K124" s="224">
        <f t="shared" si="4"/>
        <v>0</v>
      </c>
      <c r="L124" s="224">
        <f t="shared" si="5"/>
        <v>0</v>
      </c>
    </row>
    <row r="125" spans="1:12" s="5" customFormat="1" ht="12" x14ac:dyDescent="0.2">
      <c r="A125" s="222">
        <f>'1804 W2 7-12Online Courses'!A125</f>
        <v>0</v>
      </c>
      <c r="B125" s="223">
        <f>'1804 W2 7-12Online Courses'!E125</f>
        <v>0</v>
      </c>
      <c r="C125" s="188"/>
      <c r="D125" s="188"/>
      <c r="E125" s="190"/>
      <c r="F125" s="190"/>
      <c r="G125" s="190"/>
      <c r="H125" s="190"/>
      <c r="I125" s="190"/>
      <c r="J125" s="224">
        <f t="shared" si="3"/>
        <v>0</v>
      </c>
      <c r="K125" s="224">
        <f t="shared" si="4"/>
        <v>0</v>
      </c>
      <c r="L125" s="224">
        <f t="shared" si="5"/>
        <v>0</v>
      </c>
    </row>
    <row r="126" spans="1:12" s="5" customFormat="1" ht="12" x14ac:dyDescent="0.2">
      <c r="A126" s="222">
        <f>'1804 W2 7-12Online Courses'!A126</f>
        <v>0</v>
      </c>
      <c r="B126" s="223">
        <f>'1804 W2 7-12Online Courses'!E126</f>
        <v>0</v>
      </c>
      <c r="C126" s="188"/>
      <c r="D126" s="188"/>
      <c r="E126" s="190"/>
      <c r="F126" s="190"/>
      <c r="G126" s="190"/>
      <c r="H126" s="190"/>
      <c r="I126" s="190"/>
      <c r="J126" s="224">
        <f t="shared" si="3"/>
        <v>0</v>
      </c>
      <c r="K126" s="224">
        <f t="shared" si="4"/>
        <v>0</v>
      </c>
      <c r="L126" s="224">
        <f t="shared" si="5"/>
        <v>0</v>
      </c>
    </row>
    <row r="127" spans="1:12" s="5" customFormat="1" ht="12" x14ac:dyDescent="0.2">
      <c r="A127" s="222">
        <f>'1804 W2 7-12Online Courses'!A127</f>
        <v>0</v>
      </c>
      <c r="B127" s="223">
        <f>'1804 W2 7-12Online Courses'!E127</f>
        <v>0</v>
      </c>
      <c r="C127" s="188"/>
      <c r="D127" s="188"/>
      <c r="E127" s="190"/>
      <c r="F127" s="190"/>
      <c r="G127" s="190"/>
      <c r="H127" s="190"/>
      <c r="I127" s="190"/>
      <c r="J127" s="224">
        <f t="shared" si="3"/>
        <v>0</v>
      </c>
      <c r="K127" s="224">
        <f t="shared" si="4"/>
        <v>0</v>
      </c>
      <c r="L127" s="224">
        <f t="shared" si="5"/>
        <v>0</v>
      </c>
    </row>
    <row r="128" spans="1:12" s="5" customFormat="1" ht="12" x14ac:dyDescent="0.2">
      <c r="A128" s="222">
        <f>'1804 W2 7-12Online Courses'!A128</f>
        <v>0</v>
      </c>
      <c r="B128" s="223">
        <f>'1804 W2 7-12Online Courses'!E128</f>
        <v>0</v>
      </c>
      <c r="C128" s="188"/>
      <c r="D128" s="188"/>
      <c r="E128" s="190"/>
      <c r="F128" s="190"/>
      <c r="G128" s="190"/>
      <c r="H128" s="190"/>
      <c r="I128" s="190"/>
      <c r="J128" s="224">
        <f t="shared" si="3"/>
        <v>0</v>
      </c>
      <c r="K128" s="224">
        <f t="shared" si="4"/>
        <v>0</v>
      </c>
      <c r="L128" s="224">
        <f t="shared" si="5"/>
        <v>0</v>
      </c>
    </row>
    <row r="129" spans="1:12" s="5" customFormat="1" ht="12" x14ac:dyDescent="0.2">
      <c r="A129" s="222">
        <f>'1804 W2 7-12Online Courses'!A129</f>
        <v>0</v>
      </c>
      <c r="B129" s="223">
        <f>'1804 W2 7-12Online Courses'!E129</f>
        <v>0</v>
      </c>
      <c r="C129" s="188"/>
      <c r="D129" s="188"/>
      <c r="E129" s="190"/>
      <c r="F129" s="190"/>
      <c r="G129" s="190"/>
      <c r="H129" s="190"/>
      <c r="I129" s="190"/>
      <c r="J129" s="224">
        <f t="shared" si="3"/>
        <v>0</v>
      </c>
      <c r="K129" s="224">
        <f t="shared" si="4"/>
        <v>0</v>
      </c>
      <c r="L129" s="224">
        <f t="shared" si="5"/>
        <v>0</v>
      </c>
    </row>
    <row r="130" spans="1:12" s="5" customFormat="1" ht="12" x14ac:dyDescent="0.2">
      <c r="A130" s="222">
        <f>'1804 W2 7-12Online Courses'!A130</f>
        <v>0</v>
      </c>
      <c r="B130" s="223">
        <f>'1804 W2 7-12Online Courses'!E130</f>
        <v>0</v>
      </c>
      <c r="C130" s="188"/>
      <c r="D130" s="188"/>
      <c r="E130" s="190"/>
      <c r="F130" s="190"/>
      <c r="G130" s="190"/>
      <c r="H130" s="190"/>
      <c r="I130" s="190"/>
      <c r="J130" s="224">
        <f t="shared" si="3"/>
        <v>0</v>
      </c>
      <c r="K130" s="224">
        <f t="shared" si="4"/>
        <v>0</v>
      </c>
      <c r="L130" s="224">
        <f t="shared" si="5"/>
        <v>0</v>
      </c>
    </row>
    <row r="131" spans="1:12" s="5" customFormat="1" ht="12" x14ac:dyDescent="0.2">
      <c r="A131" s="222">
        <f>'1804 W2 7-12Online Courses'!A131</f>
        <v>0</v>
      </c>
      <c r="B131" s="223">
        <f>'1804 W2 7-12Online Courses'!E131</f>
        <v>0</v>
      </c>
      <c r="C131" s="188"/>
      <c r="D131" s="188"/>
      <c r="E131" s="190"/>
      <c r="F131" s="190"/>
      <c r="G131" s="190"/>
      <c r="H131" s="190"/>
      <c r="I131" s="190"/>
      <c r="J131" s="224">
        <f t="shared" si="3"/>
        <v>0</v>
      </c>
      <c r="K131" s="224">
        <f t="shared" si="4"/>
        <v>0</v>
      </c>
      <c r="L131" s="224">
        <f t="shared" si="5"/>
        <v>0</v>
      </c>
    </row>
    <row r="132" spans="1:12" s="5" customFormat="1" ht="12" x14ac:dyDescent="0.2">
      <c r="A132" s="222">
        <f>'1804 W2 7-12Online Courses'!A132</f>
        <v>0</v>
      </c>
      <c r="B132" s="223">
        <f>'1804 W2 7-12Online Courses'!E132</f>
        <v>0</v>
      </c>
      <c r="C132" s="188"/>
      <c r="D132" s="188"/>
      <c r="E132" s="190"/>
      <c r="F132" s="190"/>
      <c r="G132" s="190"/>
      <c r="H132" s="190"/>
      <c r="I132" s="190"/>
      <c r="J132" s="224">
        <f t="shared" si="3"/>
        <v>0</v>
      </c>
      <c r="K132" s="224">
        <f t="shared" si="4"/>
        <v>0</v>
      </c>
      <c r="L132" s="224">
        <f t="shared" si="5"/>
        <v>0</v>
      </c>
    </row>
    <row r="133" spans="1:12" s="5" customFormat="1" ht="12" x14ac:dyDescent="0.2">
      <c r="A133" s="222">
        <f>'1804 W2 7-12Online Courses'!A133</f>
        <v>0</v>
      </c>
      <c r="B133" s="223">
        <f>'1804 W2 7-12Online Courses'!E133</f>
        <v>0</v>
      </c>
      <c r="C133" s="188"/>
      <c r="D133" s="188"/>
      <c r="E133" s="190"/>
      <c r="F133" s="190"/>
      <c r="G133" s="190"/>
      <c r="H133" s="190"/>
      <c r="I133" s="190"/>
      <c r="J133" s="224">
        <f t="shared" si="3"/>
        <v>0</v>
      </c>
      <c r="K133" s="224">
        <f t="shared" si="4"/>
        <v>0</v>
      </c>
      <c r="L133" s="224">
        <f t="shared" si="5"/>
        <v>0</v>
      </c>
    </row>
    <row r="134" spans="1:12" s="5" customFormat="1" ht="12" x14ac:dyDescent="0.2">
      <c r="A134" s="222">
        <f>'1804 W2 7-12Online Courses'!A134</f>
        <v>0</v>
      </c>
      <c r="B134" s="223">
        <f>'1804 W2 7-12Online Courses'!E134</f>
        <v>0</v>
      </c>
      <c r="C134" s="188"/>
      <c r="D134" s="188"/>
      <c r="E134" s="190"/>
      <c r="F134" s="190"/>
      <c r="G134" s="190"/>
      <c r="H134" s="190"/>
      <c r="I134" s="190"/>
      <c r="J134" s="224">
        <f t="shared" si="3"/>
        <v>0</v>
      </c>
      <c r="K134" s="224">
        <f t="shared" si="4"/>
        <v>0</v>
      </c>
      <c r="L134" s="224">
        <f t="shared" si="5"/>
        <v>0</v>
      </c>
    </row>
    <row r="135" spans="1:12" s="5" customFormat="1" ht="12" x14ac:dyDescent="0.2">
      <c r="A135" s="222">
        <f>'1804 W2 7-12Online Courses'!A135</f>
        <v>0</v>
      </c>
      <c r="B135" s="223">
        <f>'1804 W2 7-12Online Courses'!E135</f>
        <v>0</v>
      </c>
      <c r="C135" s="188"/>
      <c r="D135" s="188"/>
      <c r="E135" s="190"/>
      <c r="F135" s="190"/>
      <c r="G135" s="190"/>
      <c r="H135" s="190"/>
      <c r="I135" s="190"/>
      <c r="J135" s="224">
        <f t="shared" si="3"/>
        <v>0</v>
      </c>
      <c r="K135" s="224">
        <f t="shared" si="4"/>
        <v>0</v>
      </c>
      <c r="L135" s="224">
        <f t="shared" si="5"/>
        <v>0</v>
      </c>
    </row>
    <row r="136" spans="1:12" s="5" customFormat="1" ht="12" x14ac:dyDescent="0.2">
      <c r="A136" s="222">
        <f>'1804 W2 7-12Online Courses'!A136</f>
        <v>0</v>
      </c>
      <c r="B136" s="223">
        <f>'1804 W2 7-12Online Courses'!E136</f>
        <v>0</v>
      </c>
      <c r="C136" s="188"/>
      <c r="D136" s="188"/>
      <c r="E136" s="190"/>
      <c r="F136" s="190"/>
      <c r="G136" s="190"/>
      <c r="H136" s="190"/>
      <c r="I136" s="190"/>
      <c r="J136" s="224">
        <f t="shared" si="3"/>
        <v>0</v>
      </c>
      <c r="K136" s="224">
        <f t="shared" si="4"/>
        <v>0</v>
      </c>
      <c r="L136" s="224">
        <f t="shared" si="5"/>
        <v>0</v>
      </c>
    </row>
    <row r="137" spans="1:12" s="5" customFormat="1" ht="12" x14ac:dyDescent="0.2">
      <c r="A137" s="222">
        <f>'1804 W2 7-12Online Courses'!A137</f>
        <v>0</v>
      </c>
      <c r="B137" s="223">
        <f>'1804 W2 7-12Online Courses'!E137</f>
        <v>0</v>
      </c>
      <c r="C137" s="188"/>
      <c r="D137" s="188"/>
      <c r="E137" s="190"/>
      <c r="F137" s="190"/>
      <c r="G137" s="190"/>
      <c r="H137" s="190"/>
      <c r="I137" s="190"/>
      <c r="J137" s="224">
        <f t="shared" si="3"/>
        <v>0</v>
      </c>
      <c r="K137" s="224">
        <f t="shared" si="4"/>
        <v>0</v>
      </c>
      <c r="L137" s="224">
        <f t="shared" si="5"/>
        <v>0</v>
      </c>
    </row>
    <row r="138" spans="1:12" s="5" customFormat="1" ht="12" x14ac:dyDescent="0.2">
      <c r="A138" s="222">
        <f>'1804 W2 7-12Online Courses'!A138</f>
        <v>0</v>
      </c>
      <c r="B138" s="223">
        <f>'1804 W2 7-12Online Courses'!E138</f>
        <v>0</v>
      </c>
      <c r="C138" s="188"/>
      <c r="D138" s="188"/>
      <c r="E138" s="190"/>
      <c r="F138" s="190"/>
      <c r="G138" s="190"/>
      <c r="H138" s="190"/>
      <c r="I138" s="190"/>
      <c r="J138" s="224">
        <f t="shared" si="3"/>
        <v>0</v>
      </c>
      <c r="K138" s="224">
        <f t="shared" si="4"/>
        <v>0</v>
      </c>
      <c r="L138" s="224">
        <f t="shared" si="5"/>
        <v>0</v>
      </c>
    </row>
    <row r="139" spans="1:12" s="5" customFormat="1" ht="12" x14ac:dyDescent="0.2">
      <c r="A139" s="222">
        <f>'1804 W2 7-12Online Courses'!A139</f>
        <v>0</v>
      </c>
      <c r="B139" s="223">
        <f>'1804 W2 7-12Online Courses'!E139</f>
        <v>0</v>
      </c>
      <c r="C139" s="188"/>
      <c r="D139" s="188"/>
      <c r="E139" s="190"/>
      <c r="F139" s="190"/>
      <c r="G139" s="190"/>
      <c r="H139" s="190"/>
      <c r="I139" s="190"/>
      <c r="J139" s="224">
        <f t="shared" si="3"/>
        <v>0</v>
      </c>
      <c r="K139" s="224">
        <f t="shared" si="4"/>
        <v>0</v>
      </c>
      <c r="L139" s="224">
        <f t="shared" si="5"/>
        <v>0</v>
      </c>
    </row>
    <row r="140" spans="1:12" s="5" customFormat="1" ht="12" x14ac:dyDescent="0.2">
      <c r="A140" s="222">
        <f>'1804 W2 7-12Online Courses'!A140</f>
        <v>0</v>
      </c>
      <c r="B140" s="223">
        <f>'1804 W2 7-12Online Courses'!E140</f>
        <v>0</v>
      </c>
      <c r="C140" s="188"/>
      <c r="D140" s="188"/>
      <c r="E140" s="190"/>
      <c r="F140" s="190"/>
      <c r="G140" s="190"/>
      <c r="H140" s="190"/>
      <c r="I140" s="190"/>
      <c r="J140" s="224">
        <f t="shared" si="3"/>
        <v>0</v>
      </c>
      <c r="K140" s="224">
        <f t="shared" si="4"/>
        <v>0</v>
      </c>
      <c r="L140" s="224">
        <f t="shared" si="5"/>
        <v>0</v>
      </c>
    </row>
    <row r="141" spans="1:12" s="5" customFormat="1" ht="12" x14ac:dyDescent="0.2">
      <c r="A141" s="222">
        <f>'1804 W2 7-12Online Courses'!A141</f>
        <v>0</v>
      </c>
      <c r="B141" s="223">
        <f>'1804 W2 7-12Online Courses'!E141</f>
        <v>0</v>
      </c>
      <c r="C141" s="188"/>
      <c r="D141" s="188"/>
      <c r="E141" s="190"/>
      <c r="F141" s="190"/>
      <c r="G141" s="190"/>
      <c r="H141" s="190"/>
      <c r="I141" s="190"/>
      <c r="J141" s="224">
        <f t="shared" si="3"/>
        <v>0</v>
      </c>
      <c r="K141" s="224">
        <f t="shared" si="4"/>
        <v>0</v>
      </c>
      <c r="L141" s="224">
        <f t="shared" si="5"/>
        <v>0</v>
      </c>
    </row>
    <row r="142" spans="1:12" s="5" customFormat="1" ht="12" x14ac:dyDescent="0.2">
      <c r="A142" s="222">
        <f>'1804 W2 7-12Online Courses'!A142</f>
        <v>0</v>
      </c>
      <c r="B142" s="223">
        <f>'1804 W2 7-12Online Courses'!E142</f>
        <v>0</v>
      </c>
      <c r="C142" s="188"/>
      <c r="D142" s="188"/>
      <c r="E142" s="190"/>
      <c r="F142" s="190"/>
      <c r="G142" s="190"/>
      <c r="H142" s="190"/>
      <c r="I142" s="190"/>
      <c r="J142" s="224">
        <f t="shared" si="3"/>
        <v>0</v>
      </c>
      <c r="K142" s="224">
        <f t="shared" si="4"/>
        <v>0</v>
      </c>
      <c r="L142" s="224">
        <f t="shared" si="5"/>
        <v>0</v>
      </c>
    </row>
    <row r="143" spans="1:12" s="5" customFormat="1" ht="12" x14ac:dyDescent="0.2">
      <c r="A143" s="222">
        <f>'1804 W2 7-12Online Courses'!A143</f>
        <v>0</v>
      </c>
      <c r="B143" s="223">
        <f>'1804 W2 7-12Online Courses'!E143</f>
        <v>0</v>
      </c>
      <c r="C143" s="188"/>
      <c r="D143" s="188"/>
      <c r="E143" s="190"/>
      <c r="F143" s="190"/>
      <c r="G143" s="190"/>
      <c r="H143" s="190"/>
      <c r="I143" s="190"/>
      <c r="J143" s="224">
        <f t="shared" si="3"/>
        <v>0</v>
      </c>
      <c r="K143" s="224">
        <f t="shared" si="4"/>
        <v>0</v>
      </c>
      <c r="L143" s="224">
        <f t="shared" si="5"/>
        <v>0</v>
      </c>
    </row>
    <row r="144" spans="1:12" s="5" customFormat="1" ht="12" x14ac:dyDescent="0.2">
      <c r="A144" s="222">
        <f>'1804 W2 7-12Online Courses'!A144</f>
        <v>0</v>
      </c>
      <c r="B144" s="223">
        <f>'1804 W2 7-12Online Courses'!E144</f>
        <v>0</v>
      </c>
      <c r="C144" s="188"/>
      <c r="D144" s="188"/>
      <c r="E144" s="190"/>
      <c r="F144" s="190"/>
      <c r="G144" s="190"/>
      <c r="H144" s="190"/>
      <c r="I144" s="190"/>
      <c r="J144" s="224">
        <f t="shared" ref="J144:J207" si="6">SUM(E144:I144)</f>
        <v>0</v>
      </c>
      <c r="K144" s="224">
        <f t="shared" ref="K144:K207" si="7">B144-J144</f>
        <v>0</v>
      </c>
      <c r="L144" s="224">
        <f t="shared" ref="L144:L207" si="8">IFERROR((K144/B144),0)</f>
        <v>0</v>
      </c>
    </row>
    <row r="145" spans="1:12" s="5" customFormat="1" ht="12" x14ac:dyDescent="0.2">
      <c r="A145" s="222">
        <f>'1804 W2 7-12Online Courses'!A145</f>
        <v>0</v>
      </c>
      <c r="B145" s="223">
        <f>'1804 W2 7-12Online Courses'!E145</f>
        <v>0</v>
      </c>
      <c r="C145" s="188"/>
      <c r="D145" s="188"/>
      <c r="E145" s="190"/>
      <c r="F145" s="190"/>
      <c r="G145" s="190"/>
      <c r="H145" s="190"/>
      <c r="I145" s="190"/>
      <c r="J145" s="224">
        <f t="shared" si="6"/>
        <v>0</v>
      </c>
      <c r="K145" s="224">
        <f t="shared" si="7"/>
        <v>0</v>
      </c>
      <c r="L145" s="224">
        <f t="shared" si="8"/>
        <v>0</v>
      </c>
    </row>
    <row r="146" spans="1:12" s="5" customFormat="1" ht="12" x14ac:dyDescent="0.2">
      <c r="A146" s="222">
        <f>'1804 W2 7-12Online Courses'!A146</f>
        <v>0</v>
      </c>
      <c r="B146" s="223">
        <f>'1804 W2 7-12Online Courses'!E146</f>
        <v>0</v>
      </c>
      <c r="C146" s="188"/>
      <c r="D146" s="188"/>
      <c r="E146" s="190"/>
      <c r="F146" s="190"/>
      <c r="G146" s="190"/>
      <c r="H146" s="190"/>
      <c r="I146" s="190"/>
      <c r="J146" s="224">
        <f t="shared" si="6"/>
        <v>0</v>
      </c>
      <c r="K146" s="224">
        <f t="shared" si="7"/>
        <v>0</v>
      </c>
      <c r="L146" s="224">
        <f t="shared" si="8"/>
        <v>0</v>
      </c>
    </row>
    <row r="147" spans="1:12" s="5" customFormat="1" ht="12" x14ac:dyDescent="0.2">
      <c r="A147" s="222">
        <f>'1804 W2 7-12Online Courses'!A147</f>
        <v>0</v>
      </c>
      <c r="B147" s="223">
        <f>'1804 W2 7-12Online Courses'!E147</f>
        <v>0</v>
      </c>
      <c r="C147" s="188"/>
      <c r="D147" s="188"/>
      <c r="E147" s="190"/>
      <c r="F147" s="190"/>
      <c r="G147" s="190"/>
      <c r="H147" s="190"/>
      <c r="I147" s="190"/>
      <c r="J147" s="224">
        <f t="shared" si="6"/>
        <v>0</v>
      </c>
      <c r="K147" s="224">
        <f t="shared" si="7"/>
        <v>0</v>
      </c>
      <c r="L147" s="224">
        <f t="shared" si="8"/>
        <v>0</v>
      </c>
    </row>
    <row r="148" spans="1:12" s="5" customFormat="1" ht="12" x14ac:dyDescent="0.2">
      <c r="A148" s="222">
        <f>'1804 W2 7-12Online Courses'!A148</f>
        <v>0</v>
      </c>
      <c r="B148" s="223">
        <f>'1804 W2 7-12Online Courses'!E148</f>
        <v>0</v>
      </c>
      <c r="C148" s="188"/>
      <c r="D148" s="188"/>
      <c r="E148" s="190"/>
      <c r="F148" s="190"/>
      <c r="G148" s="190"/>
      <c r="H148" s="190"/>
      <c r="I148" s="190"/>
      <c r="J148" s="224">
        <f t="shared" si="6"/>
        <v>0</v>
      </c>
      <c r="K148" s="224">
        <f t="shared" si="7"/>
        <v>0</v>
      </c>
      <c r="L148" s="224">
        <f t="shared" si="8"/>
        <v>0</v>
      </c>
    </row>
    <row r="149" spans="1:12" s="5" customFormat="1" ht="12" x14ac:dyDescent="0.2">
      <c r="A149" s="222">
        <f>'1804 W2 7-12Online Courses'!A149</f>
        <v>0</v>
      </c>
      <c r="B149" s="223">
        <f>'1804 W2 7-12Online Courses'!E149</f>
        <v>0</v>
      </c>
      <c r="C149" s="188"/>
      <c r="D149" s="188"/>
      <c r="E149" s="190"/>
      <c r="F149" s="190"/>
      <c r="G149" s="190"/>
      <c r="H149" s="190"/>
      <c r="I149" s="190"/>
      <c r="J149" s="224">
        <f t="shared" si="6"/>
        <v>0</v>
      </c>
      <c r="K149" s="224">
        <f t="shared" si="7"/>
        <v>0</v>
      </c>
      <c r="L149" s="224">
        <f t="shared" si="8"/>
        <v>0</v>
      </c>
    </row>
    <row r="150" spans="1:12" s="5" customFormat="1" ht="12" x14ac:dyDescent="0.2">
      <c r="A150" s="222">
        <f>'1804 W2 7-12Online Courses'!A150</f>
        <v>0</v>
      </c>
      <c r="B150" s="223">
        <f>'1804 W2 7-12Online Courses'!E150</f>
        <v>0</v>
      </c>
      <c r="C150" s="188"/>
      <c r="D150" s="188"/>
      <c r="E150" s="190"/>
      <c r="F150" s="190"/>
      <c r="G150" s="190"/>
      <c r="H150" s="190"/>
      <c r="I150" s="190"/>
      <c r="J150" s="224">
        <f t="shared" si="6"/>
        <v>0</v>
      </c>
      <c r="K150" s="224">
        <f t="shared" si="7"/>
        <v>0</v>
      </c>
      <c r="L150" s="224">
        <f t="shared" si="8"/>
        <v>0</v>
      </c>
    </row>
    <row r="151" spans="1:12" s="5" customFormat="1" ht="12" x14ac:dyDescent="0.2">
      <c r="A151" s="222">
        <f>'1804 W2 7-12Online Courses'!A151</f>
        <v>0</v>
      </c>
      <c r="B151" s="223">
        <f>'1804 W2 7-12Online Courses'!E151</f>
        <v>0</v>
      </c>
      <c r="C151" s="188"/>
      <c r="D151" s="188"/>
      <c r="E151" s="190"/>
      <c r="F151" s="190"/>
      <c r="G151" s="190"/>
      <c r="H151" s="190"/>
      <c r="I151" s="190"/>
      <c r="J151" s="224">
        <f t="shared" si="6"/>
        <v>0</v>
      </c>
      <c r="K151" s="224">
        <f t="shared" si="7"/>
        <v>0</v>
      </c>
      <c r="L151" s="224">
        <f t="shared" si="8"/>
        <v>0</v>
      </c>
    </row>
    <row r="152" spans="1:12" s="5" customFormat="1" ht="12" x14ac:dyDescent="0.2">
      <c r="A152" s="222">
        <f>'1804 W2 7-12Online Courses'!A152</f>
        <v>0</v>
      </c>
      <c r="B152" s="223">
        <f>'1804 W2 7-12Online Courses'!E152</f>
        <v>0</v>
      </c>
      <c r="C152" s="188"/>
      <c r="D152" s="188"/>
      <c r="E152" s="190"/>
      <c r="F152" s="190"/>
      <c r="G152" s="190"/>
      <c r="H152" s="190"/>
      <c r="I152" s="190"/>
      <c r="J152" s="224">
        <f t="shared" si="6"/>
        <v>0</v>
      </c>
      <c r="K152" s="224">
        <f t="shared" si="7"/>
        <v>0</v>
      </c>
      <c r="L152" s="224">
        <f t="shared" si="8"/>
        <v>0</v>
      </c>
    </row>
    <row r="153" spans="1:12" s="5" customFormat="1" ht="12" x14ac:dyDescent="0.2">
      <c r="A153" s="222">
        <f>'1804 W2 7-12Online Courses'!A153</f>
        <v>0</v>
      </c>
      <c r="B153" s="223">
        <f>'1804 W2 7-12Online Courses'!E153</f>
        <v>0</v>
      </c>
      <c r="C153" s="188"/>
      <c r="D153" s="188"/>
      <c r="E153" s="190"/>
      <c r="F153" s="190"/>
      <c r="G153" s="190"/>
      <c r="H153" s="190"/>
      <c r="I153" s="190"/>
      <c r="J153" s="224">
        <f t="shared" si="6"/>
        <v>0</v>
      </c>
      <c r="K153" s="224">
        <f t="shared" si="7"/>
        <v>0</v>
      </c>
      <c r="L153" s="224">
        <f t="shared" si="8"/>
        <v>0</v>
      </c>
    </row>
    <row r="154" spans="1:12" s="5" customFormat="1" ht="12" x14ac:dyDescent="0.2">
      <c r="A154" s="222">
        <f>'1804 W2 7-12Online Courses'!A154</f>
        <v>0</v>
      </c>
      <c r="B154" s="223">
        <f>'1804 W2 7-12Online Courses'!E154</f>
        <v>0</v>
      </c>
      <c r="C154" s="188"/>
      <c r="D154" s="188"/>
      <c r="E154" s="190"/>
      <c r="F154" s="190"/>
      <c r="G154" s="190"/>
      <c r="H154" s="190"/>
      <c r="I154" s="190"/>
      <c r="J154" s="224">
        <f t="shared" si="6"/>
        <v>0</v>
      </c>
      <c r="K154" s="224">
        <f t="shared" si="7"/>
        <v>0</v>
      </c>
      <c r="L154" s="224">
        <f t="shared" si="8"/>
        <v>0</v>
      </c>
    </row>
    <row r="155" spans="1:12" s="5" customFormat="1" ht="12" x14ac:dyDescent="0.2">
      <c r="A155" s="222">
        <f>'1804 W2 7-12Online Courses'!A155</f>
        <v>0</v>
      </c>
      <c r="B155" s="223">
        <f>'1804 W2 7-12Online Courses'!E155</f>
        <v>0</v>
      </c>
      <c r="C155" s="188"/>
      <c r="D155" s="188"/>
      <c r="E155" s="190"/>
      <c r="F155" s="190"/>
      <c r="G155" s="190"/>
      <c r="H155" s="190"/>
      <c r="I155" s="190"/>
      <c r="J155" s="224">
        <f t="shared" si="6"/>
        <v>0</v>
      </c>
      <c r="K155" s="224">
        <f t="shared" si="7"/>
        <v>0</v>
      </c>
      <c r="L155" s="224">
        <f t="shared" si="8"/>
        <v>0</v>
      </c>
    </row>
    <row r="156" spans="1:12" s="5" customFormat="1" ht="12" x14ac:dyDescent="0.2">
      <c r="A156" s="222">
        <f>'1804 W2 7-12Online Courses'!A156</f>
        <v>0</v>
      </c>
      <c r="B156" s="223">
        <f>'1804 W2 7-12Online Courses'!E156</f>
        <v>0</v>
      </c>
      <c r="C156" s="188"/>
      <c r="D156" s="188"/>
      <c r="E156" s="190"/>
      <c r="F156" s="190"/>
      <c r="G156" s="190"/>
      <c r="H156" s="190"/>
      <c r="I156" s="190"/>
      <c r="J156" s="224">
        <f t="shared" si="6"/>
        <v>0</v>
      </c>
      <c r="K156" s="224">
        <f t="shared" si="7"/>
        <v>0</v>
      </c>
      <c r="L156" s="224">
        <f t="shared" si="8"/>
        <v>0</v>
      </c>
    </row>
    <row r="157" spans="1:12" s="5" customFormat="1" ht="12" x14ac:dyDescent="0.2">
      <c r="A157" s="222">
        <f>'1804 W2 7-12Online Courses'!A157</f>
        <v>0</v>
      </c>
      <c r="B157" s="223">
        <f>'1804 W2 7-12Online Courses'!E157</f>
        <v>0</v>
      </c>
      <c r="C157" s="188"/>
      <c r="D157" s="188"/>
      <c r="E157" s="190"/>
      <c r="F157" s="190"/>
      <c r="G157" s="190"/>
      <c r="H157" s="190"/>
      <c r="I157" s="190"/>
      <c r="J157" s="224">
        <f t="shared" si="6"/>
        <v>0</v>
      </c>
      <c r="K157" s="224">
        <f t="shared" si="7"/>
        <v>0</v>
      </c>
      <c r="L157" s="224">
        <f t="shared" si="8"/>
        <v>0</v>
      </c>
    </row>
    <row r="158" spans="1:12" s="5" customFormat="1" ht="12" x14ac:dyDescent="0.2">
      <c r="A158" s="222">
        <f>'1804 W2 7-12Online Courses'!A158</f>
        <v>0</v>
      </c>
      <c r="B158" s="223">
        <f>'1804 W2 7-12Online Courses'!E158</f>
        <v>0</v>
      </c>
      <c r="C158" s="188"/>
      <c r="D158" s="188"/>
      <c r="E158" s="190"/>
      <c r="F158" s="190"/>
      <c r="G158" s="190"/>
      <c r="H158" s="190"/>
      <c r="I158" s="190"/>
      <c r="J158" s="224">
        <f t="shared" si="6"/>
        <v>0</v>
      </c>
      <c r="K158" s="224">
        <f t="shared" si="7"/>
        <v>0</v>
      </c>
      <c r="L158" s="224">
        <f t="shared" si="8"/>
        <v>0</v>
      </c>
    </row>
    <row r="159" spans="1:12" s="5" customFormat="1" ht="12" x14ac:dyDescent="0.2">
      <c r="A159" s="222">
        <f>'1804 W2 7-12Online Courses'!A159</f>
        <v>0</v>
      </c>
      <c r="B159" s="223">
        <f>'1804 W2 7-12Online Courses'!E159</f>
        <v>0</v>
      </c>
      <c r="C159" s="188"/>
      <c r="D159" s="188"/>
      <c r="E159" s="190"/>
      <c r="F159" s="190"/>
      <c r="G159" s="190"/>
      <c r="H159" s="190"/>
      <c r="I159" s="190"/>
      <c r="J159" s="224">
        <f t="shared" si="6"/>
        <v>0</v>
      </c>
      <c r="K159" s="224">
        <f t="shared" si="7"/>
        <v>0</v>
      </c>
      <c r="L159" s="224">
        <f t="shared" si="8"/>
        <v>0</v>
      </c>
    </row>
    <row r="160" spans="1:12" s="5" customFormat="1" ht="12" x14ac:dyDescent="0.2">
      <c r="A160" s="222">
        <f>'1804 W2 7-12Online Courses'!A160</f>
        <v>0</v>
      </c>
      <c r="B160" s="223">
        <f>'1804 W2 7-12Online Courses'!E160</f>
        <v>0</v>
      </c>
      <c r="C160" s="188"/>
      <c r="D160" s="188"/>
      <c r="E160" s="190"/>
      <c r="F160" s="190"/>
      <c r="G160" s="190"/>
      <c r="H160" s="190"/>
      <c r="I160" s="190"/>
      <c r="J160" s="224">
        <f t="shared" si="6"/>
        <v>0</v>
      </c>
      <c r="K160" s="224">
        <f t="shared" si="7"/>
        <v>0</v>
      </c>
      <c r="L160" s="224">
        <f t="shared" si="8"/>
        <v>0</v>
      </c>
    </row>
    <row r="161" spans="1:12" s="5" customFormat="1" ht="12" x14ac:dyDescent="0.2">
      <c r="A161" s="222">
        <f>'1804 W2 7-12Online Courses'!A161</f>
        <v>0</v>
      </c>
      <c r="B161" s="223">
        <f>'1804 W2 7-12Online Courses'!E161</f>
        <v>0</v>
      </c>
      <c r="C161" s="188"/>
      <c r="D161" s="188"/>
      <c r="E161" s="190"/>
      <c r="F161" s="190"/>
      <c r="G161" s="190"/>
      <c r="H161" s="190"/>
      <c r="I161" s="190"/>
      <c r="J161" s="224">
        <f t="shared" si="6"/>
        <v>0</v>
      </c>
      <c r="K161" s="224">
        <f t="shared" si="7"/>
        <v>0</v>
      </c>
      <c r="L161" s="224">
        <f t="shared" si="8"/>
        <v>0</v>
      </c>
    </row>
    <row r="162" spans="1:12" s="5" customFormat="1" ht="12" x14ac:dyDescent="0.2">
      <c r="A162" s="222">
        <f>'1804 W2 7-12Online Courses'!A162</f>
        <v>0</v>
      </c>
      <c r="B162" s="223">
        <f>'1804 W2 7-12Online Courses'!E162</f>
        <v>0</v>
      </c>
      <c r="C162" s="188"/>
      <c r="D162" s="188"/>
      <c r="E162" s="190"/>
      <c r="F162" s="190"/>
      <c r="G162" s="190"/>
      <c r="H162" s="190"/>
      <c r="I162" s="190"/>
      <c r="J162" s="224">
        <f t="shared" si="6"/>
        <v>0</v>
      </c>
      <c r="K162" s="224">
        <f t="shared" si="7"/>
        <v>0</v>
      </c>
      <c r="L162" s="224">
        <f t="shared" si="8"/>
        <v>0</v>
      </c>
    </row>
    <row r="163" spans="1:12" s="5" customFormat="1" ht="12" x14ac:dyDescent="0.2">
      <c r="A163" s="222">
        <f>'1804 W2 7-12Online Courses'!A163</f>
        <v>0</v>
      </c>
      <c r="B163" s="223">
        <f>'1804 W2 7-12Online Courses'!E163</f>
        <v>0</v>
      </c>
      <c r="C163" s="188"/>
      <c r="D163" s="188"/>
      <c r="E163" s="190"/>
      <c r="F163" s="190"/>
      <c r="G163" s="190"/>
      <c r="H163" s="190"/>
      <c r="I163" s="190"/>
      <c r="J163" s="224">
        <f t="shared" si="6"/>
        <v>0</v>
      </c>
      <c r="K163" s="224">
        <f t="shared" si="7"/>
        <v>0</v>
      </c>
      <c r="L163" s="224">
        <f t="shared" si="8"/>
        <v>0</v>
      </c>
    </row>
    <row r="164" spans="1:12" s="5" customFormat="1" ht="12" x14ac:dyDescent="0.2">
      <c r="A164" s="222">
        <f>'1804 W2 7-12Online Courses'!A164</f>
        <v>0</v>
      </c>
      <c r="B164" s="223">
        <f>'1804 W2 7-12Online Courses'!E164</f>
        <v>0</v>
      </c>
      <c r="C164" s="188"/>
      <c r="D164" s="188"/>
      <c r="E164" s="190"/>
      <c r="F164" s="190"/>
      <c r="G164" s="190"/>
      <c r="H164" s="190"/>
      <c r="I164" s="190"/>
      <c r="J164" s="224">
        <f t="shared" si="6"/>
        <v>0</v>
      </c>
      <c r="K164" s="224">
        <f t="shared" si="7"/>
        <v>0</v>
      </c>
      <c r="L164" s="224">
        <f t="shared" si="8"/>
        <v>0</v>
      </c>
    </row>
    <row r="165" spans="1:12" s="5" customFormat="1" ht="12" x14ac:dyDescent="0.2">
      <c r="A165" s="222">
        <f>'1804 W2 7-12Online Courses'!A165</f>
        <v>0</v>
      </c>
      <c r="B165" s="223">
        <f>'1804 W2 7-12Online Courses'!E165</f>
        <v>0</v>
      </c>
      <c r="C165" s="188"/>
      <c r="D165" s="188"/>
      <c r="E165" s="190"/>
      <c r="F165" s="190"/>
      <c r="G165" s="190"/>
      <c r="H165" s="190"/>
      <c r="I165" s="190"/>
      <c r="J165" s="224">
        <f t="shared" si="6"/>
        <v>0</v>
      </c>
      <c r="K165" s="224">
        <f t="shared" si="7"/>
        <v>0</v>
      </c>
      <c r="L165" s="224">
        <f t="shared" si="8"/>
        <v>0</v>
      </c>
    </row>
    <row r="166" spans="1:12" s="5" customFormat="1" ht="12" x14ac:dyDescent="0.2">
      <c r="A166" s="222">
        <f>'1804 W2 7-12Online Courses'!A166</f>
        <v>0</v>
      </c>
      <c r="B166" s="223">
        <f>'1804 W2 7-12Online Courses'!E166</f>
        <v>0</v>
      </c>
      <c r="C166" s="188"/>
      <c r="D166" s="188"/>
      <c r="E166" s="190"/>
      <c r="F166" s="190"/>
      <c r="G166" s="190"/>
      <c r="H166" s="190"/>
      <c r="I166" s="190"/>
      <c r="J166" s="224">
        <f t="shared" si="6"/>
        <v>0</v>
      </c>
      <c r="K166" s="224">
        <f t="shared" si="7"/>
        <v>0</v>
      </c>
      <c r="L166" s="224">
        <f t="shared" si="8"/>
        <v>0</v>
      </c>
    </row>
    <row r="167" spans="1:12" s="5" customFormat="1" ht="12" x14ac:dyDescent="0.2">
      <c r="A167" s="222">
        <f>'1804 W2 7-12Online Courses'!A167</f>
        <v>0</v>
      </c>
      <c r="B167" s="223">
        <f>'1804 W2 7-12Online Courses'!E167</f>
        <v>0</v>
      </c>
      <c r="C167" s="188"/>
      <c r="D167" s="188"/>
      <c r="E167" s="190"/>
      <c r="F167" s="190"/>
      <c r="G167" s="190"/>
      <c r="H167" s="190"/>
      <c r="I167" s="190"/>
      <c r="J167" s="224">
        <f t="shared" si="6"/>
        <v>0</v>
      </c>
      <c r="K167" s="224">
        <f t="shared" si="7"/>
        <v>0</v>
      </c>
      <c r="L167" s="224">
        <f t="shared" si="8"/>
        <v>0</v>
      </c>
    </row>
    <row r="168" spans="1:12" s="5" customFormat="1" ht="12" x14ac:dyDescent="0.2">
      <c r="A168" s="222">
        <f>'1804 W2 7-12Online Courses'!A168</f>
        <v>0</v>
      </c>
      <c r="B168" s="223">
        <f>'1804 W2 7-12Online Courses'!E168</f>
        <v>0</v>
      </c>
      <c r="C168" s="188"/>
      <c r="D168" s="188"/>
      <c r="E168" s="190"/>
      <c r="F168" s="190"/>
      <c r="G168" s="190"/>
      <c r="H168" s="190"/>
      <c r="I168" s="190"/>
      <c r="J168" s="224">
        <f t="shared" si="6"/>
        <v>0</v>
      </c>
      <c r="K168" s="224">
        <f t="shared" si="7"/>
        <v>0</v>
      </c>
      <c r="L168" s="224">
        <f t="shared" si="8"/>
        <v>0</v>
      </c>
    </row>
    <row r="169" spans="1:12" s="5" customFormat="1" ht="12" x14ac:dyDescent="0.2">
      <c r="A169" s="222">
        <f>'1804 W2 7-12Online Courses'!A169</f>
        <v>0</v>
      </c>
      <c r="B169" s="223">
        <f>'1804 W2 7-12Online Courses'!E169</f>
        <v>0</v>
      </c>
      <c r="C169" s="188"/>
      <c r="D169" s="188"/>
      <c r="E169" s="190"/>
      <c r="F169" s="190"/>
      <c r="G169" s="190"/>
      <c r="H169" s="190"/>
      <c r="I169" s="190"/>
      <c r="J169" s="224">
        <f t="shared" si="6"/>
        <v>0</v>
      </c>
      <c r="K169" s="224">
        <f t="shared" si="7"/>
        <v>0</v>
      </c>
      <c r="L169" s="224">
        <f t="shared" si="8"/>
        <v>0</v>
      </c>
    </row>
    <row r="170" spans="1:12" s="5" customFormat="1" ht="12" x14ac:dyDescent="0.2">
      <c r="A170" s="222">
        <f>'1804 W2 7-12Online Courses'!A170</f>
        <v>0</v>
      </c>
      <c r="B170" s="223">
        <f>'1804 W2 7-12Online Courses'!E170</f>
        <v>0</v>
      </c>
      <c r="C170" s="188"/>
      <c r="D170" s="188"/>
      <c r="E170" s="190"/>
      <c r="F170" s="190"/>
      <c r="G170" s="190"/>
      <c r="H170" s="190"/>
      <c r="I170" s="190"/>
      <c r="J170" s="224">
        <f t="shared" si="6"/>
        <v>0</v>
      </c>
      <c r="K170" s="224">
        <f t="shared" si="7"/>
        <v>0</v>
      </c>
      <c r="L170" s="224">
        <f t="shared" si="8"/>
        <v>0</v>
      </c>
    </row>
    <row r="171" spans="1:12" s="5" customFormat="1" ht="12" x14ac:dyDescent="0.2">
      <c r="A171" s="222">
        <f>'1804 W2 7-12Online Courses'!A171</f>
        <v>0</v>
      </c>
      <c r="B171" s="223">
        <f>'1804 W2 7-12Online Courses'!E171</f>
        <v>0</v>
      </c>
      <c r="C171" s="188"/>
      <c r="D171" s="188"/>
      <c r="E171" s="190"/>
      <c r="F171" s="190"/>
      <c r="G171" s="190"/>
      <c r="H171" s="190"/>
      <c r="I171" s="190"/>
      <c r="J171" s="224">
        <f t="shared" si="6"/>
        <v>0</v>
      </c>
      <c r="K171" s="224">
        <f t="shared" si="7"/>
        <v>0</v>
      </c>
      <c r="L171" s="224">
        <f t="shared" si="8"/>
        <v>0</v>
      </c>
    </row>
    <row r="172" spans="1:12" s="5" customFormat="1" ht="12" x14ac:dyDescent="0.2">
      <c r="A172" s="222">
        <f>'1804 W2 7-12Online Courses'!A172</f>
        <v>0</v>
      </c>
      <c r="B172" s="223">
        <f>'1804 W2 7-12Online Courses'!E172</f>
        <v>0</v>
      </c>
      <c r="C172" s="188"/>
      <c r="D172" s="188"/>
      <c r="E172" s="190"/>
      <c r="F172" s="190"/>
      <c r="G172" s="190"/>
      <c r="H172" s="190"/>
      <c r="I172" s="190"/>
      <c r="J172" s="224">
        <f t="shared" si="6"/>
        <v>0</v>
      </c>
      <c r="K172" s="224">
        <f t="shared" si="7"/>
        <v>0</v>
      </c>
      <c r="L172" s="224">
        <f t="shared" si="8"/>
        <v>0</v>
      </c>
    </row>
    <row r="173" spans="1:12" s="5" customFormat="1" ht="12" x14ac:dyDescent="0.2">
      <c r="A173" s="222">
        <f>'1804 W2 7-12Online Courses'!A173</f>
        <v>0</v>
      </c>
      <c r="B173" s="223">
        <f>'1804 W2 7-12Online Courses'!E173</f>
        <v>0</v>
      </c>
      <c r="C173" s="188"/>
      <c r="D173" s="188"/>
      <c r="E173" s="190"/>
      <c r="F173" s="190"/>
      <c r="G173" s="190"/>
      <c r="H173" s="190"/>
      <c r="I173" s="190"/>
      <c r="J173" s="224">
        <f t="shared" si="6"/>
        <v>0</v>
      </c>
      <c r="K173" s="224">
        <f t="shared" si="7"/>
        <v>0</v>
      </c>
      <c r="L173" s="224">
        <f t="shared" si="8"/>
        <v>0</v>
      </c>
    </row>
    <row r="174" spans="1:12" s="5" customFormat="1" ht="12" x14ac:dyDescent="0.2">
      <c r="A174" s="222">
        <f>'1804 W2 7-12Online Courses'!A174</f>
        <v>0</v>
      </c>
      <c r="B174" s="223">
        <f>'1804 W2 7-12Online Courses'!E174</f>
        <v>0</v>
      </c>
      <c r="C174" s="188"/>
      <c r="D174" s="188"/>
      <c r="E174" s="190"/>
      <c r="F174" s="190"/>
      <c r="G174" s="190"/>
      <c r="H174" s="190"/>
      <c r="I174" s="190"/>
      <c r="J174" s="224">
        <f t="shared" si="6"/>
        <v>0</v>
      </c>
      <c r="K174" s="224">
        <f t="shared" si="7"/>
        <v>0</v>
      </c>
      <c r="L174" s="224">
        <f t="shared" si="8"/>
        <v>0</v>
      </c>
    </row>
    <row r="175" spans="1:12" s="5" customFormat="1" ht="12" x14ac:dyDescent="0.2">
      <c r="A175" s="222">
        <f>'1804 W2 7-12Online Courses'!A175</f>
        <v>0</v>
      </c>
      <c r="B175" s="223">
        <f>'1804 W2 7-12Online Courses'!E175</f>
        <v>0</v>
      </c>
      <c r="C175" s="188"/>
      <c r="D175" s="188"/>
      <c r="E175" s="190"/>
      <c r="F175" s="190"/>
      <c r="G175" s="190"/>
      <c r="H175" s="190"/>
      <c r="I175" s="190"/>
      <c r="J175" s="224">
        <f t="shared" si="6"/>
        <v>0</v>
      </c>
      <c r="K175" s="224">
        <f t="shared" si="7"/>
        <v>0</v>
      </c>
      <c r="L175" s="224">
        <f t="shared" si="8"/>
        <v>0</v>
      </c>
    </row>
    <row r="176" spans="1:12" s="5" customFormat="1" ht="12" x14ac:dyDescent="0.2">
      <c r="A176" s="222">
        <f>'1804 W2 7-12Online Courses'!A176</f>
        <v>0</v>
      </c>
      <c r="B176" s="223">
        <f>'1804 W2 7-12Online Courses'!E176</f>
        <v>0</v>
      </c>
      <c r="C176" s="188"/>
      <c r="D176" s="188"/>
      <c r="E176" s="190"/>
      <c r="F176" s="190"/>
      <c r="G176" s="190"/>
      <c r="H176" s="190"/>
      <c r="I176" s="190"/>
      <c r="J176" s="224">
        <f t="shared" si="6"/>
        <v>0</v>
      </c>
      <c r="K176" s="224">
        <f t="shared" si="7"/>
        <v>0</v>
      </c>
      <c r="L176" s="224">
        <f t="shared" si="8"/>
        <v>0</v>
      </c>
    </row>
    <row r="177" spans="1:12" s="5" customFormat="1" ht="12" x14ac:dyDescent="0.2">
      <c r="A177" s="222">
        <f>'1804 W2 7-12Online Courses'!A177</f>
        <v>0</v>
      </c>
      <c r="B177" s="223">
        <f>'1804 W2 7-12Online Courses'!E177</f>
        <v>0</v>
      </c>
      <c r="C177" s="188"/>
      <c r="D177" s="188"/>
      <c r="E177" s="190"/>
      <c r="F177" s="190"/>
      <c r="G177" s="190"/>
      <c r="H177" s="190"/>
      <c r="I177" s="190"/>
      <c r="J177" s="224">
        <f t="shared" si="6"/>
        <v>0</v>
      </c>
      <c r="K177" s="224">
        <f t="shared" si="7"/>
        <v>0</v>
      </c>
      <c r="L177" s="224">
        <f t="shared" si="8"/>
        <v>0</v>
      </c>
    </row>
    <row r="178" spans="1:12" s="5" customFormat="1" ht="12" x14ac:dyDescent="0.2">
      <c r="A178" s="222">
        <f>'1804 W2 7-12Online Courses'!A178</f>
        <v>0</v>
      </c>
      <c r="B178" s="223">
        <f>'1804 W2 7-12Online Courses'!E178</f>
        <v>0</v>
      </c>
      <c r="C178" s="188"/>
      <c r="D178" s="188"/>
      <c r="E178" s="190"/>
      <c r="F178" s="190"/>
      <c r="G178" s="190"/>
      <c r="H178" s="190"/>
      <c r="I178" s="190"/>
      <c r="J178" s="224">
        <f t="shared" si="6"/>
        <v>0</v>
      </c>
      <c r="K178" s="224">
        <f t="shared" si="7"/>
        <v>0</v>
      </c>
      <c r="L178" s="224">
        <f t="shared" si="8"/>
        <v>0</v>
      </c>
    </row>
    <row r="179" spans="1:12" s="5" customFormat="1" ht="12" x14ac:dyDescent="0.2">
      <c r="A179" s="222">
        <f>'1804 W2 7-12Online Courses'!A179</f>
        <v>0</v>
      </c>
      <c r="B179" s="223">
        <f>'1804 W2 7-12Online Courses'!E179</f>
        <v>0</v>
      </c>
      <c r="C179" s="188"/>
      <c r="D179" s="188"/>
      <c r="E179" s="190"/>
      <c r="F179" s="190"/>
      <c r="G179" s="190"/>
      <c r="H179" s="190"/>
      <c r="I179" s="190"/>
      <c r="J179" s="224">
        <f t="shared" si="6"/>
        <v>0</v>
      </c>
      <c r="K179" s="224">
        <f t="shared" si="7"/>
        <v>0</v>
      </c>
      <c r="L179" s="224">
        <f t="shared" si="8"/>
        <v>0</v>
      </c>
    </row>
    <row r="180" spans="1:12" s="5" customFormat="1" ht="12" x14ac:dyDescent="0.2">
      <c r="A180" s="222">
        <f>'1804 W2 7-12Online Courses'!A180</f>
        <v>0</v>
      </c>
      <c r="B180" s="223">
        <f>'1804 W2 7-12Online Courses'!E180</f>
        <v>0</v>
      </c>
      <c r="C180" s="188"/>
      <c r="D180" s="188"/>
      <c r="E180" s="190"/>
      <c r="F180" s="190"/>
      <c r="G180" s="190"/>
      <c r="H180" s="190"/>
      <c r="I180" s="190"/>
      <c r="J180" s="224">
        <f t="shared" si="6"/>
        <v>0</v>
      </c>
      <c r="K180" s="224">
        <f t="shared" si="7"/>
        <v>0</v>
      </c>
      <c r="L180" s="224">
        <f t="shared" si="8"/>
        <v>0</v>
      </c>
    </row>
    <row r="181" spans="1:12" s="5" customFormat="1" ht="12" x14ac:dyDescent="0.2">
      <c r="A181" s="222">
        <f>'1804 W2 7-12Online Courses'!A181</f>
        <v>0</v>
      </c>
      <c r="B181" s="223">
        <f>'1804 W2 7-12Online Courses'!E181</f>
        <v>0</v>
      </c>
      <c r="C181" s="188"/>
      <c r="D181" s="188"/>
      <c r="E181" s="190"/>
      <c r="F181" s="190"/>
      <c r="G181" s="190"/>
      <c r="H181" s="190"/>
      <c r="I181" s="190"/>
      <c r="J181" s="224">
        <f t="shared" si="6"/>
        <v>0</v>
      </c>
      <c r="K181" s="224">
        <f t="shared" si="7"/>
        <v>0</v>
      </c>
      <c r="L181" s="224">
        <f t="shared" si="8"/>
        <v>0</v>
      </c>
    </row>
    <row r="182" spans="1:12" s="5" customFormat="1" ht="12" x14ac:dyDescent="0.2">
      <c r="A182" s="222">
        <f>'1804 W2 7-12Online Courses'!A182</f>
        <v>0</v>
      </c>
      <c r="B182" s="223">
        <f>'1804 W2 7-12Online Courses'!E182</f>
        <v>0</v>
      </c>
      <c r="C182" s="188"/>
      <c r="D182" s="188"/>
      <c r="E182" s="190"/>
      <c r="F182" s="190"/>
      <c r="G182" s="190"/>
      <c r="H182" s="190"/>
      <c r="I182" s="190"/>
      <c r="J182" s="224">
        <f t="shared" si="6"/>
        <v>0</v>
      </c>
      <c r="K182" s="224">
        <f t="shared" si="7"/>
        <v>0</v>
      </c>
      <c r="L182" s="224">
        <f t="shared" si="8"/>
        <v>0</v>
      </c>
    </row>
    <row r="183" spans="1:12" s="5" customFormat="1" ht="12" x14ac:dyDescent="0.2">
      <c r="A183" s="222">
        <f>'1804 W2 7-12Online Courses'!A183</f>
        <v>0</v>
      </c>
      <c r="B183" s="223">
        <f>'1804 W2 7-12Online Courses'!E183</f>
        <v>0</v>
      </c>
      <c r="C183" s="188"/>
      <c r="D183" s="188"/>
      <c r="E183" s="190"/>
      <c r="F183" s="190"/>
      <c r="G183" s="190"/>
      <c r="H183" s="190"/>
      <c r="I183" s="190"/>
      <c r="J183" s="224">
        <f t="shared" si="6"/>
        <v>0</v>
      </c>
      <c r="K183" s="224">
        <f t="shared" si="7"/>
        <v>0</v>
      </c>
      <c r="L183" s="224">
        <f t="shared" si="8"/>
        <v>0</v>
      </c>
    </row>
    <row r="184" spans="1:12" s="5" customFormat="1" ht="12" x14ac:dyDescent="0.2">
      <c r="A184" s="222">
        <f>'1804 W2 7-12Online Courses'!A184</f>
        <v>0</v>
      </c>
      <c r="B184" s="223">
        <f>'1804 W2 7-12Online Courses'!E184</f>
        <v>0</v>
      </c>
      <c r="C184" s="188"/>
      <c r="D184" s="188"/>
      <c r="E184" s="190"/>
      <c r="F184" s="190"/>
      <c r="G184" s="190"/>
      <c r="H184" s="190"/>
      <c r="I184" s="190"/>
      <c r="J184" s="224">
        <f t="shared" si="6"/>
        <v>0</v>
      </c>
      <c r="K184" s="224">
        <f t="shared" si="7"/>
        <v>0</v>
      </c>
      <c r="L184" s="224">
        <f t="shared" si="8"/>
        <v>0</v>
      </c>
    </row>
    <row r="185" spans="1:12" s="5" customFormat="1" ht="12" x14ac:dyDescent="0.2">
      <c r="A185" s="222">
        <f>'1804 W2 7-12Online Courses'!A185</f>
        <v>0</v>
      </c>
      <c r="B185" s="223">
        <f>'1804 W2 7-12Online Courses'!E185</f>
        <v>0</v>
      </c>
      <c r="C185" s="188"/>
      <c r="D185" s="188"/>
      <c r="E185" s="190"/>
      <c r="F185" s="190"/>
      <c r="G185" s="190"/>
      <c r="H185" s="190"/>
      <c r="I185" s="190"/>
      <c r="J185" s="224">
        <f t="shared" si="6"/>
        <v>0</v>
      </c>
      <c r="K185" s="224">
        <f t="shared" si="7"/>
        <v>0</v>
      </c>
      <c r="L185" s="224">
        <f t="shared" si="8"/>
        <v>0</v>
      </c>
    </row>
    <row r="186" spans="1:12" s="5" customFormat="1" ht="12" x14ac:dyDescent="0.2">
      <c r="A186" s="222">
        <f>'1804 W2 7-12Online Courses'!A186</f>
        <v>0</v>
      </c>
      <c r="B186" s="223">
        <f>'1804 W2 7-12Online Courses'!E186</f>
        <v>0</v>
      </c>
      <c r="C186" s="188"/>
      <c r="D186" s="188"/>
      <c r="E186" s="190"/>
      <c r="F186" s="190"/>
      <c r="G186" s="190"/>
      <c r="H186" s="190"/>
      <c r="I186" s="190"/>
      <c r="J186" s="224">
        <f t="shared" si="6"/>
        <v>0</v>
      </c>
      <c r="K186" s="224">
        <f t="shared" si="7"/>
        <v>0</v>
      </c>
      <c r="L186" s="224">
        <f t="shared" si="8"/>
        <v>0</v>
      </c>
    </row>
    <row r="187" spans="1:12" s="5" customFormat="1" ht="12" x14ac:dyDescent="0.2">
      <c r="A187" s="222">
        <f>'1804 W2 7-12Online Courses'!A187</f>
        <v>0</v>
      </c>
      <c r="B187" s="223">
        <f>'1804 W2 7-12Online Courses'!E187</f>
        <v>0</v>
      </c>
      <c r="C187" s="188"/>
      <c r="D187" s="188"/>
      <c r="E187" s="190"/>
      <c r="F187" s="190"/>
      <c r="G187" s="190"/>
      <c r="H187" s="190"/>
      <c r="I187" s="190"/>
      <c r="J187" s="224">
        <f t="shared" si="6"/>
        <v>0</v>
      </c>
      <c r="K187" s="224">
        <f t="shared" si="7"/>
        <v>0</v>
      </c>
      <c r="L187" s="224">
        <f t="shared" si="8"/>
        <v>0</v>
      </c>
    </row>
    <row r="188" spans="1:12" s="5" customFormat="1" ht="12" x14ac:dyDescent="0.2">
      <c r="A188" s="222">
        <f>'1804 W2 7-12Online Courses'!A188</f>
        <v>0</v>
      </c>
      <c r="B188" s="223">
        <f>'1804 W2 7-12Online Courses'!E188</f>
        <v>0</v>
      </c>
      <c r="C188" s="188"/>
      <c r="D188" s="188"/>
      <c r="E188" s="190"/>
      <c r="F188" s="190"/>
      <c r="G188" s="190"/>
      <c r="H188" s="190"/>
      <c r="I188" s="190"/>
      <c r="J188" s="224">
        <f t="shared" si="6"/>
        <v>0</v>
      </c>
      <c r="K188" s="224">
        <f t="shared" si="7"/>
        <v>0</v>
      </c>
      <c r="L188" s="224">
        <f t="shared" si="8"/>
        <v>0</v>
      </c>
    </row>
    <row r="189" spans="1:12" s="5" customFormat="1" ht="12" x14ac:dyDescent="0.2">
      <c r="A189" s="222">
        <f>'1804 W2 7-12Online Courses'!A189</f>
        <v>0</v>
      </c>
      <c r="B189" s="223">
        <f>'1804 W2 7-12Online Courses'!E189</f>
        <v>0</v>
      </c>
      <c r="C189" s="188"/>
      <c r="D189" s="188"/>
      <c r="E189" s="190"/>
      <c r="F189" s="190"/>
      <c r="G189" s="190"/>
      <c r="H189" s="190"/>
      <c r="I189" s="190"/>
      <c r="J189" s="224">
        <f t="shared" si="6"/>
        <v>0</v>
      </c>
      <c r="K189" s="224">
        <f t="shared" si="7"/>
        <v>0</v>
      </c>
      <c r="L189" s="224">
        <f t="shared" si="8"/>
        <v>0</v>
      </c>
    </row>
    <row r="190" spans="1:12" s="5" customFormat="1" ht="12" x14ac:dyDescent="0.2">
      <c r="A190" s="222">
        <f>'1804 W2 7-12Online Courses'!A190</f>
        <v>0</v>
      </c>
      <c r="B190" s="223">
        <f>'1804 W2 7-12Online Courses'!E190</f>
        <v>0</v>
      </c>
      <c r="C190" s="188"/>
      <c r="D190" s="188"/>
      <c r="E190" s="190"/>
      <c r="F190" s="190"/>
      <c r="G190" s="190"/>
      <c r="H190" s="190"/>
      <c r="I190" s="190"/>
      <c r="J190" s="224">
        <f t="shared" si="6"/>
        <v>0</v>
      </c>
      <c r="K190" s="224">
        <f t="shared" si="7"/>
        <v>0</v>
      </c>
      <c r="L190" s="224">
        <f t="shared" si="8"/>
        <v>0</v>
      </c>
    </row>
    <row r="191" spans="1:12" s="5" customFormat="1" ht="12" x14ac:dyDescent="0.2">
      <c r="A191" s="222">
        <f>'1804 W2 7-12Online Courses'!A191</f>
        <v>0</v>
      </c>
      <c r="B191" s="223">
        <f>'1804 W2 7-12Online Courses'!E191</f>
        <v>0</v>
      </c>
      <c r="C191" s="188"/>
      <c r="D191" s="188"/>
      <c r="E191" s="190"/>
      <c r="F191" s="190"/>
      <c r="G191" s="190"/>
      <c r="H191" s="190"/>
      <c r="I191" s="190"/>
      <c r="J191" s="224">
        <f t="shared" si="6"/>
        <v>0</v>
      </c>
      <c r="K191" s="224">
        <f t="shared" si="7"/>
        <v>0</v>
      </c>
      <c r="L191" s="224">
        <f t="shared" si="8"/>
        <v>0</v>
      </c>
    </row>
    <row r="192" spans="1:12" s="5" customFormat="1" ht="12" x14ac:dyDescent="0.2">
      <c r="A192" s="222">
        <f>'1804 W2 7-12Online Courses'!A192</f>
        <v>0</v>
      </c>
      <c r="B192" s="223">
        <f>'1804 W2 7-12Online Courses'!E192</f>
        <v>0</v>
      </c>
      <c r="C192" s="188"/>
      <c r="D192" s="188"/>
      <c r="E192" s="190"/>
      <c r="F192" s="190"/>
      <c r="G192" s="190"/>
      <c r="H192" s="190"/>
      <c r="I192" s="190"/>
      <c r="J192" s="224">
        <f t="shared" si="6"/>
        <v>0</v>
      </c>
      <c r="K192" s="224">
        <f t="shared" si="7"/>
        <v>0</v>
      </c>
      <c r="L192" s="224">
        <f t="shared" si="8"/>
        <v>0</v>
      </c>
    </row>
    <row r="193" spans="1:12" s="5" customFormat="1" ht="12" x14ac:dyDescent="0.2">
      <c r="A193" s="222">
        <f>'1804 W2 7-12Online Courses'!A193</f>
        <v>0</v>
      </c>
      <c r="B193" s="223">
        <f>'1804 W2 7-12Online Courses'!E193</f>
        <v>0</v>
      </c>
      <c r="C193" s="188"/>
      <c r="D193" s="188"/>
      <c r="E193" s="190"/>
      <c r="F193" s="190"/>
      <c r="G193" s="190"/>
      <c r="H193" s="190"/>
      <c r="I193" s="190"/>
      <c r="J193" s="224">
        <f t="shared" si="6"/>
        <v>0</v>
      </c>
      <c r="K193" s="224">
        <f t="shared" si="7"/>
        <v>0</v>
      </c>
      <c r="L193" s="224">
        <f t="shared" si="8"/>
        <v>0</v>
      </c>
    </row>
    <row r="194" spans="1:12" s="5" customFormat="1" ht="12" x14ac:dyDescent="0.2">
      <c r="A194" s="222">
        <f>'1804 W2 7-12Online Courses'!A194</f>
        <v>0</v>
      </c>
      <c r="B194" s="223">
        <f>'1804 W2 7-12Online Courses'!E194</f>
        <v>0</v>
      </c>
      <c r="C194" s="188"/>
      <c r="D194" s="188"/>
      <c r="E194" s="190"/>
      <c r="F194" s="190"/>
      <c r="G194" s="190"/>
      <c r="H194" s="190"/>
      <c r="I194" s="190"/>
      <c r="J194" s="224">
        <f t="shared" si="6"/>
        <v>0</v>
      </c>
      <c r="K194" s="224">
        <f t="shared" si="7"/>
        <v>0</v>
      </c>
      <c r="L194" s="224">
        <f t="shared" si="8"/>
        <v>0</v>
      </c>
    </row>
    <row r="195" spans="1:12" s="5" customFormat="1" ht="12" x14ac:dyDescent="0.2">
      <c r="A195" s="222">
        <f>'1804 W2 7-12Online Courses'!A195</f>
        <v>0</v>
      </c>
      <c r="B195" s="223">
        <f>'1804 W2 7-12Online Courses'!E195</f>
        <v>0</v>
      </c>
      <c r="C195" s="188"/>
      <c r="D195" s="188"/>
      <c r="E195" s="190"/>
      <c r="F195" s="190"/>
      <c r="G195" s="190"/>
      <c r="H195" s="190"/>
      <c r="I195" s="190"/>
      <c r="J195" s="224">
        <f t="shared" si="6"/>
        <v>0</v>
      </c>
      <c r="K195" s="224">
        <f t="shared" si="7"/>
        <v>0</v>
      </c>
      <c r="L195" s="224">
        <f t="shared" si="8"/>
        <v>0</v>
      </c>
    </row>
    <row r="196" spans="1:12" s="5" customFormat="1" ht="12" x14ac:dyDescent="0.2">
      <c r="A196" s="222">
        <f>'1804 W2 7-12Online Courses'!A196</f>
        <v>0</v>
      </c>
      <c r="B196" s="223">
        <f>'1804 W2 7-12Online Courses'!E196</f>
        <v>0</v>
      </c>
      <c r="C196" s="188"/>
      <c r="D196" s="188"/>
      <c r="E196" s="190"/>
      <c r="F196" s="190"/>
      <c r="G196" s="190"/>
      <c r="H196" s="190"/>
      <c r="I196" s="190"/>
      <c r="J196" s="224">
        <f t="shared" si="6"/>
        <v>0</v>
      </c>
      <c r="K196" s="224">
        <f t="shared" si="7"/>
        <v>0</v>
      </c>
      <c r="L196" s="224">
        <f t="shared" si="8"/>
        <v>0</v>
      </c>
    </row>
    <row r="197" spans="1:12" s="5" customFormat="1" ht="12" x14ac:dyDescent="0.2">
      <c r="A197" s="222">
        <f>'1804 W2 7-12Online Courses'!A197</f>
        <v>0</v>
      </c>
      <c r="B197" s="223">
        <f>'1804 W2 7-12Online Courses'!E197</f>
        <v>0</v>
      </c>
      <c r="C197" s="188"/>
      <c r="D197" s="188"/>
      <c r="E197" s="190"/>
      <c r="F197" s="190"/>
      <c r="G197" s="190"/>
      <c r="H197" s="190"/>
      <c r="I197" s="190"/>
      <c r="J197" s="224">
        <f t="shared" si="6"/>
        <v>0</v>
      </c>
      <c r="K197" s="224">
        <f t="shared" si="7"/>
        <v>0</v>
      </c>
      <c r="L197" s="224">
        <f t="shared" si="8"/>
        <v>0</v>
      </c>
    </row>
    <row r="198" spans="1:12" s="5" customFormat="1" ht="12" x14ac:dyDescent="0.2">
      <c r="A198" s="222">
        <f>'1804 W2 7-12Online Courses'!A198</f>
        <v>0</v>
      </c>
      <c r="B198" s="223">
        <f>'1804 W2 7-12Online Courses'!E198</f>
        <v>0</v>
      </c>
      <c r="C198" s="188"/>
      <c r="D198" s="188"/>
      <c r="E198" s="190"/>
      <c r="F198" s="190"/>
      <c r="G198" s="190"/>
      <c r="H198" s="190"/>
      <c r="I198" s="190"/>
      <c r="J198" s="224">
        <f t="shared" si="6"/>
        <v>0</v>
      </c>
      <c r="K198" s="224">
        <f t="shared" si="7"/>
        <v>0</v>
      </c>
      <c r="L198" s="224">
        <f t="shared" si="8"/>
        <v>0</v>
      </c>
    </row>
    <row r="199" spans="1:12" s="5" customFormat="1" ht="12" x14ac:dyDescent="0.2">
      <c r="A199" s="222">
        <f>'1804 W2 7-12Online Courses'!A199</f>
        <v>0</v>
      </c>
      <c r="B199" s="223">
        <f>'1804 W2 7-12Online Courses'!E199</f>
        <v>0</v>
      </c>
      <c r="C199" s="188"/>
      <c r="D199" s="188"/>
      <c r="E199" s="190"/>
      <c r="F199" s="190"/>
      <c r="G199" s="190"/>
      <c r="H199" s="190"/>
      <c r="I199" s="190"/>
      <c r="J199" s="224">
        <f t="shared" si="6"/>
        <v>0</v>
      </c>
      <c r="K199" s="224">
        <f t="shared" si="7"/>
        <v>0</v>
      </c>
      <c r="L199" s="224">
        <f t="shared" si="8"/>
        <v>0</v>
      </c>
    </row>
    <row r="200" spans="1:12" s="5" customFormat="1" ht="12" x14ac:dyDescent="0.2">
      <c r="A200" s="222">
        <f>'1804 W2 7-12Online Courses'!A200</f>
        <v>0</v>
      </c>
      <c r="B200" s="223">
        <f>'1804 W2 7-12Online Courses'!E200</f>
        <v>0</v>
      </c>
      <c r="C200" s="188"/>
      <c r="D200" s="188"/>
      <c r="E200" s="190"/>
      <c r="F200" s="190"/>
      <c r="G200" s="190"/>
      <c r="H200" s="190"/>
      <c r="I200" s="190"/>
      <c r="J200" s="224">
        <f t="shared" si="6"/>
        <v>0</v>
      </c>
      <c r="K200" s="224">
        <f t="shared" si="7"/>
        <v>0</v>
      </c>
      <c r="L200" s="224">
        <f t="shared" si="8"/>
        <v>0</v>
      </c>
    </row>
    <row r="201" spans="1:12" s="5" customFormat="1" ht="12" x14ac:dyDescent="0.2">
      <c r="A201" s="222">
        <f>'1804 W2 7-12Online Courses'!A201</f>
        <v>0</v>
      </c>
      <c r="B201" s="223">
        <f>'1804 W2 7-12Online Courses'!E201</f>
        <v>0</v>
      </c>
      <c r="C201" s="188"/>
      <c r="D201" s="188"/>
      <c r="E201" s="190"/>
      <c r="F201" s="190"/>
      <c r="G201" s="190"/>
      <c r="H201" s="190"/>
      <c r="I201" s="190"/>
      <c r="J201" s="224">
        <f t="shared" si="6"/>
        <v>0</v>
      </c>
      <c r="K201" s="224">
        <f t="shared" si="7"/>
        <v>0</v>
      </c>
      <c r="L201" s="224">
        <f t="shared" si="8"/>
        <v>0</v>
      </c>
    </row>
    <row r="202" spans="1:12" s="5" customFormat="1" ht="12" x14ac:dyDescent="0.2">
      <c r="A202" s="222">
        <f>'1804 W2 7-12Online Courses'!A202</f>
        <v>0</v>
      </c>
      <c r="B202" s="223">
        <f>'1804 W2 7-12Online Courses'!E202</f>
        <v>0</v>
      </c>
      <c r="C202" s="188"/>
      <c r="D202" s="188"/>
      <c r="E202" s="190"/>
      <c r="F202" s="190"/>
      <c r="G202" s="190"/>
      <c r="H202" s="190"/>
      <c r="I202" s="190"/>
      <c r="J202" s="224">
        <f t="shared" si="6"/>
        <v>0</v>
      </c>
      <c r="K202" s="224">
        <f t="shared" si="7"/>
        <v>0</v>
      </c>
      <c r="L202" s="224">
        <f t="shared" si="8"/>
        <v>0</v>
      </c>
    </row>
    <row r="203" spans="1:12" s="5" customFormat="1" ht="12" x14ac:dyDescent="0.2">
      <c r="A203" s="222">
        <f>'1804 W2 7-12Online Courses'!A203</f>
        <v>0</v>
      </c>
      <c r="B203" s="223">
        <f>'1804 W2 7-12Online Courses'!E203</f>
        <v>0</v>
      </c>
      <c r="C203" s="188"/>
      <c r="D203" s="188"/>
      <c r="E203" s="190"/>
      <c r="F203" s="190"/>
      <c r="G203" s="190"/>
      <c r="H203" s="190"/>
      <c r="I203" s="190"/>
      <c r="J203" s="224">
        <f t="shared" si="6"/>
        <v>0</v>
      </c>
      <c r="K203" s="224">
        <f t="shared" si="7"/>
        <v>0</v>
      </c>
      <c r="L203" s="224">
        <f t="shared" si="8"/>
        <v>0</v>
      </c>
    </row>
    <row r="204" spans="1:12" s="5" customFormat="1" ht="12" x14ac:dyDescent="0.2">
      <c r="A204" s="222">
        <f>'1804 W2 7-12Online Courses'!A204</f>
        <v>0</v>
      </c>
      <c r="B204" s="223">
        <f>'1804 W2 7-12Online Courses'!E204</f>
        <v>0</v>
      </c>
      <c r="C204" s="188"/>
      <c r="D204" s="188"/>
      <c r="E204" s="190"/>
      <c r="F204" s="190"/>
      <c r="G204" s="190"/>
      <c r="H204" s="190"/>
      <c r="I204" s="190"/>
      <c r="J204" s="224">
        <f t="shared" si="6"/>
        <v>0</v>
      </c>
      <c r="K204" s="224">
        <f t="shared" si="7"/>
        <v>0</v>
      </c>
      <c r="L204" s="224">
        <f t="shared" si="8"/>
        <v>0</v>
      </c>
    </row>
    <row r="205" spans="1:12" s="5" customFormat="1" ht="12" x14ac:dyDescent="0.2">
      <c r="A205" s="222">
        <f>'1804 W2 7-12Online Courses'!A205</f>
        <v>0</v>
      </c>
      <c r="B205" s="223">
        <f>'1804 W2 7-12Online Courses'!E205</f>
        <v>0</v>
      </c>
      <c r="C205" s="188"/>
      <c r="D205" s="188"/>
      <c r="E205" s="190"/>
      <c r="F205" s="190"/>
      <c r="G205" s="190"/>
      <c r="H205" s="190"/>
      <c r="I205" s="190"/>
      <c r="J205" s="224">
        <f t="shared" si="6"/>
        <v>0</v>
      </c>
      <c r="K205" s="224">
        <f t="shared" si="7"/>
        <v>0</v>
      </c>
      <c r="L205" s="224">
        <f t="shared" si="8"/>
        <v>0</v>
      </c>
    </row>
    <row r="206" spans="1:12" s="5" customFormat="1" ht="12" x14ac:dyDescent="0.2">
      <c r="A206" s="222">
        <f>'1804 W2 7-12Online Courses'!A206</f>
        <v>0</v>
      </c>
      <c r="B206" s="223">
        <f>'1804 W2 7-12Online Courses'!E206</f>
        <v>0</v>
      </c>
      <c r="C206" s="188"/>
      <c r="D206" s="188"/>
      <c r="E206" s="190"/>
      <c r="F206" s="190"/>
      <c r="G206" s="190"/>
      <c r="H206" s="190"/>
      <c r="I206" s="190"/>
      <c r="J206" s="224">
        <f t="shared" si="6"/>
        <v>0</v>
      </c>
      <c r="K206" s="224">
        <f t="shared" si="7"/>
        <v>0</v>
      </c>
      <c r="L206" s="224">
        <f t="shared" si="8"/>
        <v>0</v>
      </c>
    </row>
    <row r="207" spans="1:12" s="5" customFormat="1" ht="12" x14ac:dyDescent="0.2">
      <c r="A207" s="222">
        <f>'1804 W2 7-12Online Courses'!A207</f>
        <v>0</v>
      </c>
      <c r="B207" s="223">
        <f>'1804 W2 7-12Online Courses'!E207</f>
        <v>0</v>
      </c>
      <c r="C207" s="188"/>
      <c r="D207" s="188"/>
      <c r="E207" s="190"/>
      <c r="F207" s="190"/>
      <c r="G207" s="190"/>
      <c r="H207" s="190"/>
      <c r="I207" s="190"/>
      <c r="J207" s="224">
        <f t="shared" si="6"/>
        <v>0</v>
      </c>
      <c r="K207" s="224">
        <f t="shared" si="7"/>
        <v>0</v>
      </c>
      <c r="L207" s="224">
        <f t="shared" si="8"/>
        <v>0</v>
      </c>
    </row>
    <row r="208" spans="1:12" s="5" customFormat="1" ht="12" x14ac:dyDescent="0.2">
      <c r="A208" s="222">
        <f>'1804 W2 7-12Online Courses'!A208</f>
        <v>0</v>
      </c>
      <c r="B208" s="223">
        <f>'1804 W2 7-12Online Courses'!E208</f>
        <v>0</v>
      </c>
      <c r="C208" s="188"/>
      <c r="D208" s="188"/>
      <c r="E208" s="190"/>
      <c r="F208" s="190"/>
      <c r="G208" s="190"/>
      <c r="H208" s="190"/>
      <c r="I208" s="190"/>
      <c r="J208" s="224">
        <f t="shared" ref="J208:J271" si="9">SUM(E208:I208)</f>
        <v>0</v>
      </c>
      <c r="K208" s="224">
        <f t="shared" ref="K208:K271" si="10">B208-J208</f>
        <v>0</v>
      </c>
      <c r="L208" s="224">
        <f t="shared" ref="L208:L271" si="11">IFERROR((K208/B208),0)</f>
        <v>0</v>
      </c>
    </row>
    <row r="209" spans="1:12" s="5" customFormat="1" ht="12" x14ac:dyDescent="0.2">
      <c r="A209" s="222">
        <f>'1804 W2 7-12Online Courses'!A209</f>
        <v>0</v>
      </c>
      <c r="B209" s="223">
        <f>'1804 W2 7-12Online Courses'!E209</f>
        <v>0</v>
      </c>
      <c r="C209" s="188"/>
      <c r="D209" s="188"/>
      <c r="E209" s="190"/>
      <c r="F209" s="190"/>
      <c r="G209" s="190"/>
      <c r="H209" s="190"/>
      <c r="I209" s="190"/>
      <c r="J209" s="224">
        <f t="shared" si="9"/>
        <v>0</v>
      </c>
      <c r="K209" s="224">
        <f t="shared" si="10"/>
        <v>0</v>
      </c>
      <c r="L209" s="224">
        <f t="shared" si="11"/>
        <v>0</v>
      </c>
    </row>
    <row r="210" spans="1:12" s="5" customFormat="1" ht="12" x14ac:dyDescent="0.2">
      <c r="A210" s="222">
        <f>'1804 W2 7-12Online Courses'!A210</f>
        <v>0</v>
      </c>
      <c r="B210" s="223">
        <f>'1804 W2 7-12Online Courses'!E210</f>
        <v>0</v>
      </c>
      <c r="C210" s="188"/>
      <c r="D210" s="188"/>
      <c r="E210" s="190"/>
      <c r="F210" s="190"/>
      <c r="G210" s="190"/>
      <c r="H210" s="190"/>
      <c r="I210" s="190"/>
      <c r="J210" s="224">
        <f t="shared" si="9"/>
        <v>0</v>
      </c>
      <c r="K210" s="224">
        <f t="shared" si="10"/>
        <v>0</v>
      </c>
      <c r="L210" s="224">
        <f t="shared" si="11"/>
        <v>0</v>
      </c>
    </row>
    <row r="211" spans="1:12" s="5" customFormat="1" ht="12" x14ac:dyDescent="0.2">
      <c r="A211" s="222">
        <f>'1804 W2 7-12Online Courses'!A211</f>
        <v>0</v>
      </c>
      <c r="B211" s="223">
        <f>'1804 W2 7-12Online Courses'!E211</f>
        <v>0</v>
      </c>
      <c r="C211" s="188"/>
      <c r="D211" s="188"/>
      <c r="E211" s="190"/>
      <c r="F211" s="190"/>
      <c r="G211" s="190"/>
      <c r="H211" s="190"/>
      <c r="I211" s="190"/>
      <c r="J211" s="224">
        <f t="shared" si="9"/>
        <v>0</v>
      </c>
      <c r="K211" s="224">
        <f t="shared" si="10"/>
        <v>0</v>
      </c>
      <c r="L211" s="224">
        <f t="shared" si="11"/>
        <v>0</v>
      </c>
    </row>
    <row r="212" spans="1:12" s="5" customFormat="1" ht="12" x14ac:dyDescent="0.2">
      <c r="A212" s="222">
        <f>'1804 W2 7-12Online Courses'!A212</f>
        <v>0</v>
      </c>
      <c r="B212" s="223">
        <f>'1804 W2 7-12Online Courses'!E212</f>
        <v>0</v>
      </c>
      <c r="C212" s="188"/>
      <c r="D212" s="188"/>
      <c r="E212" s="190"/>
      <c r="F212" s="190"/>
      <c r="G212" s="190"/>
      <c r="H212" s="190"/>
      <c r="I212" s="190"/>
      <c r="J212" s="224">
        <f t="shared" si="9"/>
        <v>0</v>
      </c>
      <c r="K212" s="224">
        <f t="shared" si="10"/>
        <v>0</v>
      </c>
      <c r="L212" s="224">
        <f t="shared" si="11"/>
        <v>0</v>
      </c>
    </row>
    <row r="213" spans="1:12" s="5" customFormat="1" ht="12" x14ac:dyDescent="0.2">
      <c r="A213" s="222">
        <f>'1804 W2 7-12Online Courses'!A213</f>
        <v>0</v>
      </c>
      <c r="B213" s="223">
        <f>'1804 W2 7-12Online Courses'!E213</f>
        <v>0</v>
      </c>
      <c r="C213" s="188"/>
      <c r="D213" s="188"/>
      <c r="E213" s="190"/>
      <c r="F213" s="190"/>
      <c r="G213" s="190"/>
      <c r="H213" s="190"/>
      <c r="I213" s="190"/>
      <c r="J213" s="224">
        <f t="shared" si="9"/>
        <v>0</v>
      </c>
      <c r="K213" s="224">
        <f t="shared" si="10"/>
        <v>0</v>
      </c>
      <c r="L213" s="224">
        <f t="shared" si="11"/>
        <v>0</v>
      </c>
    </row>
    <row r="214" spans="1:12" s="5" customFormat="1" ht="12" x14ac:dyDescent="0.2">
      <c r="A214" s="222">
        <f>'1804 W2 7-12Online Courses'!A214</f>
        <v>0</v>
      </c>
      <c r="B214" s="223">
        <f>'1804 W2 7-12Online Courses'!E214</f>
        <v>0</v>
      </c>
      <c r="C214" s="188"/>
      <c r="D214" s="188"/>
      <c r="E214" s="190"/>
      <c r="F214" s="190"/>
      <c r="G214" s="190"/>
      <c r="H214" s="190"/>
      <c r="I214" s="190"/>
      <c r="J214" s="224">
        <f t="shared" si="9"/>
        <v>0</v>
      </c>
      <c r="K214" s="224">
        <f t="shared" si="10"/>
        <v>0</v>
      </c>
      <c r="L214" s="224">
        <f t="shared" si="11"/>
        <v>0</v>
      </c>
    </row>
    <row r="215" spans="1:12" s="5" customFormat="1" ht="12" x14ac:dyDescent="0.2">
      <c r="A215" s="222">
        <f>'1804 W2 7-12Online Courses'!A215</f>
        <v>0</v>
      </c>
      <c r="B215" s="223">
        <f>'1804 W2 7-12Online Courses'!E215</f>
        <v>0</v>
      </c>
      <c r="C215" s="188"/>
      <c r="D215" s="188"/>
      <c r="E215" s="190"/>
      <c r="F215" s="190"/>
      <c r="G215" s="190"/>
      <c r="H215" s="190"/>
      <c r="I215" s="190"/>
      <c r="J215" s="224">
        <f t="shared" si="9"/>
        <v>0</v>
      </c>
      <c r="K215" s="224">
        <f t="shared" si="10"/>
        <v>0</v>
      </c>
      <c r="L215" s="224">
        <f t="shared" si="11"/>
        <v>0</v>
      </c>
    </row>
    <row r="216" spans="1:12" s="5" customFormat="1" ht="12" x14ac:dyDescent="0.2">
      <c r="A216" s="222">
        <f>'1804 W2 7-12Online Courses'!A216</f>
        <v>0</v>
      </c>
      <c r="B216" s="223">
        <f>'1804 W2 7-12Online Courses'!E216</f>
        <v>0</v>
      </c>
      <c r="C216" s="188"/>
      <c r="D216" s="188"/>
      <c r="E216" s="190"/>
      <c r="F216" s="190"/>
      <c r="G216" s="190"/>
      <c r="H216" s="190"/>
      <c r="I216" s="190"/>
      <c r="J216" s="224">
        <f t="shared" si="9"/>
        <v>0</v>
      </c>
      <c r="K216" s="224">
        <f t="shared" si="10"/>
        <v>0</v>
      </c>
      <c r="L216" s="224">
        <f t="shared" si="11"/>
        <v>0</v>
      </c>
    </row>
    <row r="217" spans="1:12" s="5" customFormat="1" ht="12" x14ac:dyDescent="0.2">
      <c r="A217" s="222">
        <f>'1804 W2 7-12Online Courses'!A217</f>
        <v>0</v>
      </c>
      <c r="B217" s="223">
        <f>'1804 W2 7-12Online Courses'!E217</f>
        <v>0</v>
      </c>
      <c r="C217" s="188"/>
      <c r="D217" s="188"/>
      <c r="E217" s="190"/>
      <c r="F217" s="190"/>
      <c r="G217" s="190"/>
      <c r="H217" s="190"/>
      <c r="I217" s="190"/>
      <c r="J217" s="224">
        <f t="shared" si="9"/>
        <v>0</v>
      </c>
      <c r="K217" s="224">
        <f t="shared" si="10"/>
        <v>0</v>
      </c>
      <c r="L217" s="224">
        <f t="shared" si="11"/>
        <v>0</v>
      </c>
    </row>
    <row r="218" spans="1:12" s="5" customFormat="1" ht="12" x14ac:dyDescent="0.2">
      <c r="A218" s="222">
        <f>'1804 W2 7-12Online Courses'!A218</f>
        <v>0</v>
      </c>
      <c r="B218" s="223">
        <f>'1804 W2 7-12Online Courses'!E218</f>
        <v>0</v>
      </c>
      <c r="C218" s="188"/>
      <c r="D218" s="188"/>
      <c r="E218" s="190"/>
      <c r="F218" s="190"/>
      <c r="G218" s="190"/>
      <c r="H218" s="190"/>
      <c r="I218" s="190"/>
      <c r="J218" s="224">
        <f t="shared" si="9"/>
        <v>0</v>
      </c>
      <c r="K218" s="224">
        <f t="shared" si="10"/>
        <v>0</v>
      </c>
      <c r="L218" s="224">
        <f t="shared" si="11"/>
        <v>0</v>
      </c>
    </row>
    <row r="219" spans="1:12" s="5" customFormat="1" ht="12" x14ac:dyDescent="0.2">
      <c r="A219" s="222">
        <f>'1804 W2 7-12Online Courses'!A219</f>
        <v>0</v>
      </c>
      <c r="B219" s="223">
        <f>'1804 W2 7-12Online Courses'!E219</f>
        <v>0</v>
      </c>
      <c r="C219" s="188"/>
      <c r="D219" s="188"/>
      <c r="E219" s="190"/>
      <c r="F219" s="190"/>
      <c r="G219" s="190"/>
      <c r="H219" s="190"/>
      <c r="I219" s="190"/>
      <c r="J219" s="224">
        <f t="shared" si="9"/>
        <v>0</v>
      </c>
      <c r="K219" s="224">
        <f t="shared" si="10"/>
        <v>0</v>
      </c>
      <c r="L219" s="224">
        <f t="shared" si="11"/>
        <v>0</v>
      </c>
    </row>
    <row r="220" spans="1:12" s="5" customFormat="1" ht="12" x14ac:dyDescent="0.2">
      <c r="A220" s="222">
        <f>'1804 W2 7-12Online Courses'!A220</f>
        <v>0</v>
      </c>
      <c r="B220" s="223">
        <f>'1804 W2 7-12Online Courses'!E220</f>
        <v>0</v>
      </c>
      <c r="C220" s="188"/>
      <c r="D220" s="188"/>
      <c r="E220" s="190"/>
      <c r="F220" s="190"/>
      <c r="G220" s="190"/>
      <c r="H220" s="190"/>
      <c r="I220" s="190"/>
      <c r="J220" s="224">
        <f t="shared" si="9"/>
        <v>0</v>
      </c>
      <c r="K220" s="224">
        <f t="shared" si="10"/>
        <v>0</v>
      </c>
      <c r="L220" s="224">
        <f t="shared" si="11"/>
        <v>0</v>
      </c>
    </row>
    <row r="221" spans="1:12" s="5" customFormat="1" ht="12" x14ac:dyDescent="0.2">
      <c r="A221" s="222">
        <f>'1804 W2 7-12Online Courses'!A221</f>
        <v>0</v>
      </c>
      <c r="B221" s="223">
        <f>'1804 W2 7-12Online Courses'!E221</f>
        <v>0</v>
      </c>
      <c r="C221" s="188"/>
      <c r="D221" s="188"/>
      <c r="E221" s="190"/>
      <c r="F221" s="190"/>
      <c r="G221" s="190"/>
      <c r="H221" s="190"/>
      <c r="I221" s="190"/>
      <c r="J221" s="224">
        <f t="shared" si="9"/>
        <v>0</v>
      </c>
      <c r="K221" s="224">
        <f t="shared" si="10"/>
        <v>0</v>
      </c>
      <c r="L221" s="224">
        <f t="shared" si="11"/>
        <v>0</v>
      </c>
    </row>
    <row r="222" spans="1:12" s="5" customFormat="1" ht="12" x14ac:dyDescent="0.2">
      <c r="A222" s="222">
        <f>'1804 W2 7-12Online Courses'!A222</f>
        <v>0</v>
      </c>
      <c r="B222" s="223">
        <f>'1804 W2 7-12Online Courses'!E222</f>
        <v>0</v>
      </c>
      <c r="C222" s="188"/>
      <c r="D222" s="188"/>
      <c r="E222" s="190"/>
      <c r="F222" s="190"/>
      <c r="G222" s="190"/>
      <c r="H222" s="190"/>
      <c r="I222" s="190"/>
      <c r="J222" s="224">
        <f t="shared" si="9"/>
        <v>0</v>
      </c>
      <c r="K222" s="224">
        <f t="shared" si="10"/>
        <v>0</v>
      </c>
      <c r="L222" s="224">
        <f t="shared" si="11"/>
        <v>0</v>
      </c>
    </row>
    <row r="223" spans="1:12" s="5" customFormat="1" ht="12" x14ac:dyDescent="0.2">
      <c r="A223" s="222">
        <f>'1804 W2 7-12Online Courses'!A223</f>
        <v>0</v>
      </c>
      <c r="B223" s="223">
        <f>'1804 W2 7-12Online Courses'!E223</f>
        <v>0</v>
      </c>
      <c r="C223" s="188"/>
      <c r="D223" s="188"/>
      <c r="E223" s="190"/>
      <c r="F223" s="190"/>
      <c r="G223" s="190"/>
      <c r="H223" s="190"/>
      <c r="I223" s="190"/>
      <c r="J223" s="224">
        <f t="shared" si="9"/>
        <v>0</v>
      </c>
      <c r="K223" s="224">
        <f t="shared" si="10"/>
        <v>0</v>
      </c>
      <c r="L223" s="224">
        <f t="shared" si="11"/>
        <v>0</v>
      </c>
    </row>
    <row r="224" spans="1:12" s="5" customFormat="1" ht="12" x14ac:dyDescent="0.2">
      <c r="A224" s="222">
        <f>'1804 W2 7-12Online Courses'!A224</f>
        <v>0</v>
      </c>
      <c r="B224" s="223">
        <f>'1804 W2 7-12Online Courses'!E224</f>
        <v>0</v>
      </c>
      <c r="C224" s="188"/>
      <c r="D224" s="188"/>
      <c r="E224" s="190"/>
      <c r="F224" s="190"/>
      <c r="G224" s="190"/>
      <c r="H224" s="190"/>
      <c r="I224" s="190"/>
      <c r="J224" s="224">
        <f t="shared" si="9"/>
        <v>0</v>
      </c>
      <c r="K224" s="224">
        <f t="shared" si="10"/>
        <v>0</v>
      </c>
      <c r="L224" s="224">
        <f t="shared" si="11"/>
        <v>0</v>
      </c>
    </row>
    <row r="225" spans="1:12" s="5" customFormat="1" ht="12" x14ac:dyDescent="0.2">
      <c r="A225" s="222">
        <f>'1804 W2 7-12Online Courses'!A225</f>
        <v>0</v>
      </c>
      <c r="B225" s="223">
        <f>'1804 W2 7-12Online Courses'!E225</f>
        <v>0</v>
      </c>
      <c r="C225" s="188"/>
      <c r="D225" s="188"/>
      <c r="E225" s="190"/>
      <c r="F225" s="190"/>
      <c r="G225" s="190"/>
      <c r="H225" s="190"/>
      <c r="I225" s="190"/>
      <c r="J225" s="224">
        <f t="shared" si="9"/>
        <v>0</v>
      </c>
      <c r="K225" s="224">
        <f t="shared" si="10"/>
        <v>0</v>
      </c>
      <c r="L225" s="224">
        <f t="shared" si="11"/>
        <v>0</v>
      </c>
    </row>
    <row r="226" spans="1:12" s="5" customFormat="1" ht="12" x14ac:dyDescent="0.2">
      <c r="A226" s="222">
        <f>'1804 W2 7-12Online Courses'!A226</f>
        <v>0</v>
      </c>
      <c r="B226" s="223">
        <f>'1804 W2 7-12Online Courses'!E226</f>
        <v>0</v>
      </c>
      <c r="C226" s="188"/>
      <c r="D226" s="188"/>
      <c r="E226" s="190"/>
      <c r="F226" s="190"/>
      <c r="G226" s="190"/>
      <c r="H226" s="190"/>
      <c r="I226" s="190"/>
      <c r="J226" s="224">
        <f t="shared" si="9"/>
        <v>0</v>
      </c>
      <c r="K226" s="224">
        <f t="shared" si="10"/>
        <v>0</v>
      </c>
      <c r="L226" s="224">
        <f t="shared" si="11"/>
        <v>0</v>
      </c>
    </row>
    <row r="227" spans="1:12" s="5" customFormat="1" ht="12" x14ac:dyDescent="0.2">
      <c r="A227" s="222">
        <f>'1804 W2 7-12Online Courses'!A227</f>
        <v>0</v>
      </c>
      <c r="B227" s="223">
        <f>'1804 W2 7-12Online Courses'!E227</f>
        <v>0</v>
      </c>
      <c r="C227" s="188"/>
      <c r="D227" s="188"/>
      <c r="E227" s="190"/>
      <c r="F227" s="190"/>
      <c r="G227" s="190"/>
      <c r="H227" s="190"/>
      <c r="I227" s="190"/>
      <c r="J227" s="224">
        <f t="shared" si="9"/>
        <v>0</v>
      </c>
      <c r="K227" s="224">
        <f t="shared" si="10"/>
        <v>0</v>
      </c>
      <c r="L227" s="224">
        <f t="shared" si="11"/>
        <v>0</v>
      </c>
    </row>
    <row r="228" spans="1:12" s="5" customFormat="1" ht="12" x14ac:dyDescent="0.2">
      <c r="A228" s="222">
        <f>'1804 W2 7-12Online Courses'!A228</f>
        <v>0</v>
      </c>
      <c r="B228" s="223">
        <f>'1804 W2 7-12Online Courses'!E228</f>
        <v>0</v>
      </c>
      <c r="C228" s="188"/>
      <c r="D228" s="188"/>
      <c r="E228" s="190"/>
      <c r="F228" s="190"/>
      <c r="G228" s="190"/>
      <c r="H228" s="190"/>
      <c r="I228" s="190"/>
      <c r="J228" s="224">
        <f t="shared" si="9"/>
        <v>0</v>
      </c>
      <c r="K228" s="224">
        <f t="shared" si="10"/>
        <v>0</v>
      </c>
      <c r="L228" s="224">
        <f t="shared" si="11"/>
        <v>0</v>
      </c>
    </row>
    <row r="229" spans="1:12" s="5" customFormat="1" ht="12" x14ac:dyDescent="0.2">
      <c r="A229" s="222">
        <f>'1804 W2 7-12Online Courses'!A229</f>
        <v>0</v>
      </c>
      <c r="B229" s="223">
        <f>'1804 W2 7-12Online Courses'!E229</f>
        <v>0</v>
      </c>
      <c r="C229" s="188"/>
      <c r="D229" s="188"/>
      <c r="E229" s="190"/>
      <c r="F229" s="190"/>
      <c r="G229" s="190"/>
      <c r="H229" s="190"/>
      <c r="I229" s="190"/>
      <c r="J229" s="224">
        <f t="shared" si="9"/>
        <v>0</v>
      </c>
      <c r="K229" s="224">
        <f t="shared" si="10"/>
        <v>0</v>
      </c>
      <c r="L229" s="224">
        <f t="shared" si="11"/>
        <v>0</v>
      </c>
    </row>
    <row r="230" spans="1:12" s="5" customFormat="1" ht="12" x14ac:dyDescent="0.2">
      <c r="A230" s="222">
        <f>'1804 W2 7-12Online Courses'!A230</f>
        <v>0</v>
      </c>
      <c r="B230" s="223">
        <f>'1804 W2 7-12Online Courses'!E230</f>
        <v>0</v>
      </c>
      <c r="C230" s="188"/>
      <c r="D230" s="188"/>
      <c r="E230" s="190"/>
      <c r="F230" s="190"/>
      <c r="G230" s="190"/>
      <c r="H230" s="190"/>
      <c r="I230" s="190"/>
      <c r="J230" s="224">
        <f t="shared" si="9"/>
        <v>0</v>
      </c>
      <c r="K230" s="224">
        <f t="shared" si="10"/>
        <v>0</v>
      </c>
      <c r="L230" s="224">
        <f t="shared" si="11"/>
        <v>0</v>
      </c>
    </row>
    <row r="231" spans="1:12" s="5" customFormat="1" ht="12" x14ac:dyDescent="0.2">
      <c r="A231" s="222">
        <f>'1804 W2 7-12Online Courses'!A231</f>
        <v>0</v>
      </c>
      <c r="B231" s="223">
        <f>'1804 W2 7-12Online Courses'!E231</f>
        <v>0</v>
      </c>
      <c r="C231" s="188"/>
      <c r="D231" s="188"/>
      <c r="E231" s="190"/>
      <c r="F231" s="190"/>
      <c r="G231" s="190"/>
      <c r="H231" s="190"/>
      <c r="I231" s="190"/>
      <c r="J231" s="224">
        <f t="shared" si="9"/>
        <v>0</v>
      </c>
      <c r="K231" s="224">
        <f t="shared" si="10"/>
        <v>0</v>
      </c>
      <c r="L231" s="224">
        <f t="shared" si="11"/>
        <v>0</v>
      </c>
    </row>
    <row r="232" spans="1:12" s="5" customFormat="1" ht="12" x14ac:dyDescent="0.2">
      <c r="A232" s="222">
        <f>'1804 W2 7-12Online Courses'!A232</f>
        <v>0</v>
      </c>
      <c r="B232" s="223">
        <f>'1804 W2 7-12Online Courses'!E232</f>
        <v>0</v>
      </c>
      <c r="C232" s="188"/>
      <c r="D232" s="188"/>
      <c r="E232" s="190"/>
      <c r="F232" s="190"/>
      <c r="G232" s="190"/>
      <c r="H232" s="190"/>
      <c r="I232" s="190"/>
      <c r="J232" s="224">
        <f t="shared" si="9"/>
        <v>0</v>
      </c>
      <c r="K232" s="224">
        <f t="shared" si="10"/>
        <v>0</v>
      </c>
      <c r="L232" s="224">
        <f t="shared" si="11"/>
        <v>0</v>
      </c>
    </row>
    <row r="233" spans="1:12" s="5" customFormat="1" ht="12" x14ac:dyDescent="0.2">
      <c r="A233" s="222">
        <f>'1804 W2 7-12Online Courses'!A233</f>
        <v>0</v>
      </c>
      <c r="B233" s="223">
        <f>'1804 W2 7-12Online Courses'!E233</f>
        <v>0</v>
      </c>
      <c r="C233" s="188"/>
      <c r="D233" s="188"/>
      <c r="E233" s="190"/>
      <c r="F233" s="190"/>
      <c r="G233" s="190"/>
      <c r="H233" s="190"/>
      <c r="I233" s="190"/>
      <c r="J233" s="224">
        <f t="shared" si="9"/>
        <v>0</v>
      </c>
      <c r="K233" s="224">
        <f t="shared" si="10"/>
        <v>0</v>
      </c>
      <c r="L233" s="224">
        <f t="shared" si="11"/>
        <v>0</v>
      </c>
    </row>
    <row r="234" spans="1:12" s="5" customFormat="1" ht="12" x14ac:dyDescent="0.2">
      <c r="A234" s="222">
        <f>'1804 W2 7-12Online Courses'!A234</f>
        <v>0</v>
      </c>
      <c r="B234" s="223">
        <f>'1804 W2 7-12Online Courses'!E234</f>
        <v>0</v>
      </c>
      <c r="C234" s="188"/>
      <c r="D234" s="188"/>
      <c r="E234" s="190"/>
      <c r="F234" s="190"/>
      <c r="G234" s="190"/>
      <c r="H234" s="190"/>
      <c r="I234" s="190"/>
      <c r="J234" s="224">
        <f t="shared" si="9"/>
        <v>0</v>
      </c>
      <c r="K234" s="224">
        <f t="shared" si="10"/>
        <v>0</v>
      </c>
      <c r="L234" s="224">
        <f t="shared" si="11"/>
        <v>0</v>
      </c>
    </row>
    <row r="235" spans="1:12" s="5" customFormat="1" ht="12" x14ac:dyDescent="0.2">
      <c r="A235" s="222">
        <f>'1804 W2 7-12Online Courses'!A235</f>
        <v>0</v>
      </c>
      <c r="B235" s="223">
        <f>'1804 W2 7-12Online Courses'!E235</f>
        <v>0</v>
      </c>
      <c r="C235" s="188"/>
      <c r="D235" s="188"/>
      <c r="E235" s="190"/>
      <c r="F235" s="190"/>
      <c r="G235" s="190"/>
      <c r="H235" s="190"/>
      <c r="I235" s="190"/>
      <c r="J235" s="224">
        <f t="shared" si="9"/>
        <v>0</v>
      </c>
      <c r="K235" s="224">
        <f t="shared" si="10"/>
        <v>0</v>
      </c>
      <c r="L235" s="224">
        <f t="shared" si="11"/>
        <v>0</v>
      </c>
    </row>
    <row r="236" spans="1:12" s="5" customFormat="1" ht="12" x14ac:dyDescent="0.2">
      <c r="A236" s="222">
        <f>'1804 W2 7-12Online Courses'!A236</f>
        <v>0</v>
      </c>
      <c r="B236" s="223">
        <f>'1804 W2 7-12Online Courses'!E236</f>
        <v>0</v>
      </c>
      <c r="C236" s="188"/>
      <c r="D236" s="188"/>
      <c r="E236" s="190"/>
      <c r="F236" s="190"/>
      <c r="G236" s="190"/>
      <c r="H236" s="190"/>
      <c r="I236" s="190"/>
      <c r="J236" s="224">
        <f t="shared" si="9"/>
        <v>0</v>
      </c>
      <c r="K236" s="224">
        <f t="shared" si="10"/>
        <v>0</v>
      </c>
      <c r="L236" s="224">
        <f t="shared" si="11"/>
        <v>0</v>
      </c>
    </row>
    <row r="237" spans="1:12" s="5" customFormat="1" ht="12" x14ac:dyDescent="0.2">
      <c r="A237" s="222">
        <f>'1804 W2 7-12Online Courses'!A237</f>
        <v>0</v>
      </c>
      <c r="B237" s="223">
        <f>'1804 W2 7-12Online Courses'!E237</f>
        <v>0</v>
      </c>
      <c r="C237" s="188"/>
      <c r="D237" s="188"/>
      <c r="E237" s="190"/>
      <c r="F237" s="190"/>
      <c r="G237" s="190"/>
      <c r="H237" s="190"/>
      <c r="I237" s="190"/>
      <c r="J237" s="224">
        <f t="shared" si="9"/>
        <v>0</v>
      </c>
      <c r="K237" s="224">
        <f t="shared" si="10"/>
        <v>0</v>
      </c>
      <c r="L237" s="224">
        <f t="shared" si="11"/>
        <v>0</v>
      </c>
    </row>
    <row r="238" spans="1:12" s="5" customFormat="1" ht="12" x14ac:dyDescent="0.2">
      <c r="A238" s="222">
        <f>'1804 W2 7-12Online Courses'!A238</f>
        <v>0</v>
      </c>
      <c r="B238" s="223">
        <f>'1804 W2 7-12Online Courses'!E238</f>
        <v>0</v>
      </c>
      <c r="C238" s="188"/>
      <c r="D238" s="188"/>
      <c r="E238" s="190"/>
      <c r="F238" s="190"/>
      <c r="G238" s="190"/>
      <c r="H238" s="190"/>
      <c r="I238" s="190"/>
      <c r="J238" s="224">
        <f t="shared" si="9"/>
        <v>0</v>
      </c>
      <c r="K238" s="224">
        <f t="shared" si="10"/>
        <v>0</v>
      </c>
      <c r="L238" s="224">
        <f t="shared" si="11"/>
        <v>0</v>
      </c>
    </row>
    <row r="239" spans="1:12" s="5" customFormat="1" ht="12" x14ac:dyDescent="0.2">
      <c r="A239" s="222">
        <f>'1804 W2 7-12Online Courses'!A239</f>
        <v>0</v>
      </c>
      <c r="B239" s="223">
        <f>'1804 W2 7-12Online Courses'!E239</f>
        <v>0</v>
      </c>
      <c r="C239" s="188"/>
      <c r="D239" s="188"/>
      <c r="E239" s="190"/>
      <c r="F239" s="190"/>
      <c r="G239" s="190"/>
      <c r="H239" s="190"/>
      <c r="I239" s="190"/>
      <c r="J239" s="224">
        <f t="shared" si="9"/>
        <v>0</v>
      </c>
      <c r="K239" s="224">
        <f t="shared" si="10"/>
        <v>0</v>
      </c>
      <c r="L239" s="224">
        <f t="shared" si="11"/>
        <v>0</v>
      </c>
    </row>
    <row r="240" spans="1:12" s="5" customFormat="1" ht="12" x14ac:dyDescent="0.2">
      <c r="A240" s="222">
        <f>'1804 W2 7-12Online Courses'!A240</f>
        <v>0</v>
      </c>
      <c r="B240" s="223">
        <f>'1804 W2 7-12Online Courses'!E240</f>
        <v>0</v>
      </c>
      <c r="C240" s="188"/>
      <c r="D240" s="188"/>
      <c r="E240" s="190"/>
      <c r="F240" s="190"/>
      <c r="G240" s="190"/>
      <c r="H240" s="190"/>
      <c r="I240" s="190"/>
      <c r="J240" s="224">
        <f t="shared" si="9"/>
        <v>0</v>
      </c>
      <c r="K240" s="224">
        <f t="shared" si="10"/>
        <v>0</v>
      </c>
      <c r="L240" s="224">
        <f t="shared" si="11"/>
        <v>0</v>
      </c>
    </row>
    <row r="241" spans="1:12" s="5" customFormat="1" ht="12" x14ac:dyDescent="0.2">
      <c r="A241" s="222">
        <f>'1804 W2 7-12Online Courses'!A241</f>
        <v>0</v>
      </c>
      <c r="B241" s="223">
        <f>'1804 W2 7-12Online Courses'!E241</f>
        <v>0</v>
      </c>
      <c r="C241" s="188"/>
      <c r="D241" s="188"/>
      <c r="E241" s="190"/>
      <c r="F241" s="190"/>
      <c r="G241" s="190"/>
      <c r="H241" s="190"/>
      <c r="I241" s="190"/>
      <c r="J241" s="224">
        <f t="shared" si="9"/>
        <v>0</v>
      </c>
      <c r="K241" s="224">
        <f t="shared" si="10"/>
        <v>0</v>
      </c>
      <c r="L241" s="224">
        <f t="shared" si="11"/>
        <v>0</v>
      </c>
    </row>
    <row r="242" spans="1:12" s="5" customFormat="1" ht="12" x14ac:dyDescent="0.2">
      <c r="A242" s="222">
        <f>'1804 W2 7-12Online Courses'!A242</f>
        <v>0</v>
      </c>
      <c r="B242" s="223">
        <f>'1804 W2 7-12Online Courses'!E242</f>
        <v>0</v>
      </c>
      <c r="C242" s="188"/>
      <c r="D242" s="188"/>
      <c r="E242" s="190"/>
      <c r="F242" s="190"/>
      <c r="G242" s="190"/>
      <c r="H242" s="190"/>
      <c r="I242" s="190"/>
      <c r="J242" s="224">
        <f t="shared" si="9"/>
        <v>0</v>
      </c>
      <c r="K242" s="224">
        <f t="shared" si="10"/>
        <v>0</v>
      </c>
      <c r="L242" s="224">
        <f t="shared" si="11"/>
        <v>0</v>
      </c>
    </row>
    <row r="243" spans="1:12" s="5" customFormat="1" ht="12" x14ac:dyDescent="0.2">
      <c r="A243" s="222">
        <f>'1804 W2 7-12Online Courses'!A243</f>
        <v>0</v>
      </c>
      <c r="B243" s="223">
        <f>'1804 W2 7-12Online Courses'!E243</f>
        <v>0</v>
      </c>
      <c r="C243" s="188"/>
      <c r="D243" s="188"/>
      <c r="E243" s="190"/>
      <c r="F243" s="190"/>
      <c r="G243" s="190"/>
      <c r="H243" s="190"/>
      <c r="I243" s="190"/>
      <c r="J243" s="224">
        <f t="shared" si="9"/>
        <v>0</v>
      </c>
      <c r="K243" s="224">
        <f t="shared" si="10"/>
        <v>0</v>
      </c>
      <c r="L243" s="224">
        <f t="shared" si="11"/>
        <v>0</v>
      </c>
    </row>
    <row r="244" spans="1:12" s="5" customFormat="1" ht="12" x14ac:dyDescent="0.2">
      <c r="A244" s="222">
        <f>'1804 W2 7-12Online Courses'!A244</f>
        <v>0</v>
      </c>
      <c r="B244" s="223">
        <f>'1804 W2 7-12Online Courses'!E244</f>
        <v>0</v>
      </c>
      <c r="C244" s="188"/>
      <c r="D244" s="188"/>
      <c r="E244" s="190"/>
      <c r="F244" s="190"/>
      <c r="G244" s="190"/>
      <c r="H244" s="190"/>
      <c r="I244" s="190"/>
      <c r="J244" s="224">
        <f t="shared" si="9"/>
        <v>0</v>
      </c>
      <c r="K244" s="224">
        <f t="shared" si="10"/>
        <v>0</v>
      </c>
      <c r="L244" s="224">
        <f t="shared" si="11"/>
        <v>0</v>
      </c>
    </row>
    <row r="245" spans="1:12" s="5" customFormat="1" ht="12" x14ac:dyDescent="0.2">
      <c r="A245" s="222">
        <f>'1804 W2 7-12Online Courses'!A245</f>
        <v>0</v>
      </c>
      <c r="B245" s="223">
        <f>'1804 W2 7-12Online Courses'!E245</f>
        <v>0</v>
      </c>
      <c r="C245" s="188"/>
      <c r="D245" s="188"/>
      <c r="E245" s="190"/>
      <c r="F245" s="190"/>
      <c r="G245" s="190"/>
      <c r="H245" s="190"/>
      <c r="I245" s="190"/>
      <c r="J245" s="224">
        <f t="shared" si="9"/>
        <v>0</v>
      </c>
      <c r="K245" s="224">
        <f t="shared" si="10"/>
        <v>0</v>
      </c>
      <c r="L245" s="224">
        <f t="shared" si="11"/>
        <v>0</v>
      </c>
    </row>
    <row r="246" spans="1:12" s="5" customFormat="1" ht="12" x14ac:dyDescent="0.2">
      <c r="A246" s="222">
        <f>'1804 W2 7-12Online Courses'!A246</f>
        <v>0</v>
      </c>
      <c r="B246" s="223">
        <f>'1804 W2 7-12Online Courses'!E246</f>
        <v>0</v>
      </c>
      <c r="C246" s="188"/>
      <c r="D246" s="188"/>
      <c r="E246" s="190"/>
      <c r="F246" s="190"/>
      <c r="G246" s="190"/>
      <c r="H246" s="190"/>
      <c r="I246" s="190"/>
      <c r="J246" s="224">
        <f t="shared" si="9"/>
        <v>0</v>
      </c>
      <c r="K246" s="224">
        <f t="shared" si="10"/>
        <v>0</v>
      </c>
      <c r="L246" s="224">
        <f t="shared" si="11"/>
        <v>0</v>
      </c>
    </row>
    <row r="247" spans="1:12" s="5" customFormat="1" ht="12" x14ac:dyDescent="0.2">
      <c r="A247" s="222">
        <f>'1804 W2 7-12Online Courses'!A247</f>
        <v>0</v>
      </c>
      <c r="B247" s="223">
        <f>'1804 W2 7-12Online Courses'!E247</f>
        <v>0</v>
      </c>
      <c r="C247" s="188"/>
      <c r="D247" s="188"/>
      <c r="E247" s="190"/>
      <c r="F247" s="190"/>
      <c r="G247" s="190"/>
      <c r="H247" s="190"/>
      <c r="I247" s="190"/>
      <c r="J247" s="224">
        <f t="shared" si="9"/>
        <v>0</v>
      </c>
      <c r="K247" s="224">
        <f t="shared" si="10"/>
        <v>0</v>
      </c>
      <c r="L247" s="224">
        <f t="shared" si="11"/>
        <v>0</v>
      </c>
    </row>
    <row r="248" spans="1:12" s="5" customFormat="1" ht="12" x14ac:dyDescent="0.2">
      <c r="A248" s="222">
        <f>'1804 W2 7-12Online Courses'!A248</f>
        <v>0</v>
      </c>
      <c r="B248" s="223">
        <f>'1804 W2 7-12Online Courses'!E248</f>
        <v>0</v>
      </c>
      <c r="C248" s="188"/>
      <c r="D248" s="188"/>
      <c r="E248" s="190"/>
      <c r="F248" s="190"/>
      <c r="G248" s="190"/>
      <c r="H248" s="190"/>
      <c r="I248" s="190"/>
      <c r="J248" s="224">
        <f t="shared" si="9"/>
        <v>0</v>
      </c>
      <c r="K248" s="224">
        <f t="shared" si="10"/>
        <v>0</v>
      </c>
      <c r="L248" s="224">
        <f t="shared" si="11"/>
        <v>0</v>
      </c>
    </row>
    <row r="249" spans="1:12" s="5" customFormat="1" ht="12" x14ac:dyDescent="0.2">
      <c r="A249" s="222">
        <f>'1804 W2 7-12Online Courses'!A249</f>
        <v>0</v>
      </c>
      <c r="B249" s="223">
        <f>'1804 W2 7-12Online Courses'!E249</f>
        <v>0</v>
      </c>
      <c r="C249" s="188"/>
      <c r="D249" s="188"/>
      <c r="E249" s="190"/>
      <c r="F249" s="190"/>
      <c r="G249" s="190"/>
      <c r="H249" s="190"/>
      <c r="I249" s="190"/>
      <c r="J249" s="224">
        <f t="shared" si="9"/>
        <v>0</v>
      </c>
      <c r="K249" s="224">
        <f t="shared" si="10"/>
        <v>0</v>
      </c>
      <c r="L249" s="224">
        <f t="shared" si="11"/>
        <v>0</v>
      </c>
    </row>
    <row r="250" spans="1:12" s="5" customFormat="1" ht="12" x14ac:dyDescent="0.2">
      <c r="A250" s="222">
        <f>'1804 W2 7-12Online Courses'!A250</f>
        <v>0</v>
      </c>
      <c r="B250" s="223">
        <f>'1804 W2 7-12Online Courses'!E250</f>
        <v>0</v>
      </c>
      <c r="C250" s="188"/>
      <c r="D250" s="188"/>
      <c r="E250" s="190"/>
      <c r="F250" s="190"/>
      <c r="G250" s="190"/>
      <c r="H250" s="190"/>
      <c r="I250" s="190"/>
      <c r="J250" s="224">
        <f t="shared" si="9"/>
        <v>0</v>
      </c>
      <c r="K250" s="224">
        <f t="shared" si="10"/>
        <v>0</v>
      </c>
      <c r="L250" s="224">
        <f t="shared" si="11"/>
        <v>0</v>
      </c>
    </row>
    <row r="251" spans="1:12" s="5" customFormat="1" ht="12" x14ac:dyDescent="0.2">
      <c r="A251" s="222">
        <f>'1804 W2 7-12Online Courses'!A251</f>
        <v>0</v>
      </c>
      <c r="B251" s="223">
        <f>'1804 W2 7-12Online Courses'!E251</f>
        <v>0</v>
      </c>
      <c r="C251" s="188"/>
      <c r="D251" s="188"/>
      <c r="E251" s="190"/>
      <c r="F251" s="190"/>
      <c r="G251" s="190"/>
      <c r="H251" s="190"/>
      <c r="I251" s="190"/>
      <c r="J251" s="224">
        <f t="shared" si="9"/>
        <v>0</v>
      </c>
      <c r="K251" s="224">
        <f t="shared" si="10"/>
        <v>0</v>
      </c>
      <c r="L251" s="224">
        <f t="shared" si="11"/>
        <v>0</v>
      </c>
    </row>
    <row r="252" spans="1:12" s="5" customFormat="1" ht="12" x14ac:dyDescent="0.2">
      <c r="A252" s="222">
        <f>'1804 W2 7-12Online Courses'!A252</f>
        <v>0</v>
      </c>
      <c r="B252" s="223">
        <f>'1804 W2 7-12Online Courses'!E252</f>
        <v>0</v>
      </c>
      <c r="C252" s="188"/>
      <c r="D252" s="188"/>
      <c r="E252" s="190"/>
      <c r="F252" s="190"/>
      <c r="G252" s="190"/>
      <c r="H252" s="190"/>
      <c r="I252" s="190"/>
      <c r="J252" s="224">
        <f t="shared" si="9"/>
        <v>0</v>
      </c>
      <c r="K252" s="224">
        <f t="shared" si="10"/>
        <v>0</v>
      </c>
      <c r="L252" s="224">
        <f t="shared" si="11"/>
        <v>0</v>
      </c>
    </row>
    <row r="253" spans="1:12" s="5" customFormat="1" ht="12" x14ac:dyDescent="0.2">
      <c r="A253" s="222">
        <f>'1804 W2 7-12Online Courses'!A253</f>
        <v>0</v>
      </c>
      <c r="B253" s="223">
        <f>'1804 W2 7-12Online Courses'!E253</f>
        <v>0</v>
      </c>
      <c r="C253" s="188"/>
      <c r="D253" s="188"/>
      <c r="E253" s="190"/>
      <c r="F253" s="190"/>
      <c r="G253" s="190"/>
      <c r="H253" s="190"/>
      <c r="I253" s="190"/>
      <c r="J253" s="224">
        <f t="shared" si="9"/>
        <v>0</v>
      </c>
      <c r="K253" s="224">
        <f t="shared" si="10"/>
        <v>0</v>
      </c>
      <c r="L253" s="224">
        <f t="shared" si="11"/>
        <v>0</v>
      </c>
    </row>
    <row r="254" spans="1:12" s="5" customFormat="1" ht="12" x14ac:dyDescent="0.2">
      <c r="A254" s="222">
        <f>'1804 W2 7-12Online Courses'!A254</f>
        <v>0</v>
      </c>
      <c r="B254" s="223">
        <f>'1804 W2 7-12Online Courses'!E254</f>
        <v>0</v>
      </c>
      <c r="C254" s="188"/>
      <c r="D254" s="188"/>
      <c r="E254" s="190"/>
      <c r="F254" s="190"/>
      <c r="G254" s="190"/>
      <c r="H254" s="190"/>
      <c r="I254" s="190"/>
      <c r="J254" s="224">
        <f t="shared" si="9"/>
        <v>0</v>
      </c>
      <c r="K254" s="224">
        <f t="shared" si="10"/>
        <v>0</v>
      </c>
      <c r="L254" s="224">
        <f t="shared" si="11"/>
        <v>0</v>
      </c>
    </row>
    <row r="255" spans="1:12" s="5" customFormat="1" ht="12" x14ac:dyDescent="0.2">
      <c r="A255" s="222">
        <f>'1804 W2 7-12Online Courses'!A255</f>
        <v>0</v>
      </c>
      <c r="B255" s="223">
        <f>'1804 W2 7-12Online Courses'!E255</f>
        <v>0</v>
      </c>
      <c r="C255" s="188"/>
      <c r="D255" s="188"/>
      <c r="E255" s="190"/>
      <c r="F255" s="190"/>
      <c r="G255" s="190"/>
      <c r="H255" s="190"/>
      <c r="I255" s="190"/>
      <c r="J255" s="224">
        <f t="shared" si="9"/>
        <v>0</v>
      </c>
      <c r="K255" s="224">
        <f t="shared" si="10"/>
        <v>0</v>
      </c>
      <c r="L255" s="224">
        <f t="shared" si="11"/>
        <v>0</v>
      </c>
    </row>
    <row r="256" spans="1:12" s="5" customFormat="1" ht="12" x14ac:dyDescent="0.2">
      <c r="A256" s="222">
        <f>'1804 W2 7-12Online Courses'!A256</f>
        <v>0</v>
      </c>
      <c r="B256" s="223">
        <f>'1804 W2 7-12Online Courses'!E256</f>
        <v>0</v>
      </c>
      <c r="C256" s="188"/>
      <c r="D256" s="188"/>
      <c r="E256" s="190"/>
      <c r="F256" s="190"/>
      <c r="G256" s="190"/>
      <c r="H256" s="190"/>
      <c r="I256" s="190"/>
      <c r="J256" s="224">
        <f t="shared" si="9"/>
        <v>0</v>
      </c>
      <c r="K256" s="224">
        <f t="shared" si="10"/>
        <v>0</v>
      </c>
      <c r="L256" s="224">
        <f t="shared" si="11"/>
        <v>0</v>
      </c>
    </row>
    <row r="257" spans="1:12" s="5" customFormat="1" ht="12" x14ac:dyDescent="0.2">
      <c r="A257" s="222">
        <f>'1804 W2 7-12Online Courses'!A257</f>
        <v>0</v>
      </c>
      <c r="B257" s="223">
        <f>'1804 W2 7-12Online Courses'!E257</f>
        <v>0</v>
      </c>
      <c r="C257" s="188"/>
      <c r="D257" s="188"/>
      <c r="E257" s="190"/>
      <c r="F257" s="190"/>
      <c r="G257" s="190"/>
      <c r="H257" s="190"/>
      <c r="I257" s="190"/>
      <c r="J257" s="224">
        <f t="shared" si="9"/>
        <v>0</v>
      </c>
      <c r="K257" s="224">
        <f t="shared" si="10"/>
        <v>0</v>
      </c>
      <c r="L257" s="224">
        <f t="shared" si="11"/>
        <v>0</v>
      </c>
    </row>
    <row r="258" spans="1:12" s="5" customFormat="1" ht="12" x14ac:dyDescent="0.2">
      <c r="A258" s="222">
        <f>'1804 W2 7-12Online Courses'!A258</f>
        <v>0</v>
      </c>
      <c r="B258" s="223">
        <f>'1804 W2 7-12Online Courses'!E258</f>
        <v>0</v>
      </c>
      <c r="C258" s="188"/>
      <c r="D258" s="188"/>
      <c r="E258" s="190"/>
      <c r="F258" s="190"/>
      <c r="G258" s="190"/>
      <c r="H258" s="190"/>
      <c r="I258" s="190"/>
      <c r="J258" s="224">
        <f t="shared" si="9"/>
        <v>0</v>
      </c>
      <c r="K258" s="224">
        <f t="shared" si="10"/>
        <v>0</v>
      </c>
      <c r="L258" s="224">
        <f t="shared" si="11"/>
        <v>0</v>
      </c>
    </row>
    <row r="259" spans="1:12" s="5" customFormat="1" ht="12" x14ac:dyDescent="0.2">
      <c r="A259" s="222">
        <f>'1804 W2 7-12Online Courses'!A259</f>
        <v>0</v>
      </c>
      <c r="B259" s="223">
        <f>'1804 W2 7-12Online Courses'!E259</f>
        <v>0</v>
      </c>
      <c r="C259" s="188"/>
      <c r="D259" s="188"/>
      <c r="E259" s="190"/>
      <c r="F259" s="190"/>
      <c r="G259" s="190"/>
      <c r="H259" s="190"/>
      <c r="I259" s="190"/>
      <c r="J259" s="224">
        <f t="shared" si="9"/>
        <v>0</v>
      </c>
      <c r="K259" s="224">
        <f t="shared" si="10"/>
        <v>0</v>
      </c>
      <c r="L259" s="224">
        <f t="shared" si="11"/>
        <v>0</v>
      </c>
    </row>
    <row r="260" spans="1:12" s="5" customFormat="1" ht="12" x14ac:dyDescent="0.2">
      <c r="A260" s="222">
        <f>'1804 W2 7-12Online Courses'!A260</f>
        <v>0</v>
      </c>
      <c r="B260" s="223">
        <f>'1804 W2 7-12Online Courses'!E260</f>
        <v>0</v>
      </c>
      <c r="C260" s="188"/>
      <c r="D260" s="188"/>
      <c r="E260" s="190"/>
      <c r="F260" s="190"/>
      <c r="G260" s="190"/>
      <c r="H260" s="190"/>
      <c r="I260" s="190"/>
      <c r="J260" s="224">
        <f t="shared" si="9"/>
        <v>0</v>
      </c>
      <c r="K260" s="224">
        <f t="shared" si="10"/>
        <v>0</v>
      </c>
      <c r="L260" s="224">
        <f t="shared" si="11"/>
        <v>0</v>
      </c>
    </row>
    <row r="261" spans="1:12" s="5" customFormat="1" ht="12" x14ac:dyDescent="0.2">
      <c r="A261" s="222">
        <f>'1804 W2 7-12Online Courses'!A261</f>
        <v>0</v>
      </c>
      <c r="B261" s="223">
        <f>'1804 W2 7-12Online Courses'!E261</f>
        <v>0</v>
      </c>
      <c r="C261" s="188"/>
      <c r="D261" s="188"/>
      <c r="E261" s="190"/>
      <c r="F261" s="190"/>
      <c r="G261" s="190"/>
      <c r="H261" s="190"/>
      <c r="I261" s="190"/>
      <c r="J261" s="224">
        <f t="shared" si="9"/>
        <v>0</v>
      </c>
      <c r="K261" s="224">
        <f t="shared" si="10"/>
        <v>0</v>
      </c>
      <c r="L261" s="224">
        <f t="shared" si="11"/>
        <v>0</v>
      </c>
    </row>
    <row r="262" spans="1:12" s="5" customFormat="1" ht="12" x14ac:dyDescent="0.2">
      <c r="A262" s="222">
        <f>'1804 W2 7-12Online Courses'!A262</f>
        <v>0</v>
      </c>
      <c r="B262" s="223">
        <f>'1804 W2 7-12Online Courses'!E262</f>
        <v>0</v>
      </c>
      <c r="C262" s="188"/>
      <c r="D262" s="188"/>
      <c r="E262" s="190"/>
      <c r="F262" s="190"/>
      <c r="G262" s="190"/>
      <c r="H262" s="190"/>
      <c r="I262" s="190"/>
      <c r="J262" s="224">
        <f t="shared" si="9"/>
        <v>0</v>
      </c>
      <c r="K262" s="224">
        <f t="shared" si="10"/>
        <v>0</v>
      </c>
      <c r="L262" s="224">
        <f t="shared" si="11"/>
        <v>0</v>
      </c>
    </row>
    <row r="263" spans="1:12" s="5" customFormat="1" ht="12" x14ac:dyDescent="0.2">
      <c r="A263" s="222">
        <f>'1804 W2 7-12Online Courses'!A263</f>
        <v>0</v>
      </c>
      <c r="B263" s="223">
        <f>'1804 W2 7-12Online Courses'!E263</f>
        <v>0</v>
      </c>
      <c r="C263" s="188"/>
      <c r="D263" s="188"/>
      <c r="E263" s="190"/>
      <c r="F263" s="190"/>
      <c r="G263" s="190"/>
      <c r="H263" s="190"/>
      <c r="I263" s="190"/>
      <c r="J263" s="224">
        <f t="shared" si="9"/>
        <v>0</v>
      </c>
      <c r="K263" s="224">
        <f t="shared" si="10"/>
        <v>0</v>
      </c>
      <c r="L263" s="224">
        <f t="shared" si="11"/>
        <v>0</v>
      </c>
    </row>
    <row r="264" spans="1:12" s="5" customFormat="1" ht="12" x14ac:dyDescent="0.2">
      <c r="A264" s="222">
        <f>'1804 W2 7-12Online Courses'!A264</f>
        <v>0</v>
      </c>
      <c r="B264" s="223">
        <f>'1804 W2 7-12Online Courses'!E264</f>
        <v>0</v>
      </c>
      <c r="C264" s="188"/>
      <c r="D264" s="188"/>
      <c r="E264" s="190"/>
      <c r="F264" s="190"/>
      <c r="G264" s="190"/>
      <c r="H264" s="190"/>
      <c r="I264" s="190"/>
      <c r="J264" s="224">
        <f t="shared" si="9"/>
        <v>0</v>
      </c>
      <c r="K264" s="224">
        <f t="shared" si="10"/>
        <v>0</v>
      </c>
      <c r="L264" s="224">
        <f t="shared" si="11"/>
        <v>0</v>
      </c>
    </row>
    <row r="265" spans="1:12" s="5" customFormat="1" ht="12" x14ac:dyDescent="0.2">
      <c r="A265" s="222">
        <f>'1804 W2 7-12Online Courses'!A265</f>
        <v>0</v>
      </c>
      <c r="B265" s="223">
        <f>'1804 W2 7-12Online Courses'!E265</f>
        <v>0</v>
      </c>
      <c r="C265" s="188"/>
      <c r="D265" s="188"/>
      <c r="E265" s="190"/>
      <c r="F265" s="190"/>
      <c r="G265" s="190"/>
      <c r="H265" s="190"/>
      <c r="I265" s="190"/>
      <c r="J265" s="224">
        <f t="shared" si="9"/>
        <v>0</v>
      </c>
      <c r="K265" s="224">
        <f t="shared" si="10"/>
        <v>0</v>
      </c>
      <c r="L265" s="224">
        <f t="shared" si="11"/>
        <v>0</v>
      </c>
    </row>
    <row r="266" spans="1:12" s="5" customFormat="1" ht="12" x14ac:dyDescent="0.2">
      <c r="A266" s="222">
        <f>'1804 W2 7-12Online Courses'!A266</f>
        <v>0</v>
      </c>
      <c r="B266" s="223">
        <f>'1804 W2 7-12Online Courses'!E266</f>
        <v>0</v>
      </c>
      <c r="C266" s="188"/>
      <c r="D266" s="188"/>
      <c r="E266" s="190"/>
      <c r="F266" s="190"/>
      <c r="G266" s="190"/>
      <c r="H266" s="190"/>
      <c r="I266" s="190"/>
      <c r="J266" s="224">
        <f t="shared" si="9"/>
        <v>0</v>
      </c>
      <c r="K266" s="224">
        <f t="shared" si="10"/>
        <v>0</v>
      </c>
      <c r="L266" s="224">
        <f t="shared" si="11"/>
        <v>0</v>
      </c>
    </row>
    <row r="267" spans="1:12" s="5" customFormat="1" ht="12" x14ac:dyDescent="0.2">
      <c r="A267" s="222">
        <f>'1804 W2 7-12Online Courses'!A267</f>
        <v>0</v>
      </c>
      <c r="B267" s="223">
        <f>'1804 W2 7-12Online Courses'!E267</f>
        <v>0</v>
      </c>
      <c r="C267" s="188"/>
      <c r="D267" s="188"/>
      <c r="E267" s="190"/>
      <c r="F267" s="190"/>
      <c r="G267" s="190"/>
      <c r="H267" s="190"/>
      <c r="I267" s="190"/>
      <c r="J267" s="224">
        <f t="shared" si="9"/>
        <v>0</v>
      </c>
      <c r="K267" s="224">
        <f t="shared" si="10"/>
        <v>0</v>
      </c>
      <c r="L267" s="224">
        <f t="shared" si="11"/>
        <v>0</v>
      </c>
    </row>
    <row r="268" spans="1:12" s="5" customFormat="1" ht="12" x14ac:dyDescent="0.2">
      <c r="A268" s="222">
        <f>'1804 W2 7-12Online Courses'!A268</f>
        <v>0</v>
      </c>
      <c r="B268" s="223">
        <f>'1804 W2 7-12Online Courses'!E268</f>
        <v>0</v>
      </c>
      <c r="C268" s="188"/>
      <c r="D268" s="188"/>
      <c r="E268" s="190"/>
      <c r="F268" s="190"/>
      <c r="G268" s="190"/>
      <c r="H268" s="190"/>
      <c r="I268" s="190"/>
      <c r="J268" s="224">
        <f t="shared" si="9"/>
        <v>0</v>
      </c>
      <c r="K268" s="224">
        <f t="shared" si="10"/>
        <v>0</v>
      </c>
      <c r="L268" s="224">
        <f t="shared" si="11"/>
        <v>0</v>
      </c>
    </row>
    <row r="269" spans="1:12" s="5" customFormat="1" ht="12" x14ac:dyDescent="0.2">
      <c r="A269" s="222">
        <f>'1804 W2 7-12Online Courses'!A269</f>
        <v>0</v>
      </c>
      <c r="B269" s="223">
        <f>'1804 W2 7-12Online Courses'!E269</f>
        <v>0</v>
      </c>
      <c r="C269" s="188"/>
      <c r="D269" s="188"/>
      <c r="E269" s="190"/>
      <c r="F269" s="190"/>
      <c r="G269" s="190"/>
      <c r="H269" s="190"/>
      <c r="I269" s="190"/>
      <c r="J269" s="224">
        <f t="shared" si="9"/>
        <v>0</v>
      </c>
      <c r="K269" s="224">
        <f t="shared" si="10"/>
        <v>0</v>
      </c>
      <c r="L269" s="224">
        <f t="shared" si="11"/>
        <v>0</v>
      </c>
    </row>
    <row r="270" spans="1:12" s="5" customFormat="1" ht="12" x14ac:dyDescent="0.2">
      <c r="A270" s="222">
        <f>'1804 W2 7-12Online Courses'!A270</f>
        <v>0</v>
      </c>
      <c r="B270" s="223">
        <f>'1804 W2 7-12Online Courses'!E270</f>
        <v>0</v>
      </c>
      <c r="C270" s="188"/>
      <c r="D270" s="188"/>
      <c r="E270" s="190"/>
      <c r="F270" s="190"/>
      <c r="G270" s="190"/>
      <c r="H270" s="190"/>
      <c r="I270" s="190"/>
      <c r="J270" s="224">
        <f t="shared" si="9"/>
        <v>0</v>
      </c>
      <c r="K270" s="224">
        <f t="shared" si="10"/>
        <v>0</v>
      </c>
      <c r="L270" s="224">
        <f t="shared" si="11"/>
        <v>0</v>
      </c>
    </row>
    <row r="271" spans="1:12" s="5" customFormat="1" ht="12" x14ac:dyDescent="0.2">
      <c r="A271" s="222">
        <f>'1804 W2 7-12Online Courses'!A271</f>
        <v>0</v>
      </c>
      <c r="B271" s="223">
        <f>'1804 W2 7-12Online Courses'!E271</f>
        <v>0</v>
      </c>
      <c r="C271" s="188"/>
      <c r="D271" s="188"/>
      <c r="E271" s="190"/>
      <c r="F271" s="190"/>
      <c r="G271" s="190"/>
      <c r="H271" s="190"/>
      <c r="I271" s="190"/>
      <c r="J271" s="224">
        <f t="shared" si="9"/>
        <v>0</v>
      </c>
      <c r="K271" s="224">
        <f t="shared" si="10"/>
        <v>0</v>
      </c>
      <c r="L271" s="224">
        <f t="shared" si="11"/>
        <v>0</v>
      </c>
    </row>
    <row r="272" spans="1:12" s="5" customFormat="1" ht="12" x14ac:dyDescent="0.2">
      <c r="A272" s="222">
        <f>'1804 W2 7-12Online Courses'!A272</f>
        <v>0</v>
      </c>
      <c r="B272" s="223">
        <f>'1804 W2 7-12Online Courses'!E272</f>
        <v>0</v>
      </c>
      <c r="C272" s="188"/>
      <c r="D272" s="188"/>
      <c r="E272" s="190"/>
      <c r="F272" s="190"/>
      <c r="G272" s="190"/>
      <c r="H272" s="190"/>
      <c r="I272" s="190"/>
      <c r="J272" s="224">
        <f t="shared" ref="J272:J310" si="12">SUM(E272:I272)</f>
        <v>0</v>
      </c>
      <c r="K272" s="224">
        <f t="shared" ref="K272:K310" si="13">B272-J272</f>
        <v>0</v>
      </c>
      <c r="L272" s="224">
        <f t="shared" ref="L272:L311" si="14">IFERROR((K272/B272),0)</f>
        <v>0</v>
      </c>
    </row>
    <row r="273" spans="1:12" s="5" customFormat="1" ht="12" x14ac:dyDescent="0.2">
      <c r="A273" s="222">
        <f>'1804 W2 7-12Online Courses'!A273</f>
        <v>0</v>
      </c>
      <c r="B273" s="223">
        <f>'1804 W2 7-12Online Courses'!E273</f>
        <v>0</v>
      </c>
      <c r="C273" s="188"/>
      <c r="D273" s="188"/>
      <c r="E273" s="190"/>
      <c r="F273" s="190"/>
      <c r="G273" s="190"/>
      <c r="H273" s="190"/>
      <c r="I273" s="190"/>
      <c r="J273" s="224">
        <f t="shared" si="12"/>
        <v>0</v>
      </c>
      <c r="K273" s="224">
        <f t="shared" si="13"/>
        <v>0</v>
      </c>
      <c r="L273" s="224">
        <f t="shared" si="14"/>
        <v>0</v>
      </c>
    </row>
    <row r="274" spans="1:12" s="5" customFormat="1" ht="12" x14ac:dyDescent="0.2">
      <c r="A274" s="222">
        <f>'1804 W2 7-12Online Courses'!A274</f>
        <v>0</v>
      </c>
      <c r="B274" s="223">
        <f>'1804 W2 7-12Online Courses'!E274</f>
        <v>0</v>
      </c>
      <c r="C274" s="188"/>
      <c r="D274" s="188"/>
      <c r="E274" s="190"/>
      <c r="F274" s="190"/>
      <c r="G274" s="190"/>
      <c r="H274" s="190"/>
      <c r="I274" s="190"/>
      <c r="J274" s="224">
        <f t="shared" si="12"/>
        <v>0</v>
      </c>
      <c r="K274" s="224">
        <f t="shared" si="13"/>
        <v>0</v>
      </c>
      <c r="L274" s="224">
        <f t="shared" si="14"/>
        <v>0</v>
      </c>
    </row>
    <row r="275" spans="1:12" s="5" customFormat="1" ht="12" x14ac:dyDescent="0.2">
      <c r="A275" s="222">
        <f>'1804 W2 7-12Online Courses'!A275</f>
        <v>0</v>
      </c>
      <c r="B275" s="223">
        <f>'1804 W2 7-12Online Courses'!E275</f>
        <v>0</v>
      </c>
      <c r="C275" s="188"/>
      <c r="D275" s="188"/>
      <c r="E275" s="190"/>
      <c r="F275" s="190"/>
      <c r="G275" s="190"/>
      <c r="H275" s="190"/>
      <c r="I275" s="190"/>
      <c r="J275" s="224">
        <f t="shared" si="12"/>
        <v>0</v>
      </c>
      <c r="K275" s="224">
        <f t="shared" si="13"/>
        <v>0</v>
      </c>
      <c r="L275" s="224">
        <f t="shared" si="14"/>
        <v>0</v>
      </c>
    </row>
    <row r="276" spans="1:12" s="5" customFormat="1" ht="12" x14ac:dyDescent="0.2">
      <c r="A276" s="222">
        <f>'1804 W2 7-12Online Courses'!A276</f>
        <v>0</v>
      </c>
      <c r="B276" s="223">
        <f>'1804 W2 7-12Online Courses'!E276</f>
        <v>0</v>
      </c>
      <c r="C276" s="188"/>
      <c r="D276" s="188"/>
      <c r="E276" s="190"/>
      <c r="F276" s="190"/>
      <c r="G276" s="190"/>
      <c r="H276" s="190"/>
      <c r="I276" s="190"/>
      <c r="J276" s="224">
        <f t="shared" si="12"/>
        <v>0</v>
      </c>
      <c r="K276" s="224">
        <f t="shared" si="13"/>
        <v>0</v>
      </c>
      <c r="L276" s="224">
        <f t="shared" si="14"/>
        <v>0</v>
      </c>
    </row>
    <row r="277" spans="1:12" s="5" customFormat="1" ht="12" x14ac:dyDescent="0.2">
      <c r="A277" s="222">
        <f>'1804 W2 7-12Online Courses'!A277</f>
        <v>0</v>
      </c>
      <c r="B277" s="223">
        <f>'1804 W2 7-12Online Courses'!E277</f>
        <v>0</v>
      </c>
      <c r="C277" s="188"/>
      <c r="D277" s="188"/>
      <c r="E277" s="190"/>
      <c r="F277" s="190"/>
      <c r="G277" s="190"/>
      <c r="H277" s="190"/>
      <c r="I277" s="190"/>
      <c r="J277" s="224">
        <f t="shared" si="12"/>
        <v>0</v>
      </c>
      <c r="K277" s="224">
        <f t="shared" si="13"/>
        <v>0</v>
      </c>
      <c r="L277" s="224">
        <f t="shared" si="14"/>
        <v>0</v>
      </c>
    </row>
    <row r="278" spans="1:12" s="5" customFormat="1" ht="12" x14ac:dyDescent="0.2">
      <c r="A278" s="222">
        <f>'1804 W2 7-12Online Courses'!A278</f>
        <v>0</v>
      </c>
      <c r="B278" s="223">
        <f>'1804 W2 7-12Online Courses'!E278</f>
        <v>0</v>
      </c>
      <c r="C278" s="188"/>
      <c r="D278" s="188"/>
      <c r="E278" s="190"/>
      <c r="F278" s="190"/>
      <c r="G278" s="190"/>
      <c r="H278" s="190"/>
      <c r="I278" s="190"/>
      <c r="J278" s="224">
        <f t="shared" si="12"/>
        <v>0</v>
      </c>
      <c r="K278" s="224">
        <f t="shared" si="13"/>
        <v>0</v>
      </c>
      <c r="L278" s="224">
        <f t="shared" si="14"/>
        <v>0</v>
      </c>
    </row>
    <row r="279" spans="1:12" s="5" customFormat="1" ht="12" x14ac:dyDescent="0.2">
      <c r="A279" s="222">
        <f>'1804 W2 7-12Online Courses'!A279</f>
        <v>0</v>
      </c>
      <c r="B279" s="223">
        <f>'1804 W2 7-12Online Courses'!E279</f>
        <v>0</v>
      </c>
      <c r="C279" s="188"/>
      <c r="D279" s="188"/>
      <c r="E279" s="190"/>
      <c r="F279" s="190"/>
      <c r="G279" s="190"/>
      <c r="H279" s="190"/>
      <c r="I279" s="190"/>
      <c r="J279" s="224">
        <f t="shared" si="12"/>
        <v>0</v>
      </c>
      <c r="K279" s="224">
        <f t="shared" si="13"/>
        <v>0</v>
      </c>
      <c r="L279" s="224">
        <f t="shared" si="14"/>
        <v>0</v>
      </c>
    </row>
    <row r="280" spans="1:12" s="5" customFormat="1" ht="12" x14ac:dyDescent="0.2">
      <c r="A280" s="222">
        <f>'1804 W2 7-12Online Courses'!A280</f>
        <v>0</v>
      </c>
      <c r="B280" s="223">
        <f>'1804 W2 7-12Online Courses'!E280</f>
        <v>0</v>
      </c>
      <c r="C280" s="188"/>
      <c r="D280" s="188"/>
      <c r="E280" s="190"/>
      <c r="F280" s="190"/>
      <c r="G280" s="190"/>
      <c r="H280" s="190"/>
      <c r="I280" s="190"/>
      <c r="J280" s="224">
        <f t="shared" si="12"/>
        <v>0</v>
      </c>
      <c r="K280" s="224">
        <f t="shared" si="13"/>
        <v>0</v>
      </c>
      <c r="L280" s="224">
        <f t="shared" si="14"/>
        <v>0</v>
      </c>
    </row>
    <row r="281" spans="1:12" s="5" customFormat="1" ht="12" x14ac:dyDescent="0.2">
      <c r="A281" s="222">
        <f>'1804 W2 7-12Online Courses'!A281</f>
        <v>0</v>
      </c>
      <c r="B281" s="223">
        <f>'1804 W2 7-12Online Courses'!E281</f>
        <v>0</v>
      </c>
      <c r="C281" s="188"/>
      <c r="D281" s="188"/>
      <c r="E281" s="190"/>
      <c r="F281" s="190"/>
      <c r="G281" s="190"/>
      <c r="H281" s="190"/>
      <c r="I281" s="190"/>
      <c r="J281" s="224">
        <f t="shared" si="12"/>
        <v>0</v>
      </c>
      <c r="K281" s="224">
        <f t="shared" si="13"/>
        <v>0</v>
      </c>
      <c r="L281" s="224">
        <f t="shared" si="14"/>
        <v>0</v>
      </c>
    </row>
    <row r="282" spans="1:12" s="5" customFormat="1" ht="12" x14ac:dyDescent="0.2">
      <c r="A282" s="222">
        <f>'1804 W2 7-12Online Courses'!A282</f>
        <v>0</v>
      </c>
      <c r="B282" s="223">
        <f>'1804 W2 7-12Online Courses'!E282</f>
        <v>0</v>
      </c>
      <c r="C282" s="188"/>
      <c r="D282" s="188"/>
      <c r="E282" s="190"/>
      <c r="F282" s="190"/>
      <c r="G282" s="190"/>
      <c r="H282" s="190"/>
      <c r="I282" s="190"/>
      <c r="J282" s="224">
        <f t="shared" si="12"/>
        <v>0</v>
      </c>
      <c r="K282" s="224">
        <f t="shared" si="13"/>
        <v>0</v>
      </c>
      <c r="L282" s="224">
        <f t="shared" si="14"/>
        <v>0</v>
      </c>
    </row>
    <row r="283" spans="1:12" s="5" customFormat="1" ht="12" x14ac:dyDescent="0.2">
      <c r="A283" s="222">
        <f>'1804 W2 7-12Online Courses'!A283</f>
        <v>0</v>
      </c>
      <c r="B283" s="223">
        <f>'1804 W2 7-12Online Courses'!E283</f>
        <v>0</v>
      </c>
      <c r="C283" s="188"/>
      <c r="D283" s="188"/>
      <c r="E283" s="190"/>
      <c r="F283" s="190"/>
      <c r="G283" s="190"/>
      <c r="H283" s="190"/>
      <c r="I283" s="190"/>
      <c r="J283" s="224">
        <f t="shared" si="12"/>
        <v>0</v>
      </c>
      <c r="K283" s="224">
        <f t="shared" si="13"/>
        <v>0</v>
      </c>
      <c r="L283" s="224">
        <f t="shared" si="14"/>
        <v>0</v>
      </c>
    </row>
    <row r="284" spans="1:12" s="5" customFormat="1" ht="12" x14ac:dyDescent="0.2">
      <c r="A284" s="222">
        <f>'1804 W2 7-12Online Courses'!A284</f>
        <v>0</v>
      </c>
      <c r="B284" s="223">
        <f>'1804 W2 7-12Online Courses'!E284</f>
        <v>0</v>
      </c>
      <c r="C284" s="188"/>
      <c r="D284" s="188"/>
      <c r="E284" s="190"/>
      <c r="F284" s="190"/>
      <c r="G284" s="190"/>
      <c r="H284" s="190"/>
      <c r="I284" s="190"/>
      <c r="J284" s="224">
        <f t="shared" si="12"/>
        <v>0</v>
      </c>
      <c r="K284" s="224">
        <f t="shared" si="13"/>
        <v>0</v>
      </c>
      <c r="L284" s="224">
        <f t="shared" si="14"/>
        <v>0</v>
      </c>
    </row>
    <row r="285" spans="1:12" s="5" customFormat="1" ht="12" x14ac:dyDescent="0.2">
      <c r="A285" s="222">
        <f>'1804 W2 7-12Online Courses'!A285</f>
        <v>0</v>
      </c>
      <c r="B285" s="223">
        <f>'1804 W2 7-12Online Courses'!E285</f>
        <v>0</v>
      </c>
      <c r="C285" s="188"/>
      <c r="D285" s="188"/>
      <c r="E285" s="190"/>
      <c r="F285" s="190"/>
      <c r="G285" s="190"/>
      <c r="H285" s="190"/>
      <c r="I285" s="190"/>
      <c r="J285" s="224">
        <f t="shared" si="12"/>
        <v>0</v>
      </c>
      <c r="K285" s="224">
        <f t="shared" si="13"/>
        <v>0</v>
      </c>
      <c r="L285" s="224">
        <f t="shared" si="14"/>
        <v>0</v>
      </c>
    </row>
    <row r="286" spans="1:12" s="5" customFormat="1" ht="12" x14ac:dyDescent="0.2">
      <c r="A286" s="222">
        <f>'1804 W2 7-12Online Courses'!A286</f>
        <v>0</v>
      </c>
      <c r="B286" s="223">
        <f>'1804 W2 7-12Online Courses'!E286</f>
        <v>0</v>
      </c>
      <c r="C286" s="188"/>
      <c r="D286" s="188"/>
      <c r="E286" s="190"/>
      <c r="F286" s="190"/>
      <c r="G286" s="190"/>
      <c r="H286" s="190"/>
      <c r="I286" s="190"/>
      <c r="J286" s="224">
        <f t="shared" si="12"/>
        <v>0</v>
      </c>
      <c r="K286" s="224">
        <f t="shared" si="13"/>
        <v>0</v>
      </c>
      <c r="L286" s="224">
        <f t="shared" si="14"/>
        <v>0</v>
      </c>
    </row>
    <row r="287" spans="1:12" s="5" customFormat="1" ht="12" x14ac:dyDescent="0.2">
      <c r="A287" s="222">
        <f>'1804 W2 7-12Online Courses'!A287</f>
        <v>0</v>
      </c>
      <c r="B287" s="223">
        <f>'1804 W2 7-12Online Courses'!E287</f>
        <v>0</v>
      </c>
      <c r="C287" s="188"/>
      <c r="D287" s="188"/>
      <c r="E287" s="190"/>
      <c r="F287" s="190"/>
      <c r="G287" s="190"/>
      <c r="H287" s="190"/>
      <c r="I287" s="190"/>
      <c r="J287" s="224">
        <f t="shared" si="12"/>
        <v>0</v>
      </c>
      <c r="K287" s="224">
        <f t="shared" si="13"/>
        <v>0</v>
      </c>
      <c r="L287" s="224">
        <f t="shared" si="14"/>
        <v>0</v>
      </c>
    </row>
    <row r="288" spans="1:12" s="5" customFormat="1" ht="12" x14ac:dyDescent="0.2">
      <c r="A288" s="222">
        <f>'1804 W2 7-12Online Courses'!A288</f>
        <v>0</v>
      </c>
      <c r="B288" s="223">
        <f>'1804 W2 7-12Online Courses'!E288</f>
        <v>0</v>
      </c>
      <c r="C288" s="188"/>
      <c r="D288" s="188"/>
      <c r="E288" s="190"/>
      <c r="F288" s="190"/>
      <c r="G288" s="190"/>
      <c r="H288" s="190"/>
      <c r="I288" s="190"/>
      <c r="J288" s="224">
        <f t="shared" si="12"/>
        <v>0</v>
      </c>
      <c r="K288" s="224">
        <f t="shared" si="13"/>
        <v>0</v>
      </c>
      <c r="L288" s="224">
        <f t="shared" si="14"/>
        <v>0</v>
      </c>
    </row>
    <row r="289" spans="1:12" s="5" customFormat="1" ht="12" x14ac:dyDescent="0.2">
      <c r="A289" s="222">
        <f>'1804 W2 7-12Online Courses'!A289</f>
        <v>0</v>
      </c>
      <c r="B289" s="223">
        <f>'1804 W2 7-12Online Courses'!E289</f>
        <v>0</v>
      </c>
      <c r="C289" s="188"/>
      <c r="D289" s="188"/>
      <c r="E289" s="190"/>
      <c r="F289" s="190"/>
      <c r="G289" s="190"/>
      <c r="H289" s="190"/>
      <c r="I289" s="190"/>
      <c r="J289" s="224">
        <f t="shared" si="12"/>
        <v>0</v>
      </c>
      <c r="K289" s="224">
        <f t="shared" si="13"/>
        <v>0</v>
      </c>
      <c r="L289" s="224">
        <f t="shared" si="14"/>
        <v>0</v>
      </c>
    </row>
    <row r="290" spans="1:12" s="5" customFormat="1" ht="12" x14ac:dyDescent="0.2">
      <c r="A290" s="222">
        <f>'1804 W2 7-12Online Courses'!A290</f>
        <v>0</v>
      </c>
      <c r="B290" s="223">
        <f>'1804 W2 7-12Online Courses'!E290</f>
        <v>0</v>
      </c>
      <c r="C290" s="188"/>
      <c r="D290" s="188"/>
      <c r="E290" s="190"/>
      <c r="F290" s="190"/>
      <c r="G290" s="190"/>
      <c r="H290" s="190"/>
      <c r="I290" s="190"/>
      <c r="J290" s="224">
        <f t="shared" si="12"/>
        <v>0</v>
      </c>
      <c r="K290" s="224">
        <f t="shared" si="13"/>
        <v>0</v>
      </c>
      <c r="L290" s="224">
        <f t="shared" si="14"/>
        <v>0</v>
      </c>
    </row>
    <row r="291" spans="1:12" s="5" customFormat="1" ht="12" x14ac:dyDescent="0.2">
      <c r="A291" s="222">
        <f>'1804 W2 7-12Online Courses'!A291</f>
        <v>0</v>
      </c>
      <c r="B291" s="223">
        <f>'1804 W2 7-12Online Courses'!E291</f>
        <v>0</v>
      </c>
      <c r="C291" s="188"/>
      <c r="D291" s="188"/>
      <c r="E291" s="190"/>
      <c r="F291" s="190"/>
      <c r="G291" s="190"/>
      <c r="H291" s="190"/>
      <c r="I291" s="190"/>
      <c r="J291" s="224">
        <f t="shared" si="12"/>
        <v>0</v>
      </c>
      <c r="K291" s="224">
        <f t="shared" si="13"/>
        <v>0</v>
      </c>
      <c r="L291" s="224">
        <f t="shared" si="14"/>
        <v>0</v>
      </c>
    </row>
    <row r="292" spans="1:12" s="5" customFormat="1" ht="12" x14ac:dyDescent="0.2">
      <c r="A292" s="222">
        <f>'1804 W2 7-12Online Courses'!A292</f>
        <v>0</v>
      </c>
      <c r="B292" s="223">
        <f>'1804 W2 7-12Online Courses'!E292</f>
        <v>0</v>
      </c>
      <c r="C292" s="188"/>
      <c r="D292" s="188"/>
      <c r="E292" s="190"/>
      <c r="F292" s="190"/>
      <c r="G292" s="190"/>
      <c r="H292" s="190"/>
      <c r="I292" s="190"/>
      <c r="J292" s="224">
        <f t="shared" si="12"/>
        <v>0</v>
      </c>
      <c r="K292" s="224">
        <f t="shared" si="13"/>
        <v>0</v>
      </c>
      <c r="L292" s="224">
        <f t="shared" si="14"/>
        <v>0</v>
      </c>
    </row>
    <row r="293" spans="1:12" s="5" customFormat="1" ht="12" x14ac:dyDescent="0.2">
      <c r="A293" s="222">
        <f>'1804 W2 7-12Online Courses'!A293</f>
        <v>0</v>
      </c>
      <c r="B293" s="223">
        <f>'1804 W2 7-12Online Courses'!E293</f>
        <v>0</v>
      </c>
      <c r="C293" s="188"/>
      <c r="D293" s="188"/>
      <c r="E293" s="190"/>
      <c r="F293" s="190"/>
      <c r="G293" s="190"/>
      <c r="H293" s="190"/>
      <c r="I293" s="190"/>
      <c r="J293" s="224">
        <f t="shared" si="12"/>
        <v>0</v>
      </c>
      <c r="K293" s="224">
        <f t="shared" si="13"/>
        <v>0</v>
      </c>
      <c r="L293" s="224">
        <f t="shared" si="14"/>
        <v>0</v>
      </c>
    </row>
    <row r="294" spans="1:12" s="5" customFormat="1" ht="12" x14ac:dyDescent="0.2">
      <c r="A294" s="222">
        <f>'1804 W2 7-12Online Courses'!A294</f>
        <v>0</v>
      </c>
      <c r="B294" s="223">
        <f>'1804 W2 7-12Online Courses'!E294</f>
        <v>0</v>
      </c>
      <c r="C294" s="188"/>
      <c r="D294" s="188"/>
      <c r="E294" s="190"/>
      <c r="F294" s="190"/>
      <c r="G294" s="190"/>
      <c r="H294" s="190"/>
      <c r="I294" s="190"/>
      <c r="J294" s="224">
        <f t="shared" si="12"/>
        <v>0</v>
      </c>
      <c r="K294" s="224">
        <f t="shared" si="13"/>
        <v>0</v>
      </c>
      <c r="L294" s="224">
        <f t="shared" si="14"/>
        <v>0</v>
      </c>
    </row>
    <row r="295" spans="1:12" s="5" customFormat="1" ht="12" x14ac:dyDescent="0.2">
      <c r="A295" s="222">
        <f>'1804 W2 7-12Online Courses'!A295</f>
        <v>0</v>
      </c>
      <c r="B295" s="223">
        <f>'1804 W2 7-12Online Courses'!E295</f>
        <v>0</v>
      </c>
      <c r="C295" s="188"/>
      <c r="D295" s="188"/>
      <c r="E295" s="190"/>
      <c r="F295" s="190"/>
      <c r="G295" s="190"/>
      <c r="H295" s="190"/>
      <c r="I295" s="190"/>
      <c r="J295" s="224">
        <f t="shared" si="12"/>
        <v>0</v>
      </c>
      <c r="K295" s="224">
        <f t="shared" si="13"/>
        <v>0</v>
      </c>
      <c r="L295" s="224">
        <f t="shared" si="14"/>
        <v>0</v>
      </c>
    </row>
    <row r="296" spans="1:12" s="5" customFormat="1" ht="12" x14ac:dyDescent="0.2">
      <c r="A296" s="222">
        <f>'1804 W2 7-12Online Courses'!A296</f>
        <v>0</v>
      </c>
      <c r="B296" s="223">
        <f>'1804 W2 7-12Online Courses'!E296</f>
        <v>0</v>
      </c>
      <c r="C296" s="188"/>
      <c r="D296" s="188"/>
      <c r="E296" s="190"/>
      <c r="F296" s="190"/>
      <c r="G296" s="190"/>
      <c r="H296" s="190"/>
      <c r="I296" s="190"/>
      <c r="J296" s="224">
        <f t="shared" si="12"/>
        <v>0</v>
      </c>
      <c r="K296" s="224">
        <f t="shared" si="13"/>
        <v>0</v>
      </c>
      <c r="L296" s="224">
        <f t="shared" si="14"/>
        <v>0</v>
      </c>
    </row>
    <row r="297" spans="1:12" s="5" customFormat="1" ht="12" x14ac:dyDescent="0.2">
      <c r="A297" s="222">
        <f>'1804 W2 7-12Online Courses'!A297</f>
        <v>0</v>
      </c>
      <c r="B297" s="223">
        <f>'1804 W2 7-12Online Courses'!E297</f>
        <v>0</v>
      </c>
      <c r="C297" s="188"/>
      <c r="D297" s="188"/>
      <c r="E297" s="190"/>
      <c r="F297" s="190"/>
      <c r="G297" s="190"/>
      <c r="H297" s="190"/>
      <c r="I297" s="190"/>
      <c r="J297" s="224">
        <f t="shared" si="12"/>
        <v>0</v>
      </c>
      <c r="K297" s="224">
        <f t="shared" si="13"/>
        <v>0</v>
      </c>
      <c r="L297" s="224">
        <f t="shared" si="14"/>
        <v>0</v>
      </c>
    </row>
    <row r="298" spans="1:12" s="5" customFormat="1" ht="12" x14ac:dyDescent="0.2">
      <c r="A298" s="222">
        <f>'1804 W2 7-12Online Courses'!A298</f>
        <v>0</v>
      </c>
      <c r="B298" s="223">
        <f>'1804 W2 7-12Online Courses'!E298</f>
        <v>0</v>
      </c>
      <c r="C298" s="188"/>
      <c r="D298" s="188"/>
      <c r="E298" s="190"/>
      <c r="F298" s="190"/>
      <c r="G298" s="190"/>
      <c r="H298" s="190"/>
      <c r="I298" s="190"/>
      <c r="J298" s="224">
        <f t="shared" si="12"/>
        <v>0</v>
      </c>
      <c r="K298" s="224">
        <f t="shared" si="13"/>
        <v>0</v>
      </c>
      <c r="L298" s="224">
        <f t="shared" si="14"/>
        <v>0</v>
      </c>
    </row>
    <row r="299" spans="1:12" s="5" customFormat="1" ht="12" x14ac:dyDescent="0.2">
      <c r="A299" s="222">
        <f>'1804 W2 7-12Online Courses'!A299</f>
        <v>0</v>
      </c>
      <c r="B299" s="223">
        <f>'1804 W2 7-12Online Courses'!E299</f>
        <v>0</v>
      </c>
      <c r="C299" s="188"/>
      <c r="D299" s="188"/>
      <c r="E299" s="190"/>
      <c r="F299" s="190"/>
      <c r="G299" s="190"/>
      <c r="H299" s="190"/>
      <c r="I299" s="190"/>
      <c r="J299" s="224">
        <f t="shared" si="12"/>
        <v>0</v>
      </c>
      <c r="K299" s="224">
        <f t="shared" si="13"/>
        <v>0</v>
      </c>
      <c r="L299" s="224">
        <f t="shared" si="14"/>
        <v>0</v>
      </c>
    </row>
    <row r="300" spans="1:12" s="5" customFormat="1" ht="12" x14ac:dyDescent="0.2">
      <c r="A300" s="222">
        <f>'1804 W2 7-12Online Courses'!A300</f>
        <v>0</v>
      </c>
      <c r="B300" s="223">
        <f>'1804 W2 7-12Online Courses'!E300</f>
        <v>0</v>
      </c>
      <c r="C300" s="188"/>
      <c r="D300" s="188"/>
      <c r="E300" s="190"/>
      <c r="F300" s="190"/>
      <c r="G300" s="190"/>
      <c r="H300" s="190"/>
      <c r="I300" s="190"/>
      <c r="J300" s="224">
        <f t="shared" si="12"/>
        <v>0</v>
      </c>
      <c r="K300" s="224">
        <f t="shared" si="13"/>
        <v>0</v>
      </c>
      <c r="L300" s="224">
        <f t="shared" si="14"/>
        <v>0</v>
      </c>
    </row>
    <row r="301" spans="1:12" s="5" customFormat="1" ht="12" x14ac:dyDescent="0.2">
      <c r="A301" s="222">
        <f>'1804 W2 7-12Online Courses'!A301</f>
        <v>0</v>
      </c>
      <c r="B301" s="223">
        <f>'1804 W2 7-12Online Courses'!E301</f>
        <v>0</v>
      </c>
      <c r="C301" s="188"/>
      <c r="D301" s="188"/>
      <c r="E301" s="190"/>
      <c r="F301" s="190"/>
      <c r="G301" s="190"/>
      <c r="H301" s="190"/>
      <c r="I301" s="190"/>
      <c r="J301" s="224">
        <f t="shared" si="12"/>
        <v>0</v>
      </c>
      <c r="K301" s="224">
        <f t="shared" si="13"/>
        <v>0</v>
      </c>
      <c r="L301" s="224">
        <f t="shared" si="14"/>
        <v>0</v>
      </c>
    </row>
    <row r="302" spans="1:12" s="5" customFormat="1" ht="12" x14ac:dyDescent="0.2">
      <c r="A302" s="222">
        <f>'1804 W2 7-12Online Courses'!A302</f>
        <v>0</v>
      </c>
      <c r="B302" s="223">
        <f>'1804 W2 7-12Online Courses'!E302</f>
        <v>0</v>
      </c>
      <c r="C302" s="188"/>
      <c r="D302" s="188"/>
      <c r="E302" s="190"/>
      <c r="F302" s="190"/>
      <c r="G302" s="190"/>
      <c r="H302" s="190"/>
      <c r="I302" s="190"/>
      <c r="J302" s="224">
        <f t="shared" si="12"/>
        <v>0</v>
      </c>
      <c r="K302" s="224">
        <f t="shared" si="13"/>
        <v>0</v>
      </c>
      <c r="L302" s="224">
        <f t="shared" si="14"/>
        <v>0</v>
      </c>
    </row>
    <row r="303" spans="1:12" s="5" customFormat="1" ht="12" x14ac:dyDescent="0.2">
      <c r="A303" s="222">
        <f>'1804 W2 7-12Online Courses'!A303</f>
        <v>0</v>
      </c>
      <c r="B303" s="223">
        <f>'1804 W2 7-12Online Courses'!E303</f>
        <v>0</v>
      </c>
      <c r="C303" s="188"/>
      <c r="D303" s="188"/>
      <c r="E303" s="190"/>
      <c r="F303" s="190"/>
      <c r="G303" s="190"/>
      <c r="H303" s="190"/>
      <c r="I303" s="190"/>
      <c r="J303" s="224">
        <f t="shared" si="12"/>
        <v>0</v>
      </c>
      <c r="K303" s="224">
        <f t="shared" si="13"/>
        <v>0</v>
      </c>
      <c r="L303" s="224">
        <f t="shared" si="14"/>
        <v>0</v>
      </c>
    </row>
    <row r="304" spans="1:12" s="5" customFormat="1" ht="12" x14ac:dyDescent="0.2">
      <c r="A304" s="222">
        <f>'1804 W2 7-12Online Courses'!A304</f>
        <v>0</v>
      </c>
      <c r="B304" s="223">
        <f>'1804 W2 7-12Online Courses'!E304</f>
        <v>0</v>
      </c>
      <c r="C304" s="188"/>
      <c r="D304" s="188"/>
      <c r="E304" s="190"/>
      <c r="F304" s="190"/>
      <c r="G304" s="190"/>
      <c r="H304" s="190"/>
      <c r="I304" s="190"/>
      <c r="J304" s="224">
        <f t="shared" si="12"/>
        <v>0</v>
      </c>
      <c r="K304" s="224">
        <f t="shared" si="13"/>
        <v>0</v>
      </c>
      <c r="L304" s="224">
        <f t="shared" si="14"/>
        <v>0</v>
      </c>
    </row>
    <row r="305" spans="1:13" s="5" customFormat="1" ht="12" x14ac:dyDescent="0.2">
      <c r="A305" s="222">
        <f>'1804 W2 7-12Online Courses'!A305</f>
        <v>0</v>
      </c>
      <c r="B305" s="223">
        <f>'1804 W2 7-12Online Courses'!E305</f>
        <v>0</v>
      </c>
      <c r="C305" s="188"/>
      <c r="D305" s="188"/>
      <c r="E305" s="190"/>
      <c r="F305" s="190"/>
      <c r="G305" s="190"/>
      <c r="H305" s="190"/>
      <c r="I305" s="190"/>
      <c r="J305" s="224">
        <f t="shared" si="12"/>
        <v>0</v>
      </c>
      <c r="K305" s="224">
        <f t="shared" si="13"/>
        <v>0</v>
      </c>
      <c r="L305" s="224">
        <f t="shared" si="14"/>
        <v>0</v>
      </c>
    </row>
    <row r="306" spans="1:13" s="5" customFormat="1" ht="12" x14ac:dyDescent="0.2">
      <c r="A306" s="222">
        <f>'1804 W2 7-12Online Courses'!A306</f>
        <v>0</v>
      </c>
      <c r="B306" s="223">
        <f>'1804 W2 7-12Online Courses'!E306</f>
        <v>0</v>
      </c>
      <c r="C306" s="188"/>
      <c r="D306" s="188"/>
      <c r="E306" s="190"/>
      <c r="F306" s="190"/>
      <c r="G306" s="190"/>
      <c r="H306" s="190"/>
      <c r="I306" s="190"/>
      <c r="J306" s="224">
        <f t="shared" si="12"/>
        <v>0</v>
      </c>
      <c r="K306" s="224">
        <f t="shared" si="13"/>
        <v>0</v>
      </c>
      <c r="L306" s="224">
        <f t="shared" si="14"/>
        <v>0</v>
      </c>
    </row>
    <row r="307" spans="1:13" s="5" customFormat="1" ht="12" x14ac:dyDescent="0.2">
      <c r="A307" s="222">
        <f>'1804 W2 7-12Online Courses'!A307</f>
        <v>0</v>
      </c>
      <c r="B307" s="223">
        <f>'1804 W2 7-12Online Courses'!E307</f>
        <v>0</v>
      </c>
      <c r="C307" s="188"/>
      <c r="D307" s="188"/>
      <c r="E307" s="190"/>
      <c r="F307" s="190"/>
      <c r="G307" s="190"/>
      <c r="H307" s="190"/>
      <c r="I307" s="190"/>
      <c r="J307" s="224">
        <f t="shared" si="12"/>
        <v>0</v>
      </c>
      <c r="K307" s="224">
        <f t="shared" si="13"/>
        <v>0</v>
      </c>
      <c r="L307" s="224">
        <f t="shared" si="14"/>
        <v>0</v>
      </c>
    </row>
    <row r="308" spans="1:13" s="5" customFormat="1" ht="12" x14ac:dyDescent="0.2">
      <c r="A308" s="222">
        <f>'1804 W2 7-12Online Courses'!A308</f>
        <v>0</v>
      </c>
      <c r="B308" s="223">
        <f>'1804 W2 7-12Online Courses'!E308</f>
        <v>0</v>
      </c>
      <c r="C308" s="188"/>
      <c r="D308" s="188"/>
      <c r="E308" s="190"/>
      <c r="F308" s="190"/>
      <c r="G308" s="190"/>
      <c r="H308" s="190"/>
      <c r="I308" s="190"/>
      <c r="J308" s="224">
        <f t="shared" si="12"/>
        <v>0</v>
      </c>
      <c r="K308" s="224">
        <f t="shared" si="13"/>
        <v>0</v>
      </c>
      <c r="L308" s="224">
        <f t="shared" si="14"/>
        <v>0</v>
      </c>
    </row>
    <row r="309" spans="1:13" s="5" customFormat="1" ht="12" x14ac:dyDescent="0.2">
      <c r="A309" s="222">
        <f>'1804 W2 7-12Online Courses'!A309</f>
        <v>0</v>
      </c>
      <c r="B309" s="223">
        <f>'1804 W2 7-12Online Courses'!E309</f>
        <v>0</v>
      </c>
      <c r="C309" s="188"/>
      <c r="D309" s="188"/>
      <c r="E309" s="190"/>
      <c r="F309" s="190"/>
      <c r="G309" s="190"/>
      <c r="H309" s="190"/>
      <c r="I309" s="190"/>
      <c r="J309" s="224">
        <f t="shared" si="12"/>
        <v>0</v>
      </c>
      <c r="K309" s="224">
        <f t="shared" si="13"/>
        <v>0</v>
      </c>
      <c r="L309" s="224">
        <f t="shared" si="14"/>
        <v>0</v>
      </c>
    </row>
    <row r="310" spans="1:13" s="5" customFormat="1" ht="12" x14ac:dyDescent="0.2">
      <c r="A310" s="222">
        <f>'1804 W2 7-12Online Courses'!A310</f>
        <v>0</v>
      </c>
      <c r="B310" s="223">
        <f>'1804 W2 7-12Online Courses'!E310</f>
        <v>0</v>
      </c>
      <c r="C310" s="188"/>
      <c r="D310" s="188"/>
      <c r="E310" s="190"/>
      <c r="F310" s="190"/>
      <c r="G310" s="190"/>
      <c r="H310" s="190"/>
      <c r="I310" s="190"/>
      <c r="J310" s="224">
        <f t="shared" si="12"/>
        <v>0</v>
      </c>
      <c r="K310" s="224">
        <f t="shared" si="13"/>
        <v>0</v>
      </c>
      <c r="L310" s="224">
        <f t="shared" si="14"/>
        <v>0</v>
      </c>
    </row>
    <row r="311" spans="1:13" s="5" customFormat="1" ht="12" x14ac:dyDescent="0.2">
      <c r="A311" s="222">
        <f>'1804 W2 7-12Online Courses'!A311</f>
        <v>0</v>
      </c>
      <c r="B311" s="223">
        <f>'1804 W2 7-12Online Courses'!E311</f>
        <v>0</v>
      </c>
      <c r="C311" s="188"/>
      <c r="D311" s="188"/>
      <c r="E311" s="190"/>
      <c r="F311" s="190"/>
      <c r="G311" s="190"/>
      <c r="H311" s="190"/>
      <c r="I311" s="190"/>
      <c r="J311" s="224">
        <f>SUM(E311:I311)</f>
        <v>0</v>
      </c>
      <c r="K311" s="224">
        <f>B311-J311</f>
        <v>0</v>
      </c>
      <c r="L311" s="224">
        <f t="shared" si="14"/>
        <v>0</v>
      </c>
    </row>
    <row r="312" spans="1:13" s="5" customFormat="1" ht="12" x14ac:dyDescent="0.2">
      <c r="A312" s="222">
        <f>'1804 W2 7-12Online Courses'!A312</f>
        <v>0</v>
      </c>
      <c r="B312" s="223">
        <f>'1804 W2 7-12Online Courses'!E312</f>
        <v>0</v>
      </c>
      <c r="C312" s="188"/>
      <c r="D312" s="188"/>
      <c r="E312" s="190"/>
      <c r="F312" s="190"/>
      <c r="G312" s="190"/>
      <c r="H312" s="190"/>
      <c r="I312" s="190"/>
      <c r="J312" s="224">
        <f t="shared" ref="J312:J314" si="15">SUM(E312:I312)</f>
        <v>0</v>
      </c>
      <c r="K312" s="224">
        <f t="shared" ref="K312:K314" si="16">B312-J312</f>
        <v>0</v>
      </c>
      <c r="L312" s="224">
        <f t="shared" ref="L312:L314" si="17">IFERROR((K312/B312),0)</f>
        <v>0</v>
      </c>
    </row>
    <row r="313" spans="1:13" s="5" customFormat="1" ht="12" x14ac:dyDescent="0.2">
      <c r="A313" s="222">
        <f>'1804 W2 7-12Online Courses'!A313</f>
        <v>0</v>
      </c>
      <c r="B313" s="223">
        <f>'1804 W2 7-12Online Courses'!E313</f>
        <v>0</v>
      </c>
      <c r="C313" s="188"/>
      <c r="D313" s="188"/>
      <c r="E313" s="190"/>
      <c r="F313" s="190"/>
      <c r="G313" s="190"/>
      <c r="H313" s="190"/>
      <c r="I313" s="190"/>
      <c r="J313" s="224">
        <f t="shared" si="15"/>
        <v>0</v>
      </c>
      <c r="K313" s="224">
        <f t="shared" si="16"/>
        <v>0</v>
      </c>
      <c r="L313" s="224">
        <f t="shared" si="17"/>
        <v>0</v>
      </c>
    </row>
    <row r="314" spans="1:13" s="5" customFormat="1" ht="12" x14ac:dyDescent="0.2">
      <c r="A314" s="222">
        <f>'1804 W2 7-12Online Courses'!A314</f>
        <v>0</v>
      </c>
      <c r="B314" s="234">
        <f>'1804 W2 7-12Online Courses'!E314</f>
        <v>0</v>
      </c>
      <c r="C314" s="236"/>
      <c r="D314" s="236"/>
      <c r="E314" s="237"/>
      <c r="F314" s="237"/>
      <c r="G314" s="237"/>
      <c r="H314" s="237"/>
      <c r="I314" s="237"/>
      <c r="J314" s="235">
        <f t="shared" si="15"/>
        <v>0</v>
      </c>
      <c r="K314" s="235">
        <f t="shared" si="16"/>
        <v>0</v>
      </c>
      <c r="L314" s="235">
        <f t="shared" si="17"/>
        <v>0</v>
      </c>
    </row>
    <row r="315" spans="1:13" s="5" customFormat="1" ht="12" x14ac:dyDescent="0.2">
      <c r="A315" s="16"/>
      <c r="B315" s="47"/>
      <c r="E315" s="47"/>
      <c r="F315" s="47"/>
      <c r="G315" s="47"/>
      <c r="H315" s="47"/>
      <c r="I315" s="47"/>
      <c r="J315" s="47"/>
      <c r="K315" s="47"/>
      <c r="L315" s="48"/>
    </row>
    <row r="316" spans="1:13" s="5" customFormat="1" ht="12" x14ac:dyDescent="0.2">
      <c r="A316" s="16"/>
      <c r="B316" s="47"/>
      <c r="E316" s="47"/>
      <c r="F316" s="47"/>
      <c r="G316" s="47"/>
      <c r="H316" s="47"/>
      <c r="I316" s="47"/>
      <c r="J316" s="47"/>
      <c r="K316" s="47"/>
      <c r="L316" s="48"/>
    </row>
    <row r="317" spans="1:13" s="5" customFormat="1" ht="12" x14ac:dyDescent="0.2">
      <c r="A317" s="16"/>
      <c r="B317" s="47"/>
      <c r="E317" s="47"/>
      <c r="F317" s="47"/>
      <c r="G317" s="47"/>
      <c r="H317" s="47"/>
      <c r="I317" s="47"/>
      <c r="J317" s="47"/>
      <c r="K317" s="47"/>
      <c r="L317" s="48"/>
      <c r="M317" s="89"/>
    </row>
    <row r="318" spans="1:13" s="5" customFormat="1" ht="12" x14ac:dyDescent="0.2">
      <c r="A318" s="16"/>
      <c r="B318" s="47"/>
      <c r="E318" s="47"/>
      <c r="F318" s="47"/>
      <c r="G318" s="47"/>
      <c r="H318" s="47"/>
      <c r="I318" s="47"/>
      <c r="J318" s="47"/>
      <c r="K318" s="47"/>
      <c r="L318" s="48"/>
      <c r="M318" s="89"/>
    </row>
    <row r="319" spans="1:13" s="5" customFormat="1" ht="12" x14ac:dyDescent="0.2">
      <c r="A319" s="16"/>
      <c r="B319" s="47"/>
      <c r="E319" s="47"/>
      <c r="F319" s="47"/>
      <c r="G319" s="47"/>
      <c r="H319" s="47"/>
      <c r="I319" s="47"/>
      <c r="J319" s="47"/>
      <c r="K319" s="47"/>
      <c r="L319" s="48"/>
      <c r="M319" s="89"/>
    </row>
    <row r="320" spans="1:13" s="5" customFormat="1" ht="12" x14ac:dyDescent="0.2">
      <c r="A320" s="16"/>
      <c r="B320" s="47"/>
      <c r="E320" s="47"/>
      <c r="F320" s="47"/>
      <c r="G320" s="47"/>
      <c r="H320" s="47"/>
      <c r="I320" s="47"/>
      <c r="J320" s="47"/>
      <c r="K320" s="47"/>
      <c r="L320" s="48"/>
      <c r="M320" s="89"/>
    </row>
    <row r="321" spans="1:13" s="5" customFormat="1" ht="12" x14ac:dyDescent="0.2">
      <c r="A321" s="16"/>
      <c r="B321" s="47"/>
      <c r="E321" s="47"/>
      <c r="F321" s="47"/>
      <c r="G321" s="47"/>
      <c r="H321" s="47"/>
      <c r="I321" s="47"/>
      <c r="J321" s="47"/>
      <c r="K321" s="47"/>
      <c r="L321" s="48"/>
      <c r="M321" s="89"/>
    </row>
    <row r="322" spans="1:13" s="5" customFormat="1" ht="12" x14ac:dyDescent="0.2">
      <c r="A322" s="16"/>
      <c r="B322" s="47"/>
      <c r="E322" s="47"/>
      <c r="F322" s="47"/>
      <c r="G322" s="47"/>
      <c r="H322" s="47"/>
      <c r="I322" s="47"/>
      <c r="J322" s="47"/>
      <c r="K322" s="47"/>
      <c r="L322" s="48"/>
      <c r="M322" s="89"/>
    </row>
    <row r="323" spans="1:13" s="5" customFormat="1" ht="12" x14ac:dyDescent="0.2">
      <c r="A323" s="16"/>
      <c r="B323" s="47"/>
      <c r="E323" s="47"/>
      <c r="F323" s="47"/>
      <c r="G323" s="47"/>
      <c r="H323" s="47"/>
      <c r="I323" s="47"/>
      <c r="J323" s="47"/>
      <c r="K323" s="47"/>
      <c r="L323" s="48"/>
      <c r="M323" s="89"/>
    </row>
    <row r="324" spans="1:13" s="5" customFormat="1" ht="12" x14ac:dyDescent="0.2">
      <c r="A324" s="16"/>
      <c r="B324" s="47"/>
      <c r="E324" s="47"/>
      <c r="F324" s="47"/>
      <c r="G324" s="47"/>
      <c r="H324" s="47"/>
      <c r="I324" s="47"/>
      <c r="J324" s="47"/>
      <c r="K324" s="47"/>
      <c r="L324" s="48"/>
      <c r="M324" s="89"/>
    </row>
    <row r="325" spans="1:13" s="5" customFormat="1" ht="12" x14ac:dyDescent="0.2">
      <c r="A325" s="16"/>
      <c r="B325" s="47"/>
      <c r="E325" s="47"/>
      <c r="F325" s="47"/>
      <c r="G325" s="47"/>
      <c r="H325" s="47"/>
      <c r="I325" s="47"/>
      <c r="J325" s="47"/>
      <c r="K325" s="47"/>
      <c r="L325" s="48"/>
      <c r="M325" s="89"/>
    </row>
    <row r="326" spans="1:13" s="5" customFormat="1" ht="12" x14ac:dyDescent="0.2">
      <c r="A326" s="16"/>
      <c r="B326" s="47"/>
      <c r="E326" s="47"/>
      <c r="F326" s="47"/>
      <c r="G326" s="47"/>
      <c r="H326" s="47"/>
      <c r="I326" s="47"/>
      <c r="J326" s="47"/>
      <c r="K326" s="47"/>
      <c r="L326" s="48"/>
      <c r="M326" s="89"/>
    </row>
    <row r="327" spans="1:13" s="5" customFormat="1" ht="12" x14ac:dyDescent="0.2">
      <c r="A327" s="16"/>
      <c r="B327" s="47"/>
      <c r="E327" s="47"/>
      <c r="F327" s="47"/>
      <c r="G327" s="47"/>
      <c r="H327" s="47"/>
      <c r="I327" s="47"/>
      <c r="J327" s="47"/>
      <c r="K327" s="47"/>
      <c r="L327" s="48"/>
      <c r="M327" s="89"/>
    </row>
    <row r="328" spans="1:13" s="5" customFormat="1" ht="12" x14ac:dyDescent="0.2">
      <c r="A328" s="16"/>
      <c r="B328" s="47"/>
      <c r="E328" s="47"/>
      <c r="F328" s="47"/>
      <c r="G328" s="47"/>
      <c r="H328" s="47"/>
      <c r="I328" s="47"/>
      <c r="J328" s="47"/>
      <c r="K328" s="47"/>
      <c r="L328" s="48"/>
      <c r="M328" s="89"/>
    </row>
    <row r="329" spans="1:13" s="5" customFormat="1" ht="12" x14ac:dyDescent="0.2">
      <c r="A329" s="16"/>
      <c r="B329" s="47"/>
      <c r="E329" s="47"/>
      <c r="F329" s="47"/>
      <c r="G329" s="47"/>
      <c r="H329" s="47"/>
      <c r="I329" s="47"/>
      <c r="J329" s="47"/>
      <c r="K329" s="47"/>
      <c r="L329" s="48"/>
      <c r="M329" s="89"/>
    </row>
    <row r="330" spans="1:13" s="5" customFormat="1" ht="12" x14ac:dyDescent="0.2">
      <c r="A330" s="16"/>
      <c r="B330" s="47"/>
      <c r="E330" s="47"/>
      <c r="F330" s="47"/>
      <c r="G330" s="47"/>
      <c r="H330" s="47"/>
      <c r="I330" s="47"/>
      <c r="J330" s="47"/>
      <c r="K330" s="47"/>
      <c r="L330" s="48"/>
      <c r="M330" s="89"/>
    </row>
    <row r="331" spans="1:13" s="5" customFormat="1" ht="12" x14ac:dyDescent="0.2">
      <c r="A331" s="16"/>
      <c r="B331" s="47"/>
      <c r="E331" s="47"/>
      <c r="F331" s="47"/>
      <c r="G331" s="47"/>
      <c r="H331" s="47"/>
      <c r="I331" s="47"/>
      <c r="J331" s="47"/>
      <c r="K331" s="47"/>
      <c r="L331" s="48"/>
      <c r="M331" s="89"/>
    </row>
    <row r="332" spans="1:13" s="5" customFormat="1" ht="12" x14ac:dyDescent="0.2">
      <c r="A332" s="16"/>
      <c r="B332" s="47"/>
      <c r="E332" s="47"/>
      <c r="F332" s="47"/>
      <c r="G332" s="47"/>
      <c r="H332" s="47"/>
      <c r="I332" s="47"/>
      <c r="J332" s="47"/>
      <c r="K332" s="47"/>
      <c r="L332" s="48"/>
      <c r="M332" s="89"/>
    </row>
    <row r="333" spans="1:13" s="5" customFormat="1" ht="12" x14ac:dyDescent="0.2">
      <c r="A333" s="16"/>
      <c r="B333" s="47"/>
      <c r="E333" s="47"/>
      <c r="F333" s="47"/>
      <c r="G333" s="47"/>
      <c r="H333" s="47"/>
      <c r="I333" s="47"/>
      <c r="J333" s="47"/>
      <c r="K333" s="47"/>
      <c r="L333" s="48"/>
      <c r="M333" s="89"/>
    </row>
    <row r="334" spans="1:13" s="5" customFormat="1" ht="12" x14ac:dyDescent="0.2">
      <c r="A334" s="16"/>
      <c r="B334" s="47"/>
      <c r="E334" s="47"/>
      <c r="F334" s="47"/>
      <c r="G334" s="47"/>
      <c r="H334" s="47"/>
      <c r="I334" s="47"/>
      <c r="J334" s="47"/>
      <c r="K334" s="47"/>
      <c r="L334" s="48"/>
      <c r="M334" s="89"/>
    </row>
    <row r="335" spans="1:13" s="5" customFormat="1" ht="12" x14ac:dyDescent="0.2">
      <c r="A335" s="16"/>
      <c r="B335" s="47"/>
      <c r="E335" s="47"/>
      <c r="F335" s="47"/>
      <c r="G335" s="47"/>
      <c r="H335" s="47"/>
      <c r="I335" s="47"/>
      <c r="J335" s="47"/>
      <c r="K335" s="47"/>
      <c r="L335" s="48"/>
      <c r="M335" s="89"/>
    </row>
    <row r="336" spans="1:13" s="5" customFormat="1" ht="12" x14ac:dyDescent="0.2">
      <c r="A336" s="16"/>
      <c r="B336" s="47"/>
      <c r="E336" s="47"/>
      <c r="F336" s="47"/>
      <c r="G336" s="47"/>
      <c r="H336" s="47"/>
      <c r="I336" s="47"/>
      <c r="J336" s="47"/>
      <c r="K336" s="47"/>
      <c r="L336" s="48"/>
      <c r="M336" s="89"/>
    </row>
    <row r="337" spans="1:13" s="5" customFormat="1" ht="12" x14ac:dyDescent="0.2">
      <c r="A337" s="16"/>
      <c r="B337" s="47"/>
      <c r="E337" s="47"/>
      <c r="F337" s="47"/>
      <c r="G337" s="47"/>
      <c r="H337" s="47"/>
      <c r="I337" s="47"/>
      <c r="J337" s="47"/>
      <c r="K337" s="47"/>
      <c r="L337" s="48"/>
      <c r="M337" s="89"/>
    </row>
    <row r="338" spans="1:13" s="5" customFormat="1" ht="12" x14ac:dyDescent="0.2">
      <c r="A338" s="16"/>
      <c r="B338" s="47"/>
      <c r="E338" s="47"/>
      <c r="F338" s="47"/>
      <c r="G338" s="47"/>
      <c r="H338" s="47"/>
      <c r="I338" s="47"/>
      <c r="J338" s="47"/>
      <c r="K338" s="47"/>
      <c r="L338" s="48"/>
      <c r="M338" s="89"/>
    </row>
    <row r="339" spans="1:13" s="5" customFormat="1" ht="12" x14ac:dyDescent="0.2">
      <c r="A339" s="16"/>
      <c r="B339" s="47"/>
      <c r="E339" s="47"/>
      <c r="F339" s="47"/>
      <c r="G339" s="47"/>
      <c r="H339" s="47"/>
      <c r="I339" s="47"/>
      <c r="J339" s="47"/>
      <c r="K339" s="47"/>
      <c r="L339" s="48"/>
      <c r="M339" s="89"/>
    </row>
    <row r="340" spans="1:13" s="5" customFormat="1" ht="12" x14ac:dyDescent="0.2">
      <c r="A340" s="16"/>
      <c r="B340" s="47"/>
      <c r="E340" s="47"/>
      <c r="F340" s="47"/>
      <c r="G340" s="47"/>
      <c r="H340" s="47"/>
      <c r="I340" s="47"/>
      <c r="J340" s="47"/>
      <c r="K340" s="47"/>
      <c r="L340" s="48"/>
      <c r="M340" s="89"/>
    </row>
    <row r="341" spans="1:13" s="5" customFormat="1" ht="12" x14ac:dyDescent="0.2">
      <c r="A341" s="16"/>
      <c r="B341" s="47"/>
      <c r="E341" s="47"/>
      <c r="F341" s="47"/>
      <c r="G341" s="47"/>
      <c r="H341" s="47"/>
      <c r="I341" s="47"/>
      <c r="J341" s="47"/>
      <c r="K341" s="47"/>
      <c r="L341" s="48"/>
      <c r="M341" s="89"/>
    </row>
    <row r="342" spans="1:13" s="5" customFormat="1" ht="12" x14ac:dyDescent="0.2">
      <c r="A342" s="16"/>
      <c r="B342" s="47"/>
      <c r="E342" s="47"/>
      <c r="F342" s="47"/>
      <c r="G342" s="47"/>
      <c r="H342" s="47"/>
      <c r="I342" s="47"/>
      <c r="J342" s="47"/>
      <c r="K342" s="47"/>
      <c r="L342" s="48"/>
      <c r="M342" s="89"/>
    </row>
    <row r="343" spans="1:13" s="5" customFormat="1" ht="12" x14ac:dyDescent="0.2">
      <c r="A343" s="16"/>
      <c r="B343" s="47"/>
      <c r="E343" s="47"/>
      <c r="F343" s="47"/>
      <c r="G343" s="47"/>
      <c r="H343" s="47"/>
      <c r="I343" s="47"/>
      <c r="J343" s="47"/>
      <c r="K343" s="47"/>
      <c r="L343" s="48"/>
      <c r="M343" s="89"/>
    </row>
    <row r="344" spans="1:13" s="5" customFormat="1" ht="12" x14ac:dyDescent="0.2">
      <c r="A344" s="16"/>
      <c r="B344" s="47"/>
      <c r="E344" s="47"/>
      <c r="F344" s="47"/>
      <c r="G344" s="47"/>
      <c r="H344" s="47"/>
      <c r="I344" s="47"/>
      <c r="J344" s="47"/>
      <c r="K344" s="47"/>
      <c r="L344" s="48"/>
      <c r="M344" s="89"/>
    </row>
    <row r="345" spans="1:13" s="5" customFormat="1" ht="12" x14ac:dyDescent="0.2">
      <c r="A345" s="16"/>
      <c r="B345" s="47"/>
      <c r="E345" s="47"/>
      <c r="F345" s="47"/>
      <c r="G345" s="47"/>
      <c r="H345" s="47"/>
      <c r="I345" s="47"/>
      <c r="J345" s="47"/>
      <c r="K345" s="47"/>
      <c r="L345" s="48"/>
      <c r="M345" s="89"/>
    </row>
    <row r="346" spans="1:13" s="5" customFormat="1" ht="12" x14ac:dyDescent="0.2">
      <c r="A346" s="16"/>
      <c r="B346" s="47"/>
      <c r="E346" s="47"/>
      <c r="F346" s="47"/>
      <c r="G346" s="47"/>
      <c r="H346" s="47"/>
      <c r="I346" s="47"/>
      <c r="J346" s="47"/>
      <c r="K346" s="47"/>
      <c r="L346" s="48"/>
      <c r="M346" s="89"/>
    </row>
    <row r="347" spans="1:13" s="5" customFormat="1" ht="12" x14ac:dyDescent="0.2">
      <c r="A347" s="16"/>
      <c r="B347" s="47"/>
      <c r="E347" s="47"/>
      <c r="F347" s="47"/>
      <c r="G347" s="47"/>
      <c r="H347" s="47"/>
      <c r="I347" s="47"/>
      <c r="J347" s="47"/>
      <c r="K347" s="47"/>
      <c r="L347" s="48"/>
      <c r="M347" s="89"/>
    </row>
    <row r="348" spans="1:13" s="5" customFormat="1" ht="12" x14ac:dyDescent="0.2">
      <c r="A348" s="16"/>
      <c r="B348" s="47"/>
      <c r="E348" s="47"/>
      <c r="F348" s="47"/>
      <c r="G348" s="47"/>
      <c r="H348" s="47"/>
      <c r="I348" s="47"/>
      <c r="J348" s="47"/>
      <c r="K348" s="47"/>
      <c r="L348" s="48"/>
      <c r="M348" s="89"/>
    </row>
    <row r="349" spans="1:13" s="5" customFormat="1" ht="12" x14ac:dyDescent="0.2">
      <c r="A349" s="16"/>
      <c r="B349" s="47"/>
      <c r="E349" s="47"/>
      <c r="F349" s="47"/>
      <c r="G349" s="47"/>
      <c r="H349" s="47"/>
      <c r="I349" s="47"/>
      <c r="J349" s="47"/>
      <c r="K349" s="47"/>
      <c r="L349" s="48"/>
      <c r="M349" s="89"/>
    </row>
    <row r="350" spans="1:13" s="5" customFormat="1" ht="12" x14ac:dyDescent="0.2">
      <c r="A350" s="16"/>
      <c r="B350" s="47"/>
      <c r="E350" s="47"/>
      <c r="F350" s="47"/>
      <c r="G350" s="47"/>
      <c r="H350" s="47"/>
      <c r="I350" s="47"/>
      <c r="J350" s="47"/>
      <c r="K350" s="47"/>
      <c r="L350" s="48"/>
      <c r="M350" s="89"/>
    </row>
    <row r="351" spans="1:13" s="5" customFormat="1" ht="12" x14ac:dyDescent="0.2">
      <c r="A351" s="16"/>
      <c r="B351" s="47"/>
      <c r="E351" s="47"/>
      <c r="F351" s="47"/>
      <c r="G351" s="47"/>
      <c r="H351" s="47"/>
      <c r="I351" s="47"/>
      <c r="J351" s="47"/>
      <c r="K351" s="47"/>
      <c r="L351" s="48"/>
      <c r="M351" s="89"/>
    </row>
    <row r="352" spans="1:13" s="5" customFormat="1" ht="12" x14ac:dyDescent="0.2">
      <c r="A352" s="16"/>
      <c r="B352" s="47"/>
      <c r="E352" s="47"/>
      <c r="F352" s="47"/>
      <c r="G352" s="47"/>
      <c r="H352" s="47"/>
      <c r="I352" s="47"/>
      <c r="J352" s="47"/>
      <c r="K352" s="47"/>
      <c r="L352" s="48"/>
      <c r="M352" s="89"/>
    </row>
    <row r="353" spans="1:13" s="5" customFormat="1" ht="12" x14ac:dyDescent="0.2">
      <c r="A353" s="16"/>
      <c r="B353" s="47"/>
      <c r="E353" s="47"/>
      <c r="F353" s="47"/>
      <c r="G353" s="47"/>
      <c r="H353" s="47"/>
      <c r="I353" s="47"/>
      <c r="J353" s="47"/>
      <c r="K353" s="47"/>
      <c r="L353" s="48"/>
      <c r="M353" s="89"/>
    </row>
    <row r="354" spans="1:13" s="5" customFormat="1" ht="12" x14ac:dyDescent="0.2">
      <c r="A354" s="16"/>
      <c r="B354" s="47"/>
      <c r="E354" s="47"/>
      <c r="F354" s="47"/>
      <c r="G354" s="47"/>
      <c r="H354" s="47"/>
      <c r="I354" s="47"/>
      <c r="J354" s="47"/>
      <c r="K354" s="47"/>
      <c r="L354" s="48"/>
      <c r="M354" s="89"/>
    </row>
    <row r="355" spans="1:13" s="5" customFormat="1" ht="12" x14ac:dyDescent="0.2">
      <c r="A355" s="16"/>
      <c r="B355" s="47"/>
      <c r="E355" s="47"/>
      <c r="F355" s="47"/>
      <c r="G355" s="47"/>
      <c r="H355" s="47"/>
      <c r="I355" s="47"/>
      <c r="J355" s="47"/>
      <c r="K355" s="47"/>
      <c r="L355" s="48"/>
      <c r="M355" s="89"/>
    </row>
    <row r="356" spans="1:13" s="5" customFormat="1" ht="12" x14ac:dyDescent="0.2">
      <c r="A356" s="16"/>
      <c r="B356" s="47"/>
      <c r="E356" s="47"/>
      <c r="F356" s="47"/>
      <c r="G356" s="47"/>
      <c r="H356" s="47"/>
      <c r="I356" s="47"/>
      <c r="J356" s="47"/>
      <c r="K356" s="47"/>
      <c r="L356" s="48"/>
      <c r="M356" s="89"/>
    </row>
    <row r="357" spans="1:13" s="5" customFormat="1" ht="12" x14ac:dyDescent="0.2">
      <c r="A357" s="16"/>
      <c r="B357" s="47"/>
      <c r="E357" s="47"/>
      <c r="F357" s="47"/>
      <c r="G357" s="47"/>
      <c r="H357" s="47"/>
      <c r="I357" s="47"/>
      <c r="J357" s="47"/>
      <c r="K357" s="47"/>
      <c r="L357" s="48"/>
      <c r="M357" s="89"/>
    </row>
    <row r="358" spans="1:13" s="5" customFormat="1" ht="12" x14ac:dyDescent="0.2">
      <c r="A358" s="16"/>
      <c r="B358" s="47"/>
      <c r="E358" s="47"/>
      <c r="F358" s="47"/>
      <c r="G358" s="47"/>
      <c r="H358" s="47"/>
      <c r="I358" s="47"/>
      <c r="J358" s="47"/>
      <c r="K358" s="47"/>
      <c r="L358" s="48"/>
      <c r="M358" s="89"/>
    </row>
    <row r="359" spans="1:13" s="5" customFormat="1" ht="12" x14ac:dyDescent="0.2">
      <c r="A359" s="16"/>
      <c r="B359" s="47"/>
      <c r="E359" s="47"/>
      <c r="F359" s="47"/>
      <c r="G359" s="47"/>
      <c r="H359" s="47"/>
      <c r="I359" s="47"/>
      <c r="J359" s="47"/>
      <c r="K359" s="47"/>
      <c r="L359" s="48"/>
      <c r="M359" s="89"/>
    </row>
    <row r="360" spans="1:13" s="5" customFormat="1" ht="12" x14ac:dyDescent="0.2">
      <c r="A360" s="16"/>
      <c r="B360" s="47"/>
      <c r="E360" s="47"/>
      <c r="F360" s="47"/>
      <c r="G360" s="47"/>
      <c r="H360" s="47"/>
      <c r="I360" s="47"/>
      <c r="J360" s="47"/>
      <c r="K360" s="47"/>
      <c r="L360" s="48"/>
      <c r="M360" s="89"/>
    </row>
    <row r="361" spans="1:13" s="5" customFormat="1" ht="12" x14ac:dyDescent="0.2">
      <c r="A361" s="16"/>
      <c r="B361" s="47"/>
      <c r="E361" s="47"/>
      <c r="F361" s="47"/>
      <c r="G361" s="47"/>
      <c r="H361" s="47"/>
      <c r="I361" s="47"/>
      <c r="J361" s="47"/>
      <c r="K361" s="47"/>
      <c r="L361" s="48"/>
      <c r="M361" s="89"/>
    </row>
    <row r="362" spans="1:13" s="5" customFormat="1" ht="12" x14ac:dyDescent="0.2">
      <c r="A362" s="16"/>
      <c r="B362" s="47"/>
      <c r="E362" s="47"/>
      <c r="F362" s="47"/>
      <c r="G362" s="47"/>
      <c r="H362" s="47"/>
      <c r="I362" s="47"/>
      <c r="J362" s="47"/>
      <c r="K362" s="47"/>
      <c r="L362" s="48"/>
      <c r="M362" s="89"/>
    </row>
    <row r="363" spans="1:13" s="5" customFormat="1" ht="12" x14ac:dyDescent="0.2">
      <c r="A363" s="16"/>
      <c r="B363" s="47"/>
      <c r="E363" s="47"/>
      <c r="F363" s="47"/>
      <c r="G363" s="47"/>
      <c r="H363" s="47"/>
      <c r="I363" s="47"/>
      <c r="J363" s="47"/>
      <c r="K363" s="47"/>
      <c r="L363" s="48"/>
      <c r="M363" s="89"/>
    </row>
    <row r="364" spans="1:13" s="5" customFormat="1" ht="12" x14ac:dyDescent="0.2">
      <c r="A364" s="16"/>
      <c r="B364" s="47"/>
      <c r="E364" s="47"/>
      <c r="F364" s="47"/>
      <c r="G364" s="47"/>
      <c r="H364" s="47"/>
      <c r="I364" s="47"/>
      <c r="J364" s="47"/>
      <c r="K364" s="47"/>
      <c r="L364" s="48"/>
      <c r="M364" s="89"/>
    </row>
    <row r="365" spans="1:13" s="5" customFormat="1" ht="12" x14ac:dyDescent="0.2">
      <c r="A365" s="16"/>
      <c r="B365" s="47"/>
      <c r="E365" s="47"/>
      <c r="F365" s="47"/>
      <c r="G365" s="47"/>
      <c r="H365" s="47"/>
      <c r="I365" s="47"/>
      <c r="J365" s="47"/>
      <c r="K365" s="47"/>
      <c r="L365" s="48"/>
      <c r="M365" s="89"/>
    </row>
    <row r="366" spans="1:13" s="5" customFormat="1" ht="12" x14ac:dyDescent="0.2">
      <c r="A366" s="16"/>
      <c r="B366" s="47"/>
      <c r="E366" s="47"/>
      <c r="F366" s="47"/>
      <c r="G366" s="47"/>
      <c r="H366" s="47"/>
      <c r="I366" s="47"/>
      <c r="J366" s="47"/>
      <c r="K366" s="47"/>
      <c r="L366" s="48"/>
      <c r="M366" s="89"/>
    </row>
    <row r="367" spans="1:13" s="5" customFormat="1" ht="12" x14ac:dyDescent="0.2">
      <c r="A367" s="16"/>
      <c r="B367" s="47"/>
      <c r="E367" s="47"/>
      <c r="F367" s="47"/>
      <c r="G367" s="47"/>
      <c r="H367" s="47"/>
      <c r="I367" s="47"/>
      <c r="J367" s="47"/>
      <c r="K367" s="47"/>
      <c r="L367" s="48"/>
      <c r="M367" s="89"/>
    </row>
    <row r="368" spans="1:13" s="5" customFormat="1" ht="12" x14ac:dyDescent="0.2">
      <c r="A368" s="16"/>
      <c r="B368" s="47"/>
      <c r="E368" s="47"/>
      <c r="F368" s="47"/>
      <c r="G368" s="47"/>
      <c r="H368" s="47"/>
      <c r="I368" s="47"/>
      <c r="J368" s="47"/>
      <c r="K368" s="47"/>
      <c r="L368" s="48"/>
      <c r="M368" s="89"/>
    </row>
    <row r="369" spans="1:13" s="5" customFormat="1" ht="12" x14ac:dyDescent="0.2">
      <c r="A369" s="16"/>
      <c r="B369" s="47"/>
      <c r="E369" s="47"/>
      <c r="F369" s="47"/>
      <c r="G369" s="47"/>
      <c r="H369" s="47"/>
      <c r="I369" s="47"/>
      <c r="J369" s="47"/>
      <c r="K369" s="47"/>
      <c r="L369" s="48"/>
      <c r="M369" s="89"/>
    </row>
    <row r="370" spans="1:13" s="5" customFormat="1" ht="12" x14ac:dyDescent="0.2">
      <c r="A370" s="16"/>
      <c r="B370" s="47"/>
      <c r="E370" s="47"/>
      <c r="F370" s="47"/>
      <c r="G370" s="47"/>
      <c r="H370" s="47"/>
      <c r="I370" s="47"/>
      <c r="J370" s="47"/>
      <c r="K370" s="47"/>
      <c r="L370" s="48"/>
      <c r="M370" s="89"/>
    </row>
    <row r="371" spans="1:13" s="5" customFormat="1" ht="12" x14ac:dyDescent="0.2">
      <c r="A371" s="16"/>
      <c r="B371" s="47"/>
      <c r="E371" s="47"/>
      <c r="F371" s="47"/>
      <c r="G371" s="47"/>
      <c r="H371" s="47"/>
      <c r="I371" s="47"/>
      <c r="J371" s="47"/>
      <c r="K371" s="47"/>
      <c r="L371" s="48"/>
      <c r="M371" s="89"/>
    </row>
    <row r="372" spans="1:13" s="5" customFormat="1" ht="12" x14ac:dyDescent="0.2">
      <c r="A372" s="16"/>
      <c r="B372" s="47"/>
      <c r="E372" s="47"/>
      <c r="F372" s="47"/>
      <c r="G372" s="47"/>
      <c r="H372" s="47"/>
      <c r="I372" s="47"/>
      <c r="J372" s="47"/>
      <c r="K372" s="47"/>
      <c r="L372" s="48"/>
      <c r="M372" s="89"/>
    </row>
    <row r="373" spans="1:13" s="5" customFormat="1" ht="12" x14ac:dyDescent="0.2">
      <c r="A373" s="16"/>
      <c r="B373" s="47"/>
      <c r="E373" s="47"/>
      <c r="F373" s="47"/>
      <c r="G373" s="47"/>
      <c r="H373" s="47"/>
      <c r="I373" s="47"/>
      <c r="J373" s="47"/>
      <c r="K373" s="47"/>
      <c r="L373" s="48"/>
      <c r="M373" s="89"/>
    </row>
    <row r="374" spans="1:13" s="5" customFormat="1" ht="12" x14ac:dyDescent="0.2">
      <c r="A374" s="16"/>
      <c r="B374" s="47"/>
      <c r="E374" s="47"/>
      <c r="F374" s="47"/>
      <c r="G374" s="47"/>
      <c r="H374" s="47"/>
      <c r="I374" s="47"/>
      <c r="J374" s="47"/>
      <c r="K374" s="47"/>
      <c r="L374" s="48"/>
      <c r="M374" s="89"/>
    </row>
    <row r="375" spans="1:13" s="5" customFormat="1" ht="12" x14ac:dyDescent="0.2">
      <c r="A375" s="16"/>
      <c r="B375" s="47"/>
      <c r="E375" s="47"/>
      <c r="F375" s="47"/>
      <c r="G375" s="47"/>
      <c r="H375" s="47"/>
      <c r="I375" s="47"/>
      <c r="J375" s="47"/>
      <c r="K375" s="47"/>
      <c r="L375" s="48"/>
      <c r="M375" s="89"/>
    </row>
    <row r="376" spans="1:13" s="5" customFormat="1" ht="12" x14ac:dyDescent="0.2">
      <c r="A376" s="16"/>
      <c r="B376" s="47"/>
      <c r="E376" s="47"/>
      <c r="F376" s="47"/>
      <c r="G376" s="47"/>
      <c r="H376" s="47"/>
      <c r="I376" s="47"/>
      <c r="J376" s="47"/>
      <c r="K376" s="47"/>
      <c r="L376" s="48"/>
      <c r="M376" s="89"/>
    </row>
    <row r="377" spans="1:13" s="5" customFormat="1" ht="12" x14ac:dyDescent="0.2">
      <c r="A377" s="16"/>
      <c r="B377" s="47"/>
      <c r="E377" s="47"/>
      <c r="F377" s="47"/>
      <c r="G377" s="47"/>
      <c r="H377" s="47"/>
      <c r="I377" s="47"/>
      <c r="J377" s="47"/>
      <c r="K377" s="47"/>
      <c r="L377" s="48"/>
      <c r="M377" s="89"/>
    </row>
    <row r="378" spans="1:13" s="5" customFormat="1" ht="12" x14ac:dyDescent="0.2">
      <c r="A378" s="16"/>
      <c r="B378" s="47"/>
      <c r="E378" s="47"/>
      <c r="F378" s="47"/>
      <c r="G378" s="47"/>
      <c r="H378" s="47"/>
      <c r="I378" s="47"/>
      <c r="J378" s="47"/>
      <c r="K378" s="47"/>
      <c r="L378" s="48"/>
      <c r="M378" s="89"/>
    </row>
    <row r="379" spans="1:13" s="5" customFormat="1" ht="12" x14ac:dyDescent="0.2">
      <c r="A379" s="16"/>
      <c r="B379" s="47"/>
      <c r="E379" s="47"/>
      <c r="F379" s="47"/>
      <c r="G379" s="47"/>
      <c r="H379" s="47"/>
      <c r="I379" s="47"/>
      <c r="J379" s="47"/>
      <c r="K379" s="47"/>
      <c r="L379" s="48"/>
      <c r="M379" s="89"/>
    </row>
    <row r="380" spans="1:13" s="5" customFormat="1" ht="12" x14ac:dyDescent="0.2">
      <c r="A380" s="16"/>
      <c r="B380" s="47"/>
      <c r="E380" s="47"/>
      <c r="F380" s="47"/>
      <c r="G380" s="47"/>
      <c r="H380" s="47"/>
      <c r="I380" s="47"/>
      <c r="J380" s="47"/>
      <c r="K380" s="47"/>
      <c r="L380" s="48"/>
      <c r="M380" s="89"/>
    </row>
    <row r="381" spans="1:13" s="5" customFormat="1" ht="12" x14ac:dyDescent="0.2">
      <c r="A381" s="16"/>
      <c r="B381" s="47"/>
      <c r="E381" s="47"/>
      <c r="F381" s="47"/>
      <c r="G381" s="47"/>
      <c r="H381" s="47"/>
      <c r="I381" s="47"/>
      <c r="J381" s="47"/>
      <c r="K381" s="47"/>
      <c r="L381" s="48"/>
      <c r="M381" s="89"/>
    </row>
    <row r="382" spans="1:13" s="5" customFormat="1" ht="12" x14ac:dyDescent="0.2">
      <c r="A382" s="16"/>
      <c r="B382" s="47"/>
      <c r="E382" s="47"/>
      <c r="F382" s="47"/>
      <c r="G382" s="47"/>
      <c r="H382" s="47"/>
      <c r="I382" s="47"/>
      <c r="J382" s="47"/>
      <c r="K382" s="47"/>
      <c r="L382" s="48"/>
      <c r="M382" s="89"/>
    </row>
    <row r="383" spans="1:13" s="5" customFormat="1" ht="12" x14ac:dyDescent="0.2">
      <c r="A383" s="16"/>
      <c r="B383" s="47"/>
      <c r="E383" s="47"/>
      <c r="F383" s="47"/>
      <c r="G383" s="47"/>
      <c r="H383" s="47"/>
      <c r="I383" s="47"/>
      <c r="J383" s="47"/>
      <c r="K383" s="47"/>
      <c r="L383" s="48"/>
      <c r="M383" s="89"/>
    </row>
    <row r="384" spans="1:13" s="5" customFormat="1" ht="12" x14ac:dyDescent="0.2">
      <c r="A384" s="16"/>
      <c r="B384" s="47"/>
      <c r="E384" s="47"/>
      <c r="F384" s="47"/>
      <c r="G384" s="47"/>
      <c r="H384" s="47"/>
      <c r="I384" s="47"/>
      <c r="J384" s="47"/>
      <c r="K384" s="47"/>
      <c r="L384" s="48"/>
      <c r="M384" s="89"/>
    </row>
    <row r="385" spans="1:13" s="5" customFormat="1" ht="12" x14ac:dyDescent="0.2">
      <c r="A385" s="16"/>
      <c r="B385" s="47"/>
      <c r="E385" s="47"/>
      <c r="F385" s="47"/>
      <c r="G385" s="47"/>
      <c r="H385" s="47"/>
      <c r="I385" s="47"/>
      <c r="J385" s="47"/>
      <c r="K385" s="47"/>
      <c r="L385" s="48"/>
      <c r="M385" s="89"/>
    </row>
    <row r="386" spans="1:13" s="5" customFormat="1" ht="12" x14ac:dyDescent="0.2">
      <c r="A386" s="16"/>
      <c r="B386" s="47"/>
      <c r="E386" s="47"/>
      <c r="F386" s="47"/>
      <c r="G386" s="47"/>
      <c r="H386" s="47"/>
      <c r="I386" s="47"/>
      <c r="J386" s="47"/>
      <c r="K386" s="47"/>
      <c r="L386" s="48"/>
      <c r="M386" s="89"/>
    </row>
    <row r="387" spans="1:13" s="5" customFormat="1" ht="12" x14ac:dyDescent="0.2">
      <c r="A387" s="16"/>
      <c r="B387" s="47"/>
      <c r="E387" s="47"/>
      <c r="F387" s="47"/>
      <c r="G387" s="47"/>
      <c r="H387" s="47"/>
      <c r="I387" s="47"/>
      <c r="J387" s="47"/>
      <c r="K387" s="47"/>
      <c r="L387" s="48"/>
      <c r="M387" s="89"/>
    </row>
    <row r="388" spans="1:13" s="5" customFormat="1" ht="12" x14ac:dyDescent="0.2">
      <c r="A388" s="16"/>
      <c r="B388" s="47"/>
      <c r="E388" s="47"/>
      <c r="F388" s="47"/>
      <c r="G388" s="47"/>
      <c r="H388" s="47"/>
      <c r="I388" s="47"/>
      <c r="J388" s="47"/>
      <c r="K388" s="47"/>
      <c r="L388" s="48"/>
      <c r="M388" s="89"/>
    </row>
    <row r="389" spans="1:13" s="5" customFormat="1" ht="12" x14ac:dyDescent="0.2">
      <c r="A389" s="16"/>
      <c r="B389" s="47"/>
      <c r="E389" s="47"/>
      <c r="F389" s="47"/>
      <c r="G389" s="47"/>
      <c r="H389" s="47"/>
      <c r="I389" s="47"/>
      <c r="J389" s="47"/>
      <c r="K389" s="47"/>
      <c r="L389" s="48"/>
      <c r="M389" s="89"/>
    </row>
    <row r="390" spans="1:13" s="5" customFormat="1" ht="12" x14ac:dyDescent="0.2">
      <c r="A390" s="16"/>
      <c r="B390" s="47"/>
      <c r="E390" s="47"/>
      <c r="F390" s="47"/>
      <c r="G390" s="47"/>
      <c r="H390" s="47"/>
      <c r="I390" s="47"/>
      <c r="J390" s="47"/>
      <c r="K390" s="47"/>
      <c r="L390" s="48"/>
      <c r="M390" s="89"/>
    </row>
    <row r="391" spans="1:13" s="5" customFormat="1" ht="12" x14ac:dyDescent="0.2">
      <c r="A391" s="16"/>
      <c r="B391" s="47"/>
      <c r="E391" s="47"/>
      <c r="F391" s="47"/>
      <c r="G391" s="47"/>
      <c r="H391" s="47"/>
      <c r="I391" s="47"/>
      <c r="J391" s="47"/>
      <c r="K391" s="47"/>
      <c r="L391" s="48"/>
      <c r="M391" s="89"/>
    </row>
    <row r="392" spans="1:13" s="5" customFormat="1" ht="12" x14ac:dyDescent="0.2">
      <c r="A392" s="16"/>
      <c r="B392" s="47"/>
      <c r="E392" s="47"/>
      <c r="F392" s="47"/>
      <c r="G392" s="47"/>
      <c r="H392" s="47"/>
      <c r="I392" s="47"/>
      <c r="J392" s="47"/>
      <c r="K392" s="47"/>
      <c r="L392" s="48"/>
      <c r="M392" s="89"/>
    </row>
    <row r="393" spans="1:13" s="5" customFormat="1" ht="12" x14ac:dyDescent="0.2">
      <c r="A393" s="16"/>
      <c r="B393" s="47"/>
      <c r="E393" s="47"/>
      <c r="F393" s="47"/>
      <c r="G393" s="47"/>
      <c r="H393" s="47"/>
      <c r="I393" s="47"/>
      <c r="J393" s="47"/>
      <c r="K393" s="47"/>
      <c r="L393" s="48"/>
      <c r="M393" s="89"/>
    </row>
    <row r="394" spans="1:13" s="5" customFormat="1" ht="12" x14ac:dyDescent="0.2">
      <c r="A394" s="16"/>
      <c r="B394" s="47"/>
      <c r="E394" s="47"/>
      <c r="F394" s="47"/>
      <c r="G394" s="47"/>
      <c r="H394" s="47"/>
      <c r="I394" s="47"/>
      <c r="J394" s="47"/>
      <c r="K394" s="47"/>
      <c r="L394" s="48"/>
      <c r="M394" s="89"/>
    </row>
    <row r="395" spans="1:13" s="5" customFormat="1" ht="12" x14ac:dyDescent="0.2">
      <c r="A395" s="16"/>
      <c r="B395" s="47"/>
      <c r="E395" s="47"/>
      <c r="F395" s="47"/>
      <c r="G395" s="47"/>
      <c r="H395" s="47"/>
      <c r="I395" s="47"/>
      <c r="J395" s="47"/>
      <c r="K395" s="47"/>
      <c r="L395" s="48"/>
      <c r="M395" s="89"/>
    </row>
    <row r="396" spans="1:13" s="5" customFormat="1" ht="12" x14ac:dyDescent="0.2">
      <c r="A396" s="16"/>
      <c r="B396" s="47"/>
      <c r="E396" s="47"/>
      <c r="F396" s="47"/>
      <c r="G396" s="47"/>
      <c r="H396" s="47"/>
      <c r="I396" s="47"/>
      <c r="J396" s="47"/>
      <c r="K396" s="47"/>
      <c r="L396" s="48"/>
      <c r="M396" s="89"/>
    </row>
    <row r="397" spans="1:13" s="5" customFormat="1" ht="12" x14ac:dyDescent="0.2">
      <c r="A397" s="16"/>
      <c r="B397" s="47"/>
      <c r="E397" s="47"/>
      <c r="F397" s="47"/>
      <c r="G397" s="47"/>
      <c r="H397" s="47"/>
      <c r="I397" s="47"/>
      <c r="J397" s="47"/>
      <c r="K397" s="47"/>
      <c r="L397" s="48"/>
      <c r="M397" s="89"/>
    </row>
    <row r="398" spans="1:13" s="5" customFormat="1" ht="12" x14ac:dyDescent="0.2">
      <c r="A398" s="16"/>
      <c r="B398" s="47"/>
      <c r="E398" s="47"/>
      <c r="F398" s="47"/>
      <c r="G398" s="47"/>
      <c r="H398" s="47"/>
      <c r="I398" s="47"/>
      <c r="J398" s="47"/>
      <c r="K398" s="47"/>
      <c r="L398" s="48"/>
      <c r="M398" s="89"/>
    </row>
    <row r="399" spans="1:13" s="5" customFormat="1" ht="12" x14ac:dyDescent="0.2">
      <c r="A399" s="16"/>
      <c r="B399" s="47"/>
      <c r="E399" s="47"/>
      <c r="F399" s="47"/>
      <c r="G399" s="47"/>
      <c r="H399" s="47"/>
      <c r="I399" s="47"/>
      <c r="J399" s="47"/>
      <c r="K399" s="47"/>
      <c r="L399" s="48"/>
      <c r="M399" s="89"/>
    </row>
    <row r="400" spans="1:13" s="5" customFormat="1" ht="12" x14ac:dyDescent="0.2">
      <c r="A400" s="16"/>
      <c r="B400" s="47"/>
      <c r="E400" s="47"/>
      <c r="F400" s="47"/>
      <c r="G400" s="47"/>
      <c r="H400" s="47"/>
      <c r="I400" s="47"/>
      <c r="J400" s="47"/>
      <c r="K400" s="47"/>
      <c r="L400" s="48"/>
      <c r="M400" s="89"/>
    </row>
    <row r="401" spans="1:13" s="5" customFormat="1" ht="12" x14ac:dyDescent="0.2">
      <c r="A401" s="16"/>
      <c r="B401" s="47"/>
      <c r="E401" s="47"/>
      <c r="F401" s="47"/>
      <c r="G401" s="47"/>
      <c r="H401" s="47"/>
      <c r="I401" s="47"/>
      <c r="J401" s="47"/>
      <c r="K401" s="47"/>
      <c r="L401" s="48"/>
      <c r="M401" s="89"/>
    </row>
    <row r="402" spans="1:13" s="5" customFormat="1" ht="12" x14ac:dyDescent="0.2">
      <c r="A402" s="16"/>
      <c r="B402" s="47"/>
      <c r="E402" s="47"/>
      <c r="F402" s="47"/>
      <c r="G402" s="47"/>
      <c r="H402" s="47"/>
      <c r="I402" s="47"/>
      <c r="J402" s="47"/>
      <c r="K402" s="47"/>
      <c r="L402" s="48"/>
      <c r="M402" s="89"/>
    </row>
    <row r="403" spans="1:13" s="5" customFormat="1" ht="12" x14ac:dyDescent="0.2">
      <c r="A403" s="16"/>
      <c r="B403" s="47"/>
      <c r="E403" s="47"/>
      <c r="F403" s="47"/>
      <c r="G403" s="47"/>
      <c r="H403" s="47"/>
      <c r="I403" s="47"/>
      <c r="J403" s="47"/>
      <c r="K403" s="47"/>
      <c r="L403" s="48"/>
      <c r="M403" s="89"/>
    </row>
    <row r="404" spans="1:13" s="5" customFormat="1" ht="12" x14ac:dyDescent="0.2">
      <c r="A404" s="16"/>
      <c r="B404" s="47"/>
      <c r="E404" s="47"/>
      <c r="F404" s="47"/>
      <c r="G404" s="47"/>
      <c r="H404" s="47"/>
      <c r="I404" s="47"/>
      <c r="J404" s="47"/>
      <c r="K404" s="47"/>
      <c r="L404" s="48"/>
      <c r="M404" s="89"/>
    </row>
    <row r="405" spans="1:13" s="5" customFormat="1" ht="12" x14ac:dyDescent="0.2">
      <c r="A405" s="16"/>
      <c r="B405" s="47"/>
      <c r="E405" s="47"/>
      <c r="F405" s="47"/>
      <c r="G405" s="47"/>
      <c r="H405" s="47"/>
      <c r="I405" s="47"/>
      <c r="J405" s="47"/>
      <c r="K405" s="47"/>
      <c r="L405" s="48"/>
      <c r="M405" s="89"/>
    </row>
    <row r="406" spans="1:13" s="5" customFormat="1" ht="12" x14ac:dyDescent="0.2">
      <c r="A406" s="16"/>
      <c r="B406" s="47"/>
      <c r="E406" s="47"/>
      <c r="F406" s="47"/>
      <c r="G406" s="47"/>
      <c r="H406" s="47"/>
      <c r="I406" s="47"/>
      <c r="J406" s="47"/>
      <c r="K406" s="47"/>
      <c r="L406" s="48"/>
      <c r="M406" s="89"/>
    </row>
    <row r="407" spans="1:13" s="5" customFormat="1" ht="12" x14ac:dyDescent="0.2">
      <c r="A407" s="16"/>
      <c r="B407" s="47"/>
      <c r="E407" s="47"/>
      <c r="F407" s="47"/>
      <c r="G407" s="47"/>
      <c r="H407" s="47"/>
      <c r="I407" s="47"/>
      <c r="J407" s="47"/>
      <c r="K407" s="47"/>
      <c r="L407" s="48"/>
      <c r="M407" s="89"/>
    </row>
    <row r="408" spans="1:13" s="5" customFormat="1" ht="12" x14ac:dyDescent="0.2">
      <c r="A408" s="16"/>
      <c r="B408" s="47"/>
      <c r="E408" s="47"/>
      <c r="F408" s="47"/>
      <c r="G408" s="47"/>
      <c r="H408" s="47"/>
      <c r="I408" s="47"/>
      <c r="J408" s="47"/>
      <c r="K408" s="47"/>
      <c r="L408" s="48"/>
      <c r="M408" s="89"/>
    </row>
    <row r="409" spans="1:13" s="5" customFormat="1" ht="12" x14ac:dyDescent="0.2">
      <c r="A409" s="16"/>
      <c r="B409" s="47"/>
      <c r="E409" s="47"/>
      <c r="F409" s="47"/>
      <c r="G409" s="47"/>
      <c r="H409" s="47"/>
      <c r="I409" s="47"/>
      <c r="J409" s="47"/>
      <c r="K409" s="47"/>
      <c r="L409" s="48"/>
      <c r="M409" s="89"/>
    </row>
    <row r="410" spans="1:13" s="5" customFormat="1" ht="12" x14ac:dyDescent="0.2">
      <c r="A410" s="16"/>
      <c r="B410" s="47"/>
      <c r="E410" s="47"/>
      <c r="F410" s="47"/>
      <c r="G410" s="47"/>
      <c r="H410" s="47"/>
      <c r="I410" s="47"/>
      <c r="J410" s="47"/>
      <c r="K410" s="47"/>
      <c r="L410" s="48"/>
      <c r="M410" s="89"/>
    </row>
    <row r="411" spans="1:13" s="5" customFormat="1" ht="12" x14ac:dyDescent="0.2">
      <c r="A411" s="16"/>
      <c r="B411" s="47"/>
      <c r="E411" s="47"/>
      <c r="F411" s="47"/>
      <c r="G411" s="47"/>
      <c r="H411" s="47"/>
      <c r="I411" s="47"/>
      <c r="J411" s="47"/>
      <c r="K411" s="47"/>
      <c r="L411" s="48"/>
      <c r="M411" s="89"/>
    </row>
    <row r="412" spans="1:13" s="5" customFormat="1" ht="12" x14ac:dyDescent="0.2">
      <c r="A412" s="16"/>
      <c r="B412" s="47"/>
      <c r="E412" s="47"/>
      <c r="F412" s="47"/>
      <c r="G412" s="47"/>
      <c r="H412" s="47"/>
      <c r="I412" s="47"/>
      <c r="J412" s="47"/>
      <c r="K412" s="47"/>
      <c r="L412" s="48"/>
      <c r="M412" s="89"/>
    </row>
    <row r="413" spans="1:13" s="5" customFormat="1" ht="12" x14ac:dyDescent="0.2">
      <c r="A413" s="16"/>
      <c r="B413" s="47"/>
      <c r="E413" s="47"/>
      <c r="F413" s="47"/>
      <c r="G413" s="47"/>
      <c r="H413" s="47"/>
      <c r="I413" s="47"/>
      <c r="J413" s="47"/>
      <c r="K413" s="47"/>
      <c r="L413" s="48"/>
      <c r="M413" s="89"/>
    </row>
    <row r="414" spans="1:13" s="5" customFormat="1" ht="12" x14ac:dyDescent="0.2">
      <c r="A414" s="16"/>
      <c r="B414" s="47"/>
      <c r="E414" s="47"/>
      <c r="F414" s="47"/>
      <c r="G414" s="47"/>
      <c r="H414" s="47"/>
      <c r="I414" s="47"/>
      <c r="J414" s="47"/>
      <c r="K414" s="47"/>
      <c r="L414" s="48"/>
      <c r="M414" s="89"/>
    </row>
    <row r="415" spans="1:13" s="5" customFormat="1" ht="12" x14ac:dyDescent="0.2">
      <c r="A415" s="16"/>
      <c r="B415" s="47"/>
      <c r="E415" s="47"/>
      <c r="F415" s="47"/>
      <c r="G415" s="47"/>
      <c r="H415" s="47"/>
      <c r="I415" s="47"/>
      <c r="J415" s="47"/>
      <c r="K415" s="47"/>
      <c r="L415" s="48"/>
      <c r="M415" s="89"/>
    </row>
    <row r="416" spans="1:13" s="5" customFormat="1" ht="12" x14ac:dyDescent="0.2">
      <c r="A416" s="16"/>
      <c r="B416" s="47"/>
      <c r="E416" s="47"/>
      <c r="F416" s="47"/>
      <c r="G416" s="47"/>
      <c r="H416" s="47"/>
      <c r="I416" s="47"/>
      <c r="J416" s="47"/>
      <c r="K416" s="47"/>
      <c r="L416" s="48"/>
      <c r="M416" s="89"/>
    </row>
    <row r="417" spans="1:13" s="5" customFormat="1" ht="12" x14ac:dyDescent="0.2">
      <c r="A417" s="16"/>
      <c r="B417" s="47"/>
      <c r="E417" s="47"/>
      <c r="F417" s="47"/>
      <c r="G417" s="47"/>
      <c r="H417" s="47"/>
      <c r="I417" s="47"/>
      <c r="J417" s="47"/>
      <c r="K417" s="47"/>
      <c r="L417" s="48"/>
      <c r="M417" s="89"/>
    </row>
    <row r="418" spans="1:13" s="5" customFormat="1" ht="12" x14ac:dyDescent="0.2">
      <c r="A418" s="16"/>
      <c r="B418" s="47"/>
      <c r="E418" s="47"/>
      <c r="F418" s="47"/>
      <c r="G418" s="47"/>
      <c r="H418" s="47"/>
      <c r="I418" s="47"/>
      <c r="J418" s="47"/>
      <c r="K418" s="47"/>
      <c r="L418" s="48"/>
      <c r="M418" s="89"/>
    </row>
    <row r="419" spans="1:13" s="5" customFormat="1" ht="12" x14ac:dyDescent="0.2">
      <c r="A419" s="16"/>
      <c r="B419" s="47"/>
      <c r="E419" s="47"/>
      <c r="F419" s="47"/>
      <c r="G419" s="47"/>
      <c r="H419" s="47"/>
      <c r="I419" s="47"/>
      <c r="J419" s="47"/>
      <c r="K419" s="47"/>
      <c r="L419" s="48"/>
      <c r="M419" s="89"/>
    </row>
    <row r="420" spans="1:13" s="5" customFormat="1" ht="12" x14ac:dyDescent="0.2">
      <c r="A420" s="16"/>
      <c r="B420" s="47"/>
      <c r="E420" s="47"/>
      <c r="F420" s="47"/>
      <c r="G420" s="47"/>
      <c r="H420" s="47"/>
      <c r="I420" s="47"/>
      <c r="J420" s="47"/>
      <c r="K420" s="47"/>
      <c r="L420" s="48"/>
      <c r="M420" s="89"/>
    </row>
    <row r="421" spans="1:13" s="5" customFormat="1" ht="12" x14ac:dyDescent="0.2">
      <c r="A421" s="16"/>
      <c r="B421" s="47"/>
      <c r="E421" s="47"/>
      <c r="F421" s="47"/>
      <c r="G421" s="47"/>
      <c r="H421" s="47"/>
      <c r="I421" s="47"/>
      <c r="J421" s="47"/>
      <c r="K421" s="47"/>
      <c r="L421" s="48"/>
      <c r="M421" s="89"/>
    </row>
    <row r="422" spans="1:13" s="5" customFormat="1" ht="12" x14ac:dyDescent="0.2">
      <c r="A422" s="16"/>
      <c r="B422" s="47"/>
      <c r="E422" s="47"/>
      <c r="F422" s="47"/>
      <c r="G422" s="47"/>
      <c r="H422" s="47"/>
      <c r="I422" s="47"/>
      <c r="J422" s="47"/>
      <c r="K422" s="47"/>
      <c r="L422" s="48"/>
      <c r="M422" s="89"/>
    </row>
    <row r="423" spans="1:13" s="5" customFormat="1" ht="12" x14ac:dyDescent="0.2">
      <c r="A423" s="16"/>
      <c r="B423" s="47"/>
      <c r="E423" s="47"/>
      <c r="F423" s="47"/>
      <c r="G423" s="47"/>
      <c r="H423" s="47"/>
      <c r="I423" s="47"/>
      <c r="J423" s="47"/>
      <c r="K423" s="47"/>
      <c r="L423" s="48"/>
      <c r="M423" s="89"/>
    </row>
    <row r="424" spans="1:13" s="5" customFormat="1" ht="12" x14ac:dyDescent="0.2">
      <c r="A424" s="16"/>
      <c r="B424" s="47"/>
      <c r="E424" s="47"/>
      <c r="F424" s="47"/>
      <c r="G424" s="47"/>
      <c r="H424" s="47"/>
      <c r="I424" s="47"/>
      <c r="J424" s="47"/>
      <c r="K424" s="47"/>
      <c r="L424" s="48"/>
      <c r="M424" s="89"/>
    </row>
    <row r="425" spans="1:13" s="5" customFormat="1" ht="12" x14ac:dyDescent="0.2">
      <c r="A425" s="16"/>
      <c r="B425" s="47"/>
      <c r="E425" s="47"/>
      <c r="F425" s="47"/>
      <c r="G425" s="47"/>
      <c r="H425" s="47"/>
      <c r="I425" s="47"/>
      <c r="J425" s="47"/>
      <c r="K425" s="47"/>
      <c r="L425" s="48"/>
      <c r="M425" s="89"/>
    </row>
    <row r="426" spans="1:13" s="5" customFormat="1" ht="12" x14ac:dyDescent="0.2">
      <c r="A426" s="16"/>
      <c r="B426" s="47"/>
      <c r="E426" s="47"/>
      <c r="F426" s="47"/>
      <c r="G426" s="47"/>
      <c r="H426" s="47"/>
      <c r="I426" s="47"/>
      <c r="J426" s="47"/>
      <c r="K426" s="47"/>
      <c r="L426" s="48"/>
      <c r="M426" s="89"/>
    </row>
    <row r="427" spans="1:13" s="5" customFormat="1" ht="12" x14ac:dyDescent="0.2">
      <c r="A427" s="16"/>
      <c r="B427" s="47"/>
      <c r="E427" s="47"/>
      <c r="F427" s="47"/>
      <c r="G427" s="47"/>
      <c r="H427" s="47"/>
      <c r="I427" s="47"/>
      <c r="J427" s="47"/>
      <c r="K427" s="47"/>
      <c r="L427" s="48"/>
      <c r="M427" s="89"/>
    </row>
    <row r="428" spans="1:13" s="5" customFormat="1" ht="12" x14ac:dyDescent="0.2">
      <c r="A428" s="16"/>
      <c r="B428" s="47"/>
      <c r="E428" s="47"/>
      <c r="F428" s="47"/>
      <c r="G428" s="47"/>
      <c r="H428" s="47"/>
      <c r="I428" s="47"/>
      <c r="J428" s="47"/>
      <c r="K428" s="47"/>
      <c r="L428" s="48"/>
      <c r="M428" s="89"/>
    </row>
    <row r="429" spans="1:13" s="5" customFormat="1" ht="12" x14ac:dyDescent="0.2">
      <c r="A429" s="16"/>
      <c r="B429" s="47"/>
      <c r="E429" s="47"/>
      <c r="F429" s="47"/>
      <c r="G429" s="47"/>
      <c r="H429" s="47"/>
      <c r="I429" s="47"/>
      <c r="J429" s="47"/>
      <c r="K429" s="47"/>
      <c r="L429" s="48"/>
      <c r="M429" s="89"/>
    </row>
    <row r="430" spans="1:13" s="5" customFormat="1" ht="12" x14ac:dyDescent="0.2">
      <c r="A430" s="16"/>
      <c r="B430" s="47"/>
      <c r="E430" s="47"/>
      <c r="F430" s="47"/>
      <c r="G430" s="47"/>
      <c r="H430" s="47"/>
      <c r="I430" s="47"/>
      <c r="J430" s="47"/>
      <c r="K430" s="47"/>
      <c r="L430" s="48"/>
      <c r="M430" s="89"/>
    </row>
    <row r="431" spans="1:13" s="5" customFormat="1" ht="12" x14ac:dyDescent="0.2">
      <c r="A431" s="16"/>
      <c r="B431" s="47"/>
      <c r="E431" s="47"/>
      <c r="F431" s="47"/>
      <c r="G431" s="47"/>
      <c r="H431" s="47"/>
      <c r="I431" s="47"/>
      <c r="J431" s="47"/>
      <c r="K431" s="47"/>
      <c r="L431" s="48"/>
      <c r="M431" s="89"/>
    </row>
    <row r="432" spans="1:13" s="5" customFormat="1" ht="12" x14ac:dyDescent="0.2">
      <c r="A432" s="16"/>
      <c r="B432" s="47"/>
      <c r="E432" s="47"/>
      <c r="F432" s="47"/>
      <c r="G432" s="47"/>
      <c r="H432" s="47"/>
      <c r="I432" s="47"/>
      <c r="J432" s="47"/>
      <c r="K432" s="47"/>
      <c r="L432" s="48"/>
      <c r="M432" s="89"/>
    </row>
    <row r="433" spans="1:13" s="5" customFormat="1" ht="12" x14ac:dyDescent="0.2">
      <c r="A433" s="16"/>
      <c r="B433" s="47"/>
      <c r="E433" s="47"/>
      <c r="F433" s="47"/>
      <c r="G433" s="47"/>
      <c r="H433" s="47"/>
      <c r="I433" s="47"/>
      <c r="J433" s="47"/>
      <c r="K433" s="47"/>
      <c r="L433" s="48"/>
      <c r="M433" s="89"/>
    </row>
    <row r="434" spans="1:13" s="5" customFormat="1" ht="12" x14ac:dyDescent="0.2">
      <c r="A434" s="16"/>
      <c r="B434" s="47"/>
      <c r="E434" s="47"/>
      <c r="F434" s="47"/>
      <c r="G434" s="47"/>
      <c r="H434" s="47"/>
      <c r="I434" s="47"/>
      <c r="J434" s="47"/>
      <c r="K434" s="47"/>
      <c r="L434" s="48"/>
      <c r="M434" s="89"/>
    </row>
    <row r="435" spans="1:13" s="5" customFormat="1" ht="12" x14ac:dyDescent="0.2">
      <c r="A435" s="16"/>
      <c r="B435" s="47"/>
      <c r="E435" s="47"/>
      <c r="F435" s="47"/>
      <c r="G435" s="47"/>
      <c r="H435" s="47"/>
      <c r="I435" s="47"/>
      <c r="J435" s="47"/>
      <c r="K435" s="47"/>
      <c r="L435" s="48"/>
      <c r="M435" s="89"/>
    </row>
    <row r="436" spans="1:13" s="5" customFormat="1" ht="12" x14ac:dyDescent="0.2">
      <c r="A436" s="16"/>
      <c r="B436" s="47"/>
      <c r="E436" s="47"/>
      <c r="F436" s="47"/>
      <c r="G436" s="47"/>
      <c r="H436" s="47"/>
      <c r="I436" s="47"/>
      <c r="J436" s="47"/>
      <c r="K436" s="47"/>
      <c r="L436" s="48"/>
      <c r="M436" s="89"/>
    </row>
    <row r="437" spans="1:13" s="5" customFormat="1" ht="12" x14ac:dyDescent="0.2">
      <c r="A437" s="16"/>
      <c r="B437" s="47"/>
      <c r="E437" s="47"/>
      <c r="F437" s="47"/>
      <c r="G437" s="47"/>
      <c r="H437" s="47"/>
      <c r="I437" s="47"/>
      <c r="J437" s="47"/>
      <c r="K437" s="47"/>
      <c r="L437" s="48"/>
      <c r="M437" s="89"/>
    </row>
    <row r="438" spans="1:13" s="5" customFormat="1" ht="12" x14ac:dyDescent="0.2">
      <c r="A438" s="16"/>
      <c r="B438" s="47"/>
      <c r="E438" s="47"/>
      <c r="F438" s="47"/>
      <c r="G438" s="47"/>
      <c r="H438" s="47"/>
      <c r="I438" s="47"/>
      <c r="J438" s="47"/>
      <c r="K438" s="47"/>
      <c r="L438" s="48"/>
      <c r="M438" s="89"/>
    </row>
    <row r="439" spans="1:13" s="5" customFormat="1" ht="12" x14ac:dyDescent="0.2">
      <c r="A439" s="16"/>
      <c r="B439" s="47"/>
      <c r="E439" s="47"/>
      <c r="F439" s="47"/>
      <c r="G439" s="47"/>
      <c r="H439" s="47"/>
      <c r="I439" s="47"/>
      <c r="J439" s="47"/>
      <c r="K439" s="47"/>
      <c r="L439" s="48"/>
      <c r="M439" s="89"/>
    </row>
    <row r="440" spans="1:13" s="5" customFormat="1" ht="12" x14ac:dyDescent="0.2">
      <c r="A440" s="16"/>
      <c r="B440" s="47"/>
      <c r="E440" s="47"/>
      <c r="F440" s="47"/>
      <c r="G440" s="47"/>
      <c r="H440" s="47"/>
      <c r="I440" s="47"/>
      <c r="J440" s="47"/>
      <c r="K440" s="47"/>
      <c r="L440" s="48"/>
      <c r="M440" s="89"/>
    </row>
    <row r="441" spans="1:13" s="5" customFormat="1" ht="12" x14ac:dyDescent="0.2">
      <c r="A441" s="16"/>
      <c r="B441" s="47"/>
      <c r="E441" s="47"/>
      <c r="F441" s="47"/>
      <c r="G441" s="47"/>
      <c r="H441" s="47"/>
      <c r="I441" s="47"/>
      <c r="J441" s="47"/>
      <c r="K441" s="47"/>
      <c r="L441" s="48"/>
      <c r="M441" s="89"/>
    </row>
    <row r="442" spans="1:13" s="5" customFormat="1" ht="12" x14ac:dyDescent="0.2">
      <c r="A442" s="16"/>
      <c r="B442" s="47"/>
      <c r="E442" s="47"/>
      <c r="F442" s="47"/>
      <c r="G442" s="47"/>
      <c r="H442" s="47"/>
      <c r="I442" s="47"/>
      <c r="J442" s="47"/>
      <c r="K442" s="47"/>
      <c r="L442" s="48"/>
      <c r="M442" s="89"/>
    </row>
    <row r="443" spans="1:13" s="5" customFormat="1" ht="12" x14ac:dyDescent="0.2">
      <c r="A443" s="16"/>
      <c r="B443" s="47"/>
      <c r="E443" s="47"/>
      <c r="F443" s="47"/>
      <c r="G443" s="47"/>
      <c r="H443" s="47"/>
      <c r="I443" s="47"/>
      <c r="J443" s="47"/>
      <c r="K443" s="47"/>
      <c r="L443" s="48"/>
      <c r="M443" s="89"/>
    </row>
    <row r="444" spans="1:13" s="5" customFormat="1" ht="12" x14ac:dyDescent="0.2">
      <c r="A444" s="16"/>
      <c r="B444" s="47"/>
      <c r="E444" s="47"/>
      <c r="F444" s="47"/>
      <c r="G444" s="47"/>
      <c r="H444" s="47"/>
      <c r="I444" s="47"/>
      <c r="J444" s="47"/>
      <c r="K444" s="47"/>
      <c r="L444" s="48"/>
      <c r="M444" s="89"/>
    </row>
    <row r="445" spans="1:13" s="5" customFormat="1" ht="12" x14ac:dyDescent="0.2">
      <c r="A445" s="16"/>
      <c r="B445" s="47"/>
      <c r="E445" s="47"/>
      <c r="F445" s="47"/>
      <c r="G445" s="47"/>
      <c r="H445" s="47"/>
      <c r="I445" s="47"/>
      <c r="J445" s="47"/>
      <c r="K445" s="47"/>
      <c r="L445" s="48"/>
      <c r="M445" s="89"/>
    </row>
    <row r="446" spans="1:13" s="5" customFormat="1" ht="12" x14ac:dyDescent="0.2">
      <c r="A446" s="16"/>
      <c r="B446" s="47"/>
      <c r="E446" s="47"/>
      <c r="F446" s="47"/>
      <c r="G446" s="47"/>
      <c r="H446" s="47"/>
      <c r="I446" s="47"/>
      <c r="J446" s="47"/>
      <c r="K446" s="47"/>
      <c r="L446" s="48"/>
      <c r="M446" s="89"/>
    </row>
    <row r="447" spans="1:13" s="5" customFormat="1" ht="12" x14ac:dyDescent="0.2">
      <c r="A447" s="16"/>
      <c r="B447" s="47"/>
      <c r="E447" s="47"/>
      <c r="F447" s="47"/>
      <c r="G447" s="47"/>
      <c r="H447" s="47"/>
      <c r="I447" s="47"/>
      <c r="J447" s="47"/>
      <c r="K447" s="47"/>
      <c r="L447" s="48"/>
      <c r="M447" s="89"/>
    </row>
    <row r="448" spans="1:13" s="5" customFormat="1" ht="12" x14ac:dyDescent="0.2">
      <c r="A448" s="16"/>
      <c r="B448" s="47"/>
      <c r="E448" s="47"/>
      <c r="F448" s="47"/>
      <c r="G448" s="47"/>
      <c r="H448" s="47"/>
      <c r="I448" s="47"/>
      <c r="J448" s="47"/>
      <c r="K448" s="47"/>
      <c r="L448" s="48"/>
      <c r="M448" s="89"/>
    </row>
    <row r="449" spans="1:13" s="5" customFormat="1" ht="12" x14ac:dyDescent="0.2">
      <c r="A449" s="16"/>
      <c r="B449" s="47"/>
      <c r="E449" s="47"/>
      <c r="F449" s="47"/>
      <c r="G449" s="47"/>
      <c r="H449" s="47"/>
      <c r="I449" s="47"/>
      <c r="J449" s="47"/>
      <c r="K449" s="47"/>
      <c r="L449" s="48"/>
      <c r="M449" s="89"/>
    </row>
    <row r="450" spans="1:13" s="5" customFormat="1" ht="12" x14ac:dyDescent="0.2">
      <c r="A450" s="16"/>
      <c r="B450" s="47"/>
      <c r="E450" s="47"/>
      <c r="F450" s="47"/>
      <c r="G450" s="47"/>
      <c r="H450" s="47"/>
      <c r="I450" s="47"/>
      <c r="J450" s="47"/>
      <c r="K450" s="47"/>
      <c r="L450" s="48"/>
      <c r="M450" s="89"/>
    </row>
    <row r="451" spans="1:13" s="5" customFormat="1" ht="12" x14ac:dyDescent="0.2">
      <c r="A451" s="16"/>
      <c r="B451" s="47"/>
      <c r="E451" s="47"/>
      <c r="F451" s="47"/>
      <c r="G451" s="47"/>
      <c r="H451" s="47"/>
      <c r="I451" s="47"/>
      <c r="J451" s="47"/>
      <c r="K451" s="47"/>
      <c r="L451" s="48"/>
      <c r="M451" s="89"/>
    </row>
    <row r="452" spans="1:13" s="5" customFormat="1" ht="12" x14ac:dyDescent="0.2">
      <c r="A452" s="16"/>
      <c r="B452" s="47"/>
      <c r="E452" s="47"/>
      <c r="F452" s="47"/>
      <c r="G452" s="47"/>
      <c r="H452" s="47"/>
      <c r="I452" s="47"/>
      <c r="J452" s="47"/>
      <c r="K452" s="47"/>
      <c r="L452" s="48"/>
      <c r="M452" s="89"/>
    </row>
    <row r="453" spans="1:13" s="5" customFormat="1" ht="12" x14ac:dyDescent="0.2">
      <c r="A453" s="16"/>
      <c r="B453" s="47"/>
      <c r="E453" s="47"/>
      <c r="F453" s="47"/>
      <c r="G453" s="47"/>
      <c r="H453" s="47"/>
      <c r="I453" s="47"/>
      <c r="J453" s="47"/>
      <c r="K453" s="47"/>
      <c r="L453" s="48"/>
      <c r="M453" s="89"/>
    </row>
    <row r="454" spans="1:13" s="5" customFormat="1" ht="12" x14ac:dyDescent="0.2">
      <c r="A454" s="16"/>
      <c r="B454" s="47"/>
      <c r="E454" s="47"/>
      <c r="F454" s="47"/>
      <c r="G454" s="47"/>
      <c r="H454" s="47"/>
      <c r="I454" s="47"/>
      <c r="J454" s="47"/>
      <c r="K454" s="47"/>
      <c r="L454" s="48"/>
      <c r="M454" s="89"/>
    </row>
    <row r="455" spans="1:13" s="5" customFormat="1" ht="12" x14ac:dyDescent="0.2">
      <c r="A455" s="16"/>
      <c r="B455" s="47"/>
      <c r="E455" s="47"/>
      <c r="F455" s="47"/>
      <c r="G455" s="47"/>
      <c r="H455" s="47"/>
      <c r="I455" s="47"/>
      <c r="J455" s="47"/>
      <c r="K455" s="47"/>
      <c r="L455" s="48"/>
      <c r="M455" s="89"/>
    </row>
    <row r="456" spans="1:13" s="5" customFormat="1" ht="12" x14ac:dyDescent="0.2">
      <c r="A456" s="16"/>
      <c r="B456" s="47"/>
      <c r="E456" s="47"/>
      <c r="F456" s="47"/>
      <c r="G456" s="47"/>
      <c r="H456" s="47"/>
      <c r="I456" s="47"/>
      <c r="J456" s="47"/>
      <c r="K456" s="47"/>
      <c r="L456" s="48"/>
      <c r="M456" s="89"/>
    </row>
    <row r="457" spans="1:13" s="5" customFormat="1" ht="12" x14ac:dyDescent="0.2">
      <c r="A457" s="16"/>
      <c r="B457" s="47"/>
      <c r="E457" s="47"/>
      <c r="F457" s="47"/>
      <c r="G457" s="47"/>
      <c r="H457" s="47"/>
      <c r="I457" s="47"/>
      <c r="J457" s="47"/>
      <c r="K457" s="47"/>
      <c r="L457" s="48"/>
      <c r="M457" s="89"/>
    </row>
    <row r="458" spans="1:13" s="5" customFormat="1" ht="12" x14ac:dyDescent="0.2">
      <c r="A458" s="16"/>
      <c r="B458" s="47"/>
      <c r="E458" s="47"/>
      <c r="F458" s="47"/>
      <c r="G458" s="47"/>
      <c r="H458" s="47"/>
      <c r="I458" s="47"/>
      <c r="J458" s="47"/>
      <c r="K458" s="47"/>
      <c r="L458" s="48"/>
      <c r="M458" s="89"/>
    </row>
    <row r="459" spans="1:13" s="5" customFormat="1" ht="12" x14ac:dyDescent="0.2">
      <c r="A459" s="16"/>
      <c r="B459" s="47"/>
      <c r="E459" s="47"/>
      <c r="F459" s="47"/>
      <c r="G459" s="47"/>
      <c r="H459" s="47"/>
      <c r="I459" s="47"/>
      <c r="J459" s="47"/>
      <c r="K459" s="47"/>
      <c r="L459" s="48"/>
      <c r="M459" s="89"/>
    </row>
    <row r="460" spans="1:13" s="5" customFormat="1" ht="12" x14ac:dyDescent="0.2">
      <c r="A460" s="16"/>
      <c r="B460" s="47"/>
      <c r="E460" s="47"/>
      <c r="F460" s="47"/>
      <c r="G460" s="47"/>
      <c r="H460" s="47"/>
      <c r="I460" s="47"/>
      <c r="J460" s="47"/>
      <c r="K460" s="47"/>
      <c r="L460" s="48"/>
      <c r="M460" s="89"/>
    </row>
    <row r="461" spans="1:13" s="5" customFormat="1" ht="12" x14ac:dyDescent="0.2">
      <c r="A461" s="16"/>
      <c r="B461" s="47"/>
      <c r="E461" s="47"/>
      <c r="F461" s="47"/>
      <c r="G461" s="47"/>
      <c r="H461" s="47"/>
      <c r="I461" s="47"/>
      <c r="J461" s="47"/>
      <c r="K461" s="47"/>
      <c r="L461" s="48"/>
      <c r="M461" s="89"/>
    </row>
    <row r="462" spans="1:13" s="5" customFormat="1" ht="12" x14ac:dyDescent="0.2">
      <c r="A462" s="16"/>
      <c r="B462" s="47"/>
      <c r="E462" s="47"/>
      <c r="F462" s="47"/>
      <c r="G462" s="47"/>
      <c r="H462" s="47"/>
      <c r="I462" s="47"/>
      <c r="J462" s="47"/>
      <c r="K462" s="47"/>
      <c r="L462" s="48"/>
      <c r="M462" s="89"/>
    </row>
    <row r="463" spans="1:13" s="5" customFormat="1" ht="12" x14ac:dyDescent="0.2">
      <c r="A463" s="16"/>
      <c r="B463" s="47"/>
      <c r="E463" s="47"/>
      <c r="F463" s="47"/>
      <c r="G463" s="47"/>
      <c r="H463" s="47"/>
      <c r="I463" s="47"/>
      <c r="J463" s="47"/>
      <c r="K463" s="47"/>
      <c r="L463" s="48"/>
      <c r="M463" s="89"/>
    </row>
    <row r="464" spans="1:13" s="5" customFormat="1" ht="12" x14ac:dyDescent="0.2">
      <c r="A464" s="16"/>
      <c r="B464" s="47"/>
      <c r="E464" s="47"/>
      <c r="F464" s="47"/>
      <c r="G464" s="47"/>
      <c r="H464" s="47"/>
      <c r="I464" s="47"/>
      <c r="J464" s="47"/>
      <c r="K464" s="47"/>
      <c r="L464" s="48"/>
      <c r="M464" s="89"/>
    </row>
    <row r="465" spans="1:13" s="5" customFormat="1" ht="12" x14ac:dyDescent="0.2">
      <c r="A465" s="16"/>
      <c r="B465" s="47"/>
      <c r="E465" s="47"/>
      <c r="F465" s="47"/>
      <c r="G465" s="47"/>
      <c r="H465" s="47"/>
      <c r="I465" s="47"/>
      <c r="J465" s="47"/>
      <c r="K465" s="47"/>
      <c r="L465" s="48"/>
      <c r="M465" s="89"/>
    </row>
    <row r="466" spans="1:13" s="5" customFormat="1" ht="12" x14ac:dyDescent="0.2">
      <c r="A466" s="16"/>
      <c r="B466" s="47"/>
      <c r="E466" s="47"/>
      <c r="F466" s="47"/>
      <c r="G466" s="47"/>
      <c r="H466" s="47"/>
      <c r="I466" s="47"/>
      <c r="J466" s="47"/>
      <c r="K466" s="47"/>
      <c r="L466" s="48"/>
      <c r="M466" s="89"/>
    </row>
    <row r="467" spans="1:13" s="5" customFormat="1" ht="12" x14ac:dyDescent="0.2">
      <c r="A467" s="16"/>
      <c r="B467" s="47"/>
      <c r="E467" s="47"/>
      <c r="F467" s="47"/>
      <c r="G467" s="47"/>
      <c r="H467" s="47"/>
      <c r="I467" s="47"/>
      <c r="J467" s="47"/>
      <c r="K467" s="47"/>
      <c r="L467" s="48"/>
      <c r="M467" s="89"/>
    </row>
    <row r="468" spans="1:13" s="5" customFormat="1" ht="12" x14ac:dyDescent="0.2">
      <c r="A468" s="16"/>
      <c r="B468" s="47"/>
      <c r="E468" s="47"/>
      <c r="F468" s="47"/>
      <c r="G468" s="47"/>
      <c r="H468" s="47"/>
      <c r="I468" s="47"/>
      <c r="J468" s="47"/>
      <c r="K468" s="47"/>
      <c r="L468" s="48"/>
      <c r="M468" s="89"/>
    </row>
    <row r="469" spans="1:13" s="5" customFormat="1" ht="12" x14ac:dyDescent="0.2">
      <c r="A469" s="16"/>
      <c r="B469" s="47"/>
      <c r="E469" s="47"/>
      <c r="F469" s="47"/>
      <c r="G469" s="47"/>
      <c r="H469" s="47"/>
      <c r="I469" s="47"/>
      <c r="J469" s="47"/>
      <c r="K469" s="47"/>
      <c r="L469" s="48"/>
      <c r="M469" s="89"/>
    </row>
    <row r="470" spans="1:13" s="5" customFormat="1" ht="12" x14ac:dyDescent="0.2">
      <c r="A470" s="16"/>
      <c r="B470" s="47"/>
      <c r="E470" s="47"/>
      <c r="F470" s="47"/>
      <c r="G470" s="47"/>
      <c r="H470" s="47"/>
      <c r="I470" s="47"/>
      <c r="J470" s="47"/>
      <c r="K470" s="47"/>
      <c r="L470" s="48"/>
      <c r="M470" s="89"/>
    </row>
    <row r="471" spans="1:13" s="5" customFormat="1" ht="12" x14ac:dyDescent="0.2">
      <c r="A471" s="16"/>
      <c r="B471" s="47"/>
      <c r="E471" s="47"/>
      <c r="F471" s="47"/>
      <c r="G471" s="47"/>
      <c r="H471" s="47"/>
      <c r="I471" s="47"/>
      <c r="J471" s="47"/>
      <c r="K471" s="47"/>
      <c r="L471" s="48"/>
      <c r="M471" s="89"/>
    </row>
    <row r="472" spans="1:13" s="5" customFormat="1" ht="12" x14ac:dyDescent="0.2">
      <c r="A472" s="16"/>
      <c r="B472" s="47"/>
      <c r="E472" s="47"/>
      <c r="F472" s="47"/>
      <c r="G472" s="47"/>
      <c r="H472" s="47"/>
      <c r="I472" s="47"/>
      <c r="J472" s="47"/>
      <c r="K472" s="47"/>
      <c r="L472" s="48"/>
      <c r="M472" s="89"/>
    </row>
    <row r="473" spans="1:13" s="5" customFormat="1" ht="12" x14ac:dyDescent="0.2">
      <c r="A473" s="16"/>
      <c r="B473" s="47"/>
      <c r="E473" s="47"/>
      <c r="F473" s="47"/>
      <c r="G473" s="47"/>
      <c r="H473" s="47"/>
      <c r="I473" s="47"/>
      <c r="J473" s="47"/>
      <c r="K473" s="47"/>
      <c r="L473" s="48"/>
      <c r="M473" s="89"/>
    </row>
    <row r="474" spans="1:13" s="5" customFormat="1" ht="12" x14ac:dyDescent="0.2">
      <c r="A474" s="16"/>
      <c r="B474" s="47"/>
      <c r="E474" s="47"/>
      <c r="F474" s="47"/>
      <c r="G474" s="47"/>
      <c r="H474" s="47"/>
      <c r="I474" s="47"/>
      <c r="J474" s="47"/>
      <c r="K474" s="47"/>
      <c r="L474" s="48"/>
      <c r="M474" s="89"/>
    </row>
    <row r="475" spans="1:13" s="5" customFormat="1" ht="12" x14ac:dyDescent="0.2">
      <c r="A475" s="16"/>
      <c r="B475" s="47"/>
      <c r="E475" s="47"/>
      <c r="F475" s="47"/>
      <c r="G475" s="47"/>
      <c r="H475" s="47"/>
      <c r="I475" s="47"/>
      <c r="J475" s="47"/>
      <c r="K475" s="47"/>
      <c r="L475" s="48"/>
      <c r="M475" s="89"/>
    </row>
    <row r="476" spans="1:13" s="5" customFormat="1" ht="12" x14ac:dyDescent="0.2">
      <c r="A476" s="16"/>
      <c r="B476" s="47"/>
      <c r="E476" s="47"/>
      <c r="F476" s="47"/>
      <c r="G476" s="47"/>
      <c r="H476" s="47"/>
      <c r="I476" s="47"/>
      <c r="J476" s="47"/>
      <c r="K476" s="47"/>
      <c r="L476" s="48"/>
      <c r="M476" s="89"/>
    </row>
    <row r="477" spans="1:13" s="5" customFormat="1" ht="12" x14ac:dyDescent="0.2">
      <c r="A477" s="16"/>
      <c r="B477" s="47"/>
      <c r="E477" s="47"/>
      <c r="F477" s="47"/>
      <c r="G477" s="47"/>
      <c r="H477" s="47"/>
      <c r="I477" s="47"/>
      <c r="J477" s="47"/>
      <c r="K477" s="47"/>
      <c r="L477" s="48"/>
      <c r="M477" s="89"/>
    </row>
    <row r="478" spans="1:13" s="5" customFormat="1" ht="12" x14ac:dyDescent="0.2">
      <c r="A478" s="16"/>
      <c r="B478" s="47"/>
      <c r="E478" s="47"/>
      <c r="F478" s="47"/>
      <c r="G478" s="47"/>
      <c r="H478" s="47"/>
      <c r="I478" s="47"/>
      <c r="J478" s="47"/>
      <c r="K478" s="47"/>
      <c r="L478" s="48"/>
      <c r="M478" s="89"/>
    </row>
    <row r="479" spans="1:13" s="5" customFormat="1" ht="12" x14ac:dyDescent="0.2">
      <c r="A479" s="16"/>
      <c r="B479" s="47"/>
      <c r="E479" s="47"/>
      <c r="F479" s="47"/>
      <c r="G479" s="47"/>
      <c r="H479" s="47"/>
      <c r="I479" s="47"/>
      <c r="J479" s="47"/>
      <c r="K479" s="47"/>
      <c r="L479" s="48"/>
      <c r="M479" s="89"/>
    </row>
    <row r="480" spans="1:13" s="5" customFormat="1" ht="12" x14ac:dyDescent="0.2">
      <c r="A480" s="16"/>
      <c r="B480" s="47"/>
      <c r="E480" s="47"/>
      <c r="F480" s="47"/>
      <c r="G480" s="47"/>
      <c r="H480" s="47"/>
      <c r="I480" s="47"/>
      <c r="J480" s="47"/>
      <c r="K480" s="47"/>
      <c r="L480" s="48"/>
      <c r="M480" s="89"/>
    </row>
    <row r="481" spans="1:13" s="5" customFormat="1" ht="12" x14ac:dyDescent="0.2">
      <c r="A481" s="16"/>
      <c r="B481" s="47"/>
      <c r="E481" s="47"/>
      <c r="F481" s="47"/>
      <c r="G481" s="47"/>
      <c r="H481" s="47"/>
      <c r="I481" s="47"/>
      <c r="J481" s="47"/>
      <c r="K481" s="47"/>
      <c r="L481" s="48"/>
      <c r="M481" s="89"/>
    </row>
    <row r="482" spans="1:13" s="5" customFormat="1" ht="12" x14ac:dyDescent="0.2">
      <c r="A482" s="16"/>
      <c r="B482" s="47"/>
      <c r="E482" s="47"/>
      <c r="F482" s="47"/>
      <c r="G482" s="47"/>
      <c r="H482" s="47"/>
      <c r="I482" s="47"/>
      <c r="J482" s="47"/>
      <c r="K482" s="47"/>
      <c r="L482" s="48"/>
      <c r="M482" s="89"/>
    </row>
    <row r="483" spans="1:13" s="5" customFormat="1" ht="12" x14ac:dyDescent="0.2">
      <c r="A483" s="16"/>
      <c r="B483" s="47"/>
      <c r="E483" s="47"/>
      <c r="F483" s="47"/>
      <c r="G483" s="47"/>
      <c r="H483" s="47"/>
      <c r="I483" s="47"/>
      <c r="J483" s="47"/>
      <c r="K483" s="47"/>
      <c r="L483" s="48"/>
      <c r="M483" s="89"/>
    </row>
    <row r="484" spans="1:13" s="5" customFormat="1" ht="12" x14ac:dyDescent="0.2">
      <c r="A484" s="16"/>
      <c r="B484" s="47"/>
      <c r="E484" s="47"/>
      <c r="F484" s="47"/>
      <c r="G484" s="47"/>
      <c r="H484" s="47"/>
      <c r="I484" s="47"/>
      <c r="J484" s="47"/>
      <c r="K484" s="47"/>
      <c r="L484" s="48"/>
      <c r="M484" s="89"/>
    </row>
    <row r="485" spans="1:13" s="5" customFormat="1" ht="12" x14ac:dyDescent="0.2">
      <c r="A485" s="16"/>
      <c r="B485" s="47"/>
      <c r="E485" s="47"/>
      <c r="F485" s="47"/>
      <c r="G485" s="47"/>
      <c r="H485" s="47"/>
      <c r="I485" s="47"/>
      <c r="J485" s="47"/>
      <c r="K485" s="47"/>
      <c r="L485" s="48"/>
      <c r="M485" s="89"/>
    </row>
    <row r="486" spans="1:13" s="5" customFormat="1" ht="12" x14ac:dyDescent="0.2">
      <c r="A486" s="16"/>
      <c r="B486" s="47"/>
      <c r="E486" s="47"/>
      <c r="F486" s="47"/>
      <c r="G486" s="47"/>
      <c r="H486" s="47"/>
      <c r="I486" s="47"/>
      <c r="J486" s="47"/>
      <c r="K486" s="47"/>
      <c r="L486" s="48"/>
      <c r="M486" s="89"/>
    </row>
    <row r="487" spans="1:13" s="5" customFormat="1" ht="12" x14ac:dyDescent="0.2">
      <c r="A487" s="16"/>
      <c r="B487" s="47"/>
      <c r="E487" s="47"/>
      <c r="F487" s="47"/>
      <c r="G487" s="47"/>
      <c r="H487" s="47"/>
      <c r="I487" s="47"/>
      <c r="J487" s="47"/>
      <c r="K487" s="47"/>
      <c r="L487" s="48"/>
      <c r="M487" s="89"/>
    </row>
    <row r="488" spans="1:13" s="5" customFormat="1" ht="12" x14ac:dyDescent="0.2">
      <c r="A488" s="16"/>
      <c r="B488" s="47"/>
      <c r="E488" s="47"/>
      <c r="F488" s="47"/>
      <c r="G488" s="47"/>
      <c r="H488" s="47"/>
      <c r="I488" s="47"/>
      <c r="J488" s="47"/>
      <c r="K488" s="47"/>
      <c r="L488" s="48"/>
      <c r="M488" s="89"/>
    </row>
    <row r="489" spans="1:13" s="5" customFormat="1" ht="12" x14ac:dyDescent="0.2">
      <c r="A489" s="16"/>
      <c r="B489" s="47"/>
      <c r="E489" s="47"/>
      <c r="F489" s="47"/>
      <c r="G489" s="47"/>
      <c r="H489" s="47"/>
      <c r="I489" s="47"/>
      <c r="J489" s="47"/>
      <c r="K489" s="47"/>
      <c r="L489" s="48"/>
      <c r="M489" s="89"/>
    </row>
    <row r="490" spans="1:13" s="5" customFormat="1" ht="12" x14ac:dyDescent="0.2">
      <c r="A490" s="16"/>
      <c r="B490" s="47"/>
      <c r="E490" s="47"/>
      <c r="F490" s="47"/>
      <c r="G490" s="47"/>
      <c r="H490" s="47"/>
      <c r="I490" s="47"/>
      <c r="J490" s="47"/>
      <c r="K490" s="47"/>
      <c r="L490" s="48"/>
      <c r="M490" s="89"/>
    </row>
    <row r="491" spans="1:13" s="5" customFormat="1" ht="12" x14ac:dyDescent="0.2">
      <c r="A491" s="16"/>
      <c r="B491" s="47"/>
      <c r="E491" s="47"/>
      <c r="F491" s="47"/>
      <c r="G491" s="47"/>
      <c r="H491" s="47"/>
      <c r="I491" s="47"/>
      <c r="J491" s="47"/>
      <c r="K491" s="47"/>
      <c r="L491" s="48"/>
      <c r="M491" s="89"/>
    </row>
    <row r="492" spans="1:13" s="5" customFormat="1" ht="12" x14ac:dyDescent="0.2">
      <c r="A492" s="16"/>
      <c r="B492" s="47"/>
      <c r="E492" s="47"/>
      <c r="F492" s="47"/>
      <c r="G492" s="47"/>
      <c r="H492" s="47"/>
      <c r="I492" s="47"/>
      <c r="J492" s="47"/>
      <c r="K492" s="47"/>
      <c r="L492" s="48"/>
      <c r="M492" s="89"/>
    </row>
    <row r="493" spans="1:13" s="5" customFormat="1" ht="12" x14ac:dyDescent="0.2">
      <c r="A493" s="16"/>
      <c r="B493" s="47"/>
      <c r="E493" s="47"/>
      <c r="F493" s="47"/>
      <c r="G493" s="47"/>
      <c r="H493" s="47"/>
      <c r="I493" s="47"/>
      <c r="J493" s="47"/>
      <c r="K493" s="47"/>
      <c r="L493" s="48"/>
      <c r="M493" s="89"/>
    </row>
    <row r="494" spans="1:13" s="5" customFormat="1" ht="12" x14ac:dyDescent="0.2">
      <c r="A494" s="16"/>
      <c r="B494" s="47"/>
      <c r="E494" s="47"/>
      <c r="F494" s="47"/>
      <c r="G494" s="47"/>
      <c r="H494" s="47"/>
      <c r="I494" s="47"/>
      <c r="J494" s="47"/>
      <c r="K494" s="47"/>
      <c r="L494" s="48"/>
      <c r="M494" s="89"/>
    </row>
    <row r="495" spans="1:13" s="5" customFormat="1" ht="12" x14ac:dyDescent="0.2">
      <c r="A495" s="16"/>
      <c r="B495" s="47"/>
      <c r="E495" s="47"/>
      <c r="F495" s="47"/>
      <c r="G495" s="47"/>
      <c r="H495" s="47"/>
      <c r="I495" s="47"/>
      <c r="J495" s="47"/>
      <c r="K495" s="47"/>
      <c r="L495" s="48"/>
      <c r="M495" s="89"/>
    </row>
    <row r="496" spans="1:13" s="5" customFormat="1" ht="12" x14ac:dyDescent="0.2">
      <c r="A496" s="16"/>
      <c r="B496" s="47"/>
      <c r="E496" s="47"/>
      <c r="F496" s="47"/>
      <c r="G496" s="47"/>
      <c r="H496" s="47"/>
      <c r="I496" s="47"/>
      <c r="J496" s="47"/>
      <c r="K496" s="47"/>
      <c r="L496" s="48"/>
      <c r="M496" s="89"/>
    </row>
    <row r="497" spans="1:13" s="5" customFormat="1" ht="12" x14ac:dyDescent="0.2">
      <c r="A497" s="16"/>
      <c r="B497" s="47"/>
      <c r="E497" s="47"/>
      <c r="F497" s="47"/>
      <c r="G497" s="47"/>
      <c r="H497" s="47"/>
      <c r="I497" s="47"/>
      <c r="J497" s="47"/>
      <c r="K497" s="47"/>
      <c r="L497" s="48"/>
      <c r="M497" s="89"/>
    </row>
    <row r="498" spans="1:13" s="5" customFormat="1" ht="12" x14ac:dyDescent="0.2">
      <c r="A498" s="16"/>
      <c r="B498" s="47"/>
      <c r="E498" s="47"/>
      <c r="F498" s="47"/>
      <c r="G498" s="47"/>
      <c r="H498" s="47"/>
      <c r="I498" s="47"/>
      <c r="J498" s="47"/>
      <c r="K498" s="47"/>
      <c r="L498" s="48"/>
      <c r="M498" s="89"/>
    </row>
    <row r="499" spans="1:13" s="5" customFormat="1" ht="12" x14ac:dyDescent="0.2">
      <c r="A499" s="16"/>
      <c r="B499" s="47"/>
      <c r="E499" s="47"/>
      <c r="F499" s="47"/>
      <c r="G499" s="47"/>
      <c r="H499" s="47"/>
      <c r="I499" s="47"/>
      <c r="J499" s="47"/>
      <c r="K499" s="47"/>
      <c r="L499" s="48"/>
      <c r="M499" s="89"/>
    </row>
    <row r="500" spans="1:13" s="5" customFormat="1" ht="12" x14ac:dyDescent="0.2">
      <c r="A500" s="16"/>
      <c r="B500" s="47"/>
      <c r="E500" s="47"/>
      <c r="F500" s="47"/>
      <c r="G500" s="47"/>
      <c r="H500" s="47"/>
      <c r="I500" s="47"/>
      <c r="J500" s="47"/>
      <c r="K500" s="47"/>
      <c r="L500" s="48"/>
      <c r="M500" s="89"/>
    </row>
    <row r="501" spans="1:13" s="5" customFormat="1" ht="12" x14ac:dyDescent="0.2">
      <c r="A501" s="16"/>
      <c r="B501" s="47"/>
      <c r="E501" s="47"/>
      <c r="F501" s="47"/>
      <c r="G501" s="47"/>
      <c r="H501" s="47"/>
      <c r="I501" s="47"/>
      <c r="J501" s="47"/>
      <c r="K501" s="47"/>
      <c r="L501" s="48"/>
      <c r="M501" s="89"/>
    </row>
    <row r="502" spans="1:13" s="5" customFormat="1" ht="12" x14ac:dyDescent="0.2">
      <c r="A502" s="16"/>
      <c r="B502" s="47"/>
      <c r="E502" s="47"/>
      <c r="F502" s="47"/>
      <c r="G502" s="47"/>
      <c r="H502" s="47"/>
      <c r="I502" s="47"/>
      <c r="J502" s="47"/>
      <c r="K502" s="47"/>
      <c r="L502" s="48"/>
      <c r="M502" s="89"/>
    </row>
    <row r="503" spans="1:13" s="5" customFormat="1" ht="12" x14ac:dyDescent="0.2">
      <c r="A503" s="16"/>
      <c r="B503" s="47"/>
      <c r="E503" s="47"/>
      <c r="F503" s="47"/>
      <c r="G503" s="47"/>
      <c r="H503" s="47"/>
      <c r="I503" s="47"/>
      <c r="J503" s="47"/>
      <c r="K503" s="47"/>
      <c r="L503" s="48"/>
      <c r="M503" s="89"/>
    </row>
    <row r="504" spans="1:13" s="5" customFormat="1" ht="12" x14ac:dyDescent="0.2">
      <c r="A504" s="16"/>
      <c r="B504" s="47"/>
      <c r="E504" s="47"/>
      <c r="F504" s="47"/>
      <c r="G504" s="47"/>
      <c r="H504" s="47"/>
      <c r="I504" s="47"/>
      <c r="J504" s="47"/>
      <c r="K504" s="47"/>
      <c r="L504" s="48"/>
      <c r="M504" s="89"/>
    </row>
    <row r="505" spans="1:13" s="5" customFormat="1" ht="12" x14ac:dyDescent="0.2">
      <c r="A505" s="16"/>
      <c r="B505" s="47"/>
      <c r="E505" s="47"/>
      <c r="F505" s="47"/>
      <c r="G505" s="47"/>
      <c r="H505" s="47"/>
      <c r="I505" s="47"/>
      <c r="J505" s="47"/>
      <c r="K505" s="47"/>
      <c r="L505" s="48"/>
      <c r="M505" s="89"/>
    </row>
    <row r="506" spans="1:13" s="5" customFormat="1" ht="12" x14ac:dyDescent="0.2">
      <c r="A506" s="16"/>
      <c r="B506" s="47"/>
      <c r="E506" s="47"/>
      <c r="F506" s="47"/>
      <c r="G506" s="47"/>
      <c r="H506" s="47"/>
      <c r="I506" s="47"/>
      <c r="J506" s="47"/>
      <c r="K506" s="47"/>
      <c r="L506" s="48"/>
      <c r="M506" s="89"/>
    </row>
    <row r="507" spans="1:13" s="5" customFormat="1" ht="12" x14ac:dyDescent="0.2">
      <c r="A507" s="16"/>
      <c r="B507" s="47"/>
      <c r="E507" s="47"/>
      <c r="F507" s="47"/>
      <c r="G507" s="47"/>
      <c r="H507" s="47"/>
      <c r="I507" s="47"/>
      <c r="J507" s="47"/>
      <c r="K507" s="47"/>
      <c r="L507" s="48"/>
      <c r="M507" s="89"/>
    </row>
    <row r="508" spans="1:13" s="5" customFormat="1" ht="12" x14ac:dyDescent="0.2">
      <c r="A508" s="16"/>
      <c r="B508" s="47"/>
      <c r="E508" s="47"/>
      <c r="F508" s="47"/>
      <c r="G508" s="47"/>
      <c r="H508" s="47"/>
      <c r="I508" s="47"/>
      <c r="J508" s="47"/>
      <c r="K508" s="47"/>
      <c r="L508" s="48"/>
      <c r="M508" s="89"/>
    </row>
    <row r="509" spans="1:13" s="5" customFormat="1" ht="12" x14ac:dyDescent="0.2">
      <c r="A509" s="16"/>
      <c r="B509" s="47"/>
      <c r="E509" s="47"/>
      <c r="F509" s="47"/>
      <c r="G509" s="47"/>
      <c r="H509" s="47"/>
      <c r="I509" s="47"/>
      <c r="J509" s="47"/>
      <c r="K509" s="47"/>
      <c r="L509" s="48"/>
      <c r="M509" s="89"/>
    </row>
    <row r="510" spans="1:13" s="5" customFormat="1" ht="12" x14ac:dyDescent="0.2">
      <c r="A510" s="16"/>
      <c r="B510" s="47"/>
      <c r="E510" s="47"/>
      <c r="F510" s="47"/>
      <c r="G510" s="47"/>
      <c r="H510" s="47"/>
      <c r="I510" s="47"/>
      <c r="J510" s="47"/>
      <c r="K510" s="47"/>
      <c r="L510" s="48"/>
      <c r="M510" s="89"/>
    </row>
    <row r="511" spans="1:13" s="5" customFormat="1" ht="12" x14ac:dyDescent="0.2">
      <c r="A511" s="16"/>
      <c r="B511" s="47"/>
      <c r="E511" s="47"/>
      <c r="F511" s="47"/>
      <c r="G511" s="47"/>
      <c r="H511" s="47"/>
      <c r="I511" s="47"/>
      <c r="J511" s="47"/>
      <c r="K511" s="47"/>
      <c r="L511" s="48"/>
      <c r="M511" s="89"/>
    </row>
    <row r="512" spans="1:13" s="5" customFormat="1" ht="12" x14ac:dyDescent="0.2">
      <c r="A512" s="16"/>
      <c r="B512" s="47"/>
      <c r="E512" s="47"/>
      <c r="F512" s="47"/>
      <c r="G512" s="47"/>
      <c r="H512" s="47"/>
      <c r="I512" s="47"/>
      <c r="J512" s="47"/>
      <c r="K512" s="47"/>
      <c r="L512" s="48"/>
      <c r="M512" s="89"/>
    </row>
    <row r="513" spans="1:13" s="5" customFormat="1" ht="12" x14ac:dyDescent="0.2">
      <c r="A513" s="16"/>
      <c r="B513" s="47"/>
      <c r="E513" s="47"/>
      <c r="F513" s="47"/>
      <c r="G513" s="47"/>
      <c r="H513" s="47"/>
      <c r="I513" s="47"/>
      <c r="J513" s="47"/>
      <c r="K513" s="47"/>
      <c r="L513" s="48"/>
      <c r="M513" s="89"/>
    </row>
    <row r="514" spans="1:13" s="5" customFormat="1" ht="12" x14ac:dyDescent="0.2">
      <c r="A514" s="16"/>
      <c r="B514" s="47"/>
      <c r="E514" s="47"/>
      <c r="F514" s="47"/>
      <c r="G514" s="47"/>
      <c r="H514" s="47"/>
      <c r="I514" s="47"/>
      <c r="J514" s="47"/>
      <c r="K514" s="47"/>
      <c r="L514" s="48"/>
      <c r="M514" s="89"/>
    </row>
    <row r="515" spans="1:13" s="5" customFormat="1" ht="12" x14ac:dyDescent="0.2">
      <c r="A515" s="16"/>
      <c r="B515" s="47"/>
      <c r="E515" s="47"/>
      <c r="F515" s="47"/>
      <c r="G515" s="47"/>
      <c r="H515" s="47"/>
      <c r="I515" s="47"/>
      <c r="J515" s="47"/>
      <c r="K515" s="47"/>
      <c r="L515" s="48"/>
      <c r="M515" s="89"/>
    </row>
    <row r="516" spans="1:13" s="5" customFormat="1" ht="12" x14ac:dyDescent="0.2">
      <c r="A516" s="16"/>
      <c r="B516" s="47"/>
      <c r="E516" s="47"/>
      <c r="F516" s="47"/>
      <c r="G516" s="47"/>
      <c r="H516" s="47"/>
      <c r="I516" s="47"/>
      <c r="J516" s="47"/>
      <c r="K516" s="47"/>
      <c r="L516" s="48"/>
      <c r="M516" s="89"/>
    </row>
    <row r="517" spans="1:13" s="5" customFormat="1" ht="12" x14ac:dyDescent="0.2">
      <c r="A517" s="16"/>
      <c r="B517" s="47"/>
      <c r="E517" s="47"/>
      <c r="F517" s="47"/>
      <c r="G517" s="47"/>
      <c r="H517" s="47"/>
      <c r="I517" s="47"/>
      <c r="J517" s="47"/>
      <c r="K517" s="47"/>
      <c r="L517" s="48"/>
      <c r="M517" s="89"/>
    </row>
    <row r="518" spans="1:13" s="5" customFormat="1" ht="12" x14ac:dyDescent="0.2">
      <c r="A518" s="16"/>
      <c r="B518" s="47"/>
      <c r="E518" s="47"/>
      <c r="F518" s="47"/>
      <c r="G518" s="47"/>
      <c r="H518" s="47"/>
      <c r="I518" s="47"/>
      <c r="J518" s="47"/>
      <c r="K518" s="47"/>
      <c r="L518" s="48"/>
      <c r="M518" s="89"/>
    </row>
    <row r="519" spans="1:13" s="5" customFormat="1" ht="12" x14ac:dyDescent="0.2">
      <c r="A519" s="16"/>
      <c r="B519" s="47"/>
      <c r="E519" s="47"/>
      <c r="F519" s="47"/>
      <c r="G519" s="47"/>
      <c r="H519" s="47"/>
      <c r="I519" s="47"/>
      <c r="J519" s="47"/>
      <c r="K519" s="47"/>
      <c r="L519" s="48"/>
      <c r="M519" s="89"/>
    </row>
    <row r="520" spans="1:13" s="5" customFormat="1" ht="12" x14ac:dyDescent="0.2">
      <c r="A520" s="16"/>
      <c r="B520" s="47"/>
      <c r="E520" s="47"/>
      <c r="F520" s="47"/>
      <c r="G520" s="47"/>
      <c r="H520" s="47"/>
      <c r="I520" s="47"/>
      <c r="J520" s="47"/>
      <c r="K520" s="47"/>
      <c r="L520" s="48"/>
      <c r="M520" s="89"/>
    </row>
    <row r="521" spans="1:13" s="5" customFormat="1" ht="12" x14ac:dyDescent="0.2">
      <c r="A521" s="16"/>
      <c r="B521" s="47"/>
      <c r="E521" s="47"/>
      <c r="F521" s="47"/>
      <c r="G521" s="47"/>
      <c r="H521" s="47"/>
      <c r="I521" s="47"/>
      <c r="J521" s="47"/>
      <c r="K521" s="47"/>
      <c r="L521" s="48"/>
      <c r="M521" s="89"/>
    </row>
    <row r="522" spans="1:13" s="5" customFormat="1" ht="12" x14ac:dyDescent="0.2">
      <c r="A522" s="16"/>
      <c r="B522" s="47"/>
      <c r="E522" s="47"/>
      <c r="F522" s="47"/>
      <c r="G522" s="47"/>
      <c r="H522" s="47"/>
      <c r="I522" s="47"/>
      <c r="J522" s="47"/>
      <c r="K522" s="47"/>
      <c r="L522" s="48"/>
      <c r="M522" s="89"/>
    </row>
    <row r="523" spans="1:13" s="5" customFormat="1" ht="12" x14ac:dyDescent="0.2">
      <c r="A523" s="16"/>
      <c r="B523" s="47"/>
      <c r="E523" s="47"/>
      <c r="F523" s="47"/>
      <c r="G523" s="47"/>
      <c r="H523" s="47"/>
      <c r="I523" s="47"/>
      <c r="J523" s="47"/>
      <c r="K523" s="47"/>
      <c r="L523" s="48"/>
      <c r="M523" s="89"/>
    </row>
    <row r="524" spans="1:13" s="5" customFormat="1" ht="12" x14ac:dyDescent="0.2">
      <c r="A524" s="16"/>
      <c r="B524" s="47"/>
      <c r="E524" s="47"/>
      <c r="F524" s="47"/>
      <c r="G524" s="47"/>
      <c r="H524" s="47"/>
      <c r="I524" s="47"/>
      <c r="J524" s="47"/>
      <c r="K524" s="47"/>
      <c r="L524" s="48"/>
      <c r="M524" s="89"/>
    </row>
    <row r="525" spans="1:13" s="5" customFormat="1" ht="12" x14ac:dyDescent="0.2">
      <c r="A525" s="16"/>
      <c r="B525" s="47"/>
      <c r="E525" s="47"/>
      <c r="F525" s="47"/>
      <c r="G525" s="47"/>
      <c r="H525" s="47"/>
      <c r="I525" s="47"/>
      <c r="J525" s="47"/>
      <c r="K525" s="47"/>
      <c r="L525" s="48"/>
      <c r="M525" s="89"/>
    </row>
    <row r="526" spans="1:13" s="5" customFormat="1" ht="12" x14ac:dyDescent="0.2">
      <c r="A526" s="16"/>
      <c r="B526" s="47"/>
      <c r="E526" s="47"/>
      <c r="F526" s="47"/>
      <c r="G526" s="47"/>
      <c r="H526" s="47"/>
      <c r="I526" s="47"/>
      <c r="J526" s="47"/>
      <c r="K526" s="47"/>
      <c r="L526" s="48"/>
      <c r="M526" s="89"/>
    </row>
    <row r="527" spans="1:13" s="5" customFormat="1" ht="12" x14ac:dyDescent="0.2">
      <c r="A527" s="16"/>
      <c r="B527" s="47"/>
      <c r="E527" s="47"/>
      <c r="F527" s="47"/>
      <c r="G527" s="47"/>
      <c r="H527" s="47"/>
      <c r="I527" s="47"/>
      <c r="J527" s="47"/>
      <c r="K527" s="47"/>
      <c r="L527" s="48"/>
      <c r="M527" s="89"/>
    </row>
    <row r="528" spans="1:13" s="5" customFormat="1" ht="12" x14ac:dyDescent="0.2">
      <c r="A528" s="16"/>
      <c r="B528" s="47"/>
      <c r="E528" s="47"/>
      <c r="F528" s="47"/>
      <c r="G528" s="47"/>
      <c r="H528" s="47"/>
      <c r="I528" s="47"/>
      <c r="J528" s="47"/>
      <c r="K528" s="47"/>
      <c r="L528" s="48"/>
      <c r="M528" s="89"/>
    </row>
    <row r="529" spans="1:13" s="5" customFormat="1" ht="12" x14ac:dyDescent="0.2">
      <c r="A529" s="16"/>
      <c r="B529" s="47"/>
      <c r="E529" s="47"/>
      <c r="F529" s="47"/>
      <c r="G529" s="47"/>
      <c r="H529" s="47"/>
      <c r="I529" s="47"/>
      <c r="J529" s="47"/>
      <c r="K529" s="47"/>
      <c r="L529" s="48"/>
      <c r="M529" s="89"/>
    </row>
    <row r="530" spans="1:13" s="5" customFormat="1" ht="12" x14ac:dyDescent="0.2">
      <c r="A530" s="16"/>
      <c r="B530" s="47"/>
      <c r="E530" s="47"/>
      <c r="F530" s="47"/>
      <c r="G530" s="47"/>
      <c r="H530" s="47"/>
      <c r="I530" s="47"/>
      <c r="J530" s="47"/>
      <c r="K530" s="47"/>
      <c r="L530" s="48"/>
      <c r="M530" s="89"/>
    </row>
    <row r="531" spans="1:13" s="5" customFormat="1" ht="12" x14ac:dyDescent="0.2">
      <c r="A531" s="16"/>
      <c r="B531" s="47"/>
      <c r="E531" s="47"/>
      <c r="F531" s="47"/>
      <c r="G531" s="47"/>
      <c r="H531" s="47"/>
      <c r="I531" s="47"/>
      <c r="J531" s="47"/>
      <c r="K531" s="47"/>
      <c r="L531" s="48"/>
      <c r="M531" s="89"/>
    </row>
    <row r="532" spans="1:13" s="5" customFormat="1" ht="12" x14ac:dyDescent="0.2">
      <c r="A532" s="16"/>
      <c r="B532" s="47"/>
      <c r="E532" s="47"/>
      <c r="F532" s="47"/>
      <c r="G532" s="47"/>
      <c r="H532" s="47"/>
      <c r="I532" s="47"/>
      <c r="J532" s="47"/>
      <c r="K532" s="47"/>
      <c r="L532" s="48"/>
      <c r="M532" s="89"/>
    </row>
    <row r="533" spans="1:13" s="5" customFormat="1" ht="12" x14ac:dyDescent="0.2">
      <c r="A533" s="16"/>
      <c r="B533" s="47"/>
      <c r="E533" s="47"/>
      <c r="F533" s="47"/>
      <c r="G533" s="47"/>
      <c r="H533" s="47"/>
      <c r="I533" s="47"/>
      <c r="J533" s="47"/>
      <c r="K533" s="47"/>
      <c r="L533" s="48"/>
      <c r="M533" s="89"/>
    </row>
    <row r="534" spans="1:13" s="5" customFormat="1" ht="12" x14ac:dyDescent="0.2">
      <c r="A534" s="16"/>
      <c r="B534" s="47"/>
      <c r="E534" s="47"/>
      <c r="F534" s="47"/>
      <c r="G534" s="47"/>
      <c r="H534" s="47"/>
      <c r="I534" s="47"/>
      <c r="J534" s="47"/>
      <c r="K534" s="47"/>
      <c r="L534" s="48"/>
      <c r="M534" s="89"/>
    </row>
    <row r="535" spans="1:13" s="5" customFormat="1" ht="12" x14ac:dyDescent="0.2">
      <c r="A535" s="16"/>
      <c r="B535" s="47"/>
      <c r="E535" s="47"/>
      <c r="F535" s="47"/>
      <c r="G535" s="47"/>
      <c r="H535" s="47"/>
      <c r="I535" s="47"/>
      <c r="J535" s="47"/>
      <c r="K535" s="47"/>
      <c r="L535" s="48"/>
      <c r="M535" s="89"/>
    </row>
    <row r="536" spans="1:13" s="5" customFormat="1" ht="12" x14ac:dyDescent="0.2">
      <c r="A536" s="16"/>
      <c r="B536" s="47"/>
      <c r="E536" s="47"/>
      <c r="F536" s="47"/>
      <c r="G536" s="47"/>
      <c r="H536" s="47"/>
      <c r="I536" s="47"/>
      <c r="J536" s="47"/>
      <c r="K536" s="47"/>
      <c r="L536" s="48"/>
      <c r="M536" s="89"/>
    </row>
    <row r="537" spans="1:13" s="5" customFormat="1" ht="12" x14ac:dyDescent="0.2">
      <c r="A537" s="16"/>
      <c r="B537" s="47"/>
      <c r="E537" s="47"/>
      <c r="F537" s="47"/>
      <c r="G537" s="47"/>
      <c r="H537" s="47"/>
      <c r="I537" s="47"/>
      <c r="J537" s="47"/>
      <c r="K537" s="47"/>
      <c r="L537" s="48"/>
      <c r="M537" s="89"/>
    </row>
    <row r="538" spans="1:13" s="5" customFormat="1" ht="12" x14ac:dyDescent="0.2">
      <c r="A538" s="16"/>
      <c r="B538" s="47"/>
      <c r="E538" s="47"/>
      <c r="F538" s="47"/>
      <c r="G538" s="47"/>
      <c r="H538" s="47"/>
      <c r="I538" s="47"/>
      <c r="J538" s="47"/>
      <c r="K538" s="47"/>
      <c r="L538" s="48"/>
      <c r="M538" s="89"/>
    </row>
    <row r="539" spans="1:13" s="5" customFormat="1" ht="12" x14ac:dyDescent="0.2">
      <c r="A539" s="16"/>
      <c r="B539" s="47"/>
      <c r="E539" s="47"/>
      <c r="F539" s="47"/>
      <c r="G539" s="47"/>
      <c r="H539" s="47"/>
      <c r="I539" s="47"/>
      <c r="J539" s="47"/>
      <c r="K539" s="47"/>
      <c r="L539" s="48"/>
      <c r="M539" s="89"/>
    </row>
    <row r="540" spans="1:13" s="5" customFormat="1" ht="12" x14ac:dyDescent="0.2">
      <c r="A540" s="16"/>
      <c r="B540" s="47"/>
      <c r="E540" s="47"/>
      <c r="F540" s="47"/>
      <c r="G540" s="47"/>
      <c r="H540" s="47"/>
      <c r="I540" s="47"/>
      <c r="J540" s="47"/>
      <c r="K540" s="47"/>
      <c r="L540" s="48"/>
      <c r="M540" s="89"/>
    </row>
    <row r="541" spans="1:13" s="5" customFormat="1" ht="12" x14ac:dyDescent="0.2">
      <c r="A541" s="16"/>
      <c r="B541" s="47"/>
      <c r="E541" s="47"/>
      <c r="F541" s="47"/>
      <c r="G541" s="47"/>
      <c r="H541" s="47"/>
      <c r="I541" s="47"/>
      <c r="J541" s="47"/>
      <c r="K541" s="47"/>
      <c r="L541" s="48"/>
      <c r="M541" s="89"/>
    </row>
    <row r="542" spans="1:13" s="5" customFormat="1" ht="12" x14ac:dyDescent="0.2">
      <c r="A542" s="16"/>
      <c r="B542" s="47"/>
      <c r="E542" s="47"/>
      <c r="F542" s="47"/>
      <c r="G542" s="47"/>
      <c r="H542" s="47"/>
      <c r="I542" s="47"/>
      <c r="J542" s="47"/>
      <c r="K542" s="47"/>
      <c r="L542" s="48"/>
      <c r="M542" s="89"/>
    </row>
    <row r="543" spans="1:13" s="5" customFormat="1" ht="12" x14ac:dyDescent="0.2">
      <c r="A543" s="16"/>
      <c r="B543" s="47"/>
      <c r="E543" s="47"/>
      <c r="F543" s="47"/>
      <c r="G543" s="47"/>
      <c r="H543" s="47"/>
      <c r="I543" s="47"/>
      <c r="J543" s="47"/>
      <c r="K543" s="47"/>
      <c r="L543" s="48"/>
      <c r="M543" s="89"/>
    </row>
    <row r="544" spans="1:13" s="5" customFormat="1" ht="12" x14ac:dyDescent="0.2">
      <c r="A544" s="16"/>
      <c r="B544" s="47"/>
      <c r="E544" s="47"/>
      <c r="F544" s="47"/>
      <c r="G544" s="47"/>
      <c r="H544" s="47"/>
      <c r="I544" s="47"/>
      <c r="J544" s="47"/>
      <c r="K544" s="47"/>
      <c r="L544" s="48"/>
      <c r="M544" s="89"/>
    </row>
    <row r="545" spans="1:13" s="5" customFormat="1" ht="12" x14ac:dyDescent="0.2">
      <c r="A545" s="16"/>
      <c r="B545" s="47"/>
      <c r="E545" s="47"/>
      <c r="F545" s="47"/>
      <c r="G545" s="47"/>
      <c r="H545" s="47"/>
      <c r="I545" s="47"/>
      <c r="J545" s="47"/>
      <c r="K545" s="47"/>
      <c r="L545" s="48"/>
      <c r="M545" s="89"/>
    </row>
    <row r="546" spans="1:13" s="5" customFormat="1" ht="12" x14ac:dyDescent="0.2">
      <c r="A546" s="16"/>
      <c r="B546" s="47"/>
      <c r="E546" s="47"/>
      <c r="F546" s="47"/>
      <c r="G546" s="47"/>
      <c r="H546" s="47"/>
      <c r="I546" s="47"/>
      <c r="J546" s="47"/>
      <c r="K546" s="47"/>
      <c r="L546" s="48"/>
      <c r="M546" s="89"/>
    </row>
    <row r="547" spans="1:13" s="5" customFormat="1" ht="12" x14ac:dyDescent="0.2">
      <c r="A547" s="16"/>
      <c r="B547" s="47"/>
      <c r="E547" s="47"/>
      <c r="F547" s="47"/>
      <c r="G547" s="47"/>
      <c r="H547" s="47"/>
      <c r="I547" s="47"/>
      <c r="J547" s="47"/>
      <c r="K547" s="47"/>
      <c r="L547" s="48"/>
      <c r="M547" s="89"/>
    </row>
    <row r="548" spans="1:13" s="5" customFormat="1" ht="12" x14ac:dyDescent="0.2">
      <c r="A548" s="16"/>
      <c r="B548" s="47"/>
      <c r="E548" s="47"/>
      <c r="F548" s="47"/>
      <c r="G548" s="47"/>
      <c r="H548" s="47"/>
      <c r="I548" s="47"/>
      <c r="J548" s="47"/>
      <c r="K548" s="47"/>
      <c r="L548" s="48"/>
      <c r="M548" s="89"/>
    </row>
    <row r="549" spans="1:13" s="5" customFormat="1" ht="12" x14ac:dyDescent="0.2">
      <c r="A549" s="16"/>
      <c r="B549" s="47"/>
      <c r="E549" s="47"/>
      <c r="F549" s="47"/>
      <c r="G549" s="47"/>
      <c r="H549" s="47"/>
      <c r="I549" s="47"/>
      <c r="J549" s="47"/>
      <c r="K549" s="47"/>
      <c r="L549" s="48"/>
      <c r="M549" s="89"/>
    </row>
    <row r="550" spans="1:13" s="5" customFormat="1" ht="12" x14ac:dyDescent="0.2">
      <c r="A550" s="16"/>
      <c r="B550" s="47"/>
      <c r="E550" s="47"/>
      <c r="F550" s="47"/>
      <c r="G550" s="47"/>
      <c r="H550" s="47"/>
      <c r="I550" s="47"/>
      <c r="J550" s="47"/>
      <c r="K550" s="47"/>
      <c r="L550" s="48"/>
      <c r="M550" s="89"/>
    </row>
    <row r="551" spans="1:13" s="5" customFormat="1" ht="12" x14ac:dyDescent="0.2">
      <c r="A551" s="16"/>
      <c r="B551" s="47"/>
      <c r="E551" s="47"/>
      <c r="F551" s="47"/>
      <c r="G551" s="47"/>
      <c r="H551" s="47"/>
      <c r="I551" s="47"/>
      <c r="J551" s="47"/>
      <c r="K551" s="47"/>
      <c r="L551" s="48"/>
      <c r="M551" s="89"/>
    </row>
    <row r="552" spans="1:13" s="5" customFormat="1" ht="12" x14ac:dyDescent="0.2">
      <c r="A552" s="16"/>
      <c r="B552" s="47"/>
      <c r="E552" s="47"/>
      <c r="F552" s="47"/>
      <c r="G552" s="47"/>
      <c r="H552" s="47"/>
      <c r="I552" s="47"/>
      <c r="J552" s="47"/>
      <c r="K552" s="47"/>
      <c r="L552" s="48"/>
      <c r="M552" s="89"/>
    </row>
    <row r="553" spans="1:13" s="5" customFormat="1" ht="12" x14ac:dyDescent="0.2">
      <c r="A553" s="16"/>
      <c r="B553" s="47"/>
      <c r="E553" s="47"/>
      <c r="F553" s="47"/>
      <c r="G553" s="47"/>
      <c r="H553" s="47"/>
      <c r="I553" s="47"/>
      <c r="J553" s="47"/>
      <c r="K553" s="47"/>
      <c r="L553" s="48"/>
      <c r="M553" s="89"/>
    </row>
    <row r="554" spans="1:13" s="5" customFormat="1" ht="12" x14ac:dyDescent="0.2">
      <c r="A554" s="16"/>
      <c r="B554" s="47"/>
      <c r="E554" s="47"/>
      <c r="F554" s="47"/>
      <c r="G554" s="47"/>
      <c r="H554" s="47"/>
      <c r="I554" s="47"/>
      <c r="J554" s="47"/>
      <c r="K554" s="47"/>
      <c r="L554" s="48"/>
      <c r="M554" s="89"/>
    </row>
    <row r="555" spans="1:13" s="5" customFormat="1" ht="12" x14ac:dyDescent="0.2">
      <c r="A555" s="16"/>
      <c r="B555" s="47"/>
      <c r="E555" s="47"/>
      <c r="F555" s="47"/>
      <c r="G555" s="47"/>
      <c r="H555" s="47"/>
      <c r="I555" s="47"/>
      <c r="J555" s="47"/>
      <c r="K555" s="47"/>
      <c r="L555" s="48"/>
      <c r="M555" s="89"/>
    </row>
    <row r="556" spans="1:13" s="5" customFormat="1" ht="12" x14ac:dyDescent="0.2">
      <c r="A556" s="16"/>
      <c r="B556" s="47"/>
      <c r="E556" s="47"/>
      <c r="F556" s="47"/>
      <c r="G556" s="47"/>
      <c r="H556" s="47"/>
      <c r="I556" s="47"/>
      <c r="J556" s="47"/>
      <c r="K556" s="47"/>
      <c r="L556" s="48"/>
      <c r="M556" s="89"/>
    </row>
    <row r="557" spans="1:13" s="5" customFormat="1" ht="12" x14ac:dyDescent="0.2">
      <c r="A557" s="16"/>
      <c r="B557" s="47"/>
      <c r="E557" s="47"/>
      <c r="F557" s="47"/>
      <c r="G557" s="47"/>
      <c r="H557" s="47"/>
      <c r="I557" s="47"/>
      <c r="J557" s="47"/>
      <c r="K557" s="47"/>
      <c r="L557" s="48"/>
      <c r="M557" s="89"/>
    </row>
    <row r="558" spans="1:13" s="5" customFormat="1" ht="12" x14ac:dyDescent="0.2">
      <c r="A558" s="16"/>
      <c r="B558" s="47"/>
      <c r="E558" s="47"/>
      <c r="F558" s="47"/>
      <c r="G558" s="47"/>
      <c r="H558" s="47"/>
      <c r="I558" s="47"/>
      <c r="J558" s="47"/>
      <c r="K558" s="47"/>
      <c r="L558" s="48"/>
      <c r="M558" s="89"/>
    </row>
    <row r="559" spans="1:13" s="5" customFormat="1" ht="12" x14ac:dyDescent="0.2">
      <c r="A559" s="16"/>
      <c r="B559" s="47"/>
      <c r="E559" s="47"/>
      <c r="F559" s="47"/>
      <c r="G559" s="47"/>
      <c r="H559" s="47"/>
      <c r="I559" s="47"/>
      <c r="J559" s="47"/>
      <c r="K559" s="47"/>
      <c r="L559" s="48"/>
      <c r="M559" s="89"/>
    </row>
    <row r="560" spans="1:13" s="5" customFormat="1" ht="12" x14ac:dyDescent="0.2">
      <c r="A560" s="16"/>
      <c r="B560" s="47"/>
      <c r="E560" s="47"/>
      <c r="F560" s="47"/>
      <c r="G560" s="47"/>
      <c r="H560" s="47"/>
      <c r="I560" s="47"/>
      <c r="J560" s="47"/>
      <c r="K560" s="47"/>
      <c r="L560" s="48"/>
      <c r="M560" s="89"/>
    </row>
    <row r="561" spans="1:13" s="5" customFormat="1" ht="12" x14ac:dyDescent="0.2">
      <c r="A561" s="16"/>
      <c r="B561" s="47"/>
      <c r="E561" s="47"/>
      <c r="F561" s="47"/>
      <c r="G561" s="47"/>
      <c r="H561" s="47"/>
      <c r="I561" s="47"/>
      <c r="J561" s="47"/>
      <c r="K561" s="47"/>
      <c r="L561" s="48"/>
      <c r="M561" s="89"/>
    </row>
    <row r="562" spans="1:13" s="5" customFormat="1" ht="12" x14ac:dyDescent="0.2">
      <c r="A562" s="16"/>
      <c r="B562" s="47"/>
      <c r="E562" s="47"/>
      <c r="F562" s="47"/>
      <c r="G562" s="47"/>
      <c r="H562" s="47"/>
      <c r="I562" s="47"/>
      <c r="J562" s="47"/>
      <c r="K562" s="47"/>
      <c r="L562" s="48"/>
      <c r="M562" s="89"/>
    </row>
    <row r="563" spans="1:13" s="5" customFormat="1" ht="12" x14ac:dyDescent="0.2">
      <c r="A563" s="16"/>
      <c r="B563" s="47"/>
      <c r="E563" s="47"/>
      <c r="F563" s="47"/>
      <c r="G563" s="47"/>
      <c r="H563" s="47"/>
      <c r="I563" s="47"/>
      <c r="J563" s="47"/>
      <c r="K563" s="47"/>
      <c r="L563" s="48"/>
      <c r="M563" s="89"/>
    </row>
    <row r="564" spans="1:13" s="5" customFormat="1" ht="12" x14ac:dyDescent="0.2">
      <c r="A564" s="16"/>
      <c r="B564" s="47"/>
      <c r="E564" s="47"/>
      <c r="F564" s="47"/>
      <c r="G564" s="47"/>
      <c r="H564" s="47"/>
      <c r="I564" s="47"/>
      <c r="J564" s="47"/>
      <c r="K564" s="47"/>
      <c r="L564" s="48"/>
      <c r="M564" s="89"/>
    </row>
    <row r="565" spans="1:13" s="5" customFormat="1" ht="12" x14ac:dyDescent="0.2">
      <c r="A565" s="16"/>
      <c r="B565" s="47"/>
      <c r="E565" s="47"/>
      <c r="F565" s="47"/>
      <c r="G565" s="47"/>
      <c r="H565" s="47"/>
      <c r="I565" s="47"/>
      <c r="J565" s="47"/>
      <c r="K565" s="47"/>
      <c r="L565" s="48"/>
      <c r="M565" s="89"/>
    </row>
    <row r="566" spans="1:13" s="5" customFormat="1" ht="12" x14ac:dyDescent="0.2">
      <c r="A566" s="16"/>
      <c r="B566" s="47"/>
      <c r="E566" s="47"/>
      <c r="F566" s="47"/>
      <c r="G566" s="47"/>
      <c r="H566" s="47"/>
      <c r="I566" s="47"/>
      <c r="J566" s="47"/>
      <c r="K566" s="47"/>
      <c r="L566" s="48"/>
      <c r="M566" s="89"/>
    </row>
    <row r="567" spans="1:13" s="5" customFormat="1" ht="12" x14ac:dyDescent="0.2">
      <c r="A567" s="16"/>
      <c r="B567" s="47"/>
      <c r="E567" s="47"/>
      <c r="F567" s="47"/>
      <c r="G567" s="47"/>
      <c r="H567" s="47"/>
      <c r="I567" s="47"/>
      <c r="J567" s="47"/>
      <c r="K567" s="47"/>
      <c r="L567" s="48"/>
      <c r="M567" s="89"/>
    </row>
    <row r="568" spans="1:13" s="5" customFormat="1" ht="12" x14ac:dyDescent="0.2">
      <c r="A568" s="16"/>
      <c r="B568" s="47"/>
      <c r="E568" s="47"/>
      <c r="F568" s="47"/>
      <c r="G568" s="47"/>
      <c r="H568" s="47"/>
      <c r="I568" s="47"/>
      <c r="J568" s="47"/>
      <c r="K568" s="47"/>
      <c r="L568" s="48"/>
      <c r="M568" s="89"/>
    </row>
    <row r="569" spans="1:13" s="5" customFormat="1" ht="12" x14ac:dyDescent="0.2">
      <c r="A569" s="16"/>
      <c r="B569" s="47"/>
      <c r="E569" s="47"/>
      <c r="F569" s="47"/>
      <c r="G569" s="47"/>
      <c r="H569" s="47"/>
      <c r="I569" s="47"/>
      <c r="J569" s="47"/>
      <c r="K569" s="47"/>
      <c r="L569" s="48"/>
      <c r="M569" s="89"/>
    </row>
    <row r="570" spans="1:13" s="5" customFormat="1" ht="12" x14ac:dyDescent="0.2">
      <c r="A570" s="16"/>
      <c r="B570" s="47"/>
      <c r="E570" s="47"/>
      <c r="F570" s="47"/>
      <c r="G570" s="47"/>
      <c r="H570" s="47"/>
      <c r="I570" s="47"/>
      <c r="J570" s="47"/>
      <c r="K570" s="47"/>
      <c r="L570" s="48"/>
      <c r="M570" s="89"/>
    </row>
    <row r="571" spans="1:13" s="5" customFormat="1" ht="12" x14ac:dyDescent="0.2">
      <c r="A571" s="16"/>
      <c r="B571" s="47"/>
      <c r="E571" s="47"/>
      <c r="F571" s="47"/>
      <c r="G571" s="47"/>
      <c r="H571" s="47"/>
      <c r="I571" s="47"/>
      <c r="J571" s="47"/>
      <c r="K571" s="47"/>
      <c r="L571" s="48"/>
      <c r="M571" s="89"/>
    </row>
    <row r="572" spans="1:13" s="5" customFormat="1" ht="12" x14ac:dyDescent="0.2">
      <c r="A572" s="16"/>
      <c r="B572" s="47"/>
      <c r="E572" s="47"/>
      <c r="F572" s="47"/>
      <c r="G572" s="47"/>
      <c r="H572" s="47"/>
      <c r="I572" s="47"/>
      <c r="J572" s="47"/>
      <c r="K572" s="47"/>
      <c r="L572" s="48"/>
      <c r="M572" s="89"/>
    </row>
    <row r="573" spans="1:13" s="5" customFormat="1" ht="12" x14ac:dyDescent="0.2">
      <c r="A573" s="16"/>
      <c r="B573" s="47"/>
      <c r="E573" s="47"/>
      <c r="F573" s="47"/>
      <c r="G573" s="47"/>
      <c r="H573" s="47"/>
      <c r="I573" s="47"/>
      <c r="J573" s="47"/>
      <c r="K573" s="47"/>
      <c r="L573" s="48"/>
      <c r="M573" s="89"/>
    </row>
    <row r="574" spans="1:13" s="5" customFormat="1" ht="12" x14ac:dyDescent="0.2">
      <c r="A574" s="16"/>
      <c r="B574" s="47"/>
      <c r="E574" s="47"/>
      <c r="F574" s="47"/>
      <c r="G574" s="47"/>
      <c r="H574" s="47"/>
      <c r="I574" s="47"/>
      <c r="J574" s="47"/>
      <c r="K574" s="47"/>
      <c r="L574" s="48"/>
      <c r="M574" s="89"/>
    </row>
    <row r="575" spans="1:13" s="5" customFormat="1" ht="12" x14ac:dyDescent="0.2">
      <c r="A575" s="16"/>
      <c r="B575" s="47"/>
      <c r="E575" s="47"/>
      <c r="F575" s="47"/>
      <c r="G575" s="47"/>
      <c r="H575" s="47"/>
      <c r="I575" s="47"/>
      <c r="J575" s="47"/>
      <c r="K575" s="47"/>
      <c r="L575" s="48"/>
      <c r="M575" s="89"/>
    </row>
    <row r="576" spans="1:13" s="5" customFormat="1" ht="12" x14ac:dyDescent="0.2">
      <c r="A576" s="16"/>
      <c r="B576" s="47"/>
      <c r="E576" s="47"/>
      <c r="F576" s="47"/>
      <c r="G576" s="47"/>
      <c r="H576" s="47"/>
      <c r="I576" s="47"/>
      <c r="J576" s="47"/>
      <c r="K576" s="47"/>
      <c r="L576" s="48"/>
      <c r="M576" s="89"/>
    </row>
    <row r="577" spans="1:13" s="5" customFormat="1" ht="12" x14ac:dyDescent="0.2">
      <c r="A577" s="16"/>
      <c r="B577" s="47"/>
      <c r="E577" s="47"/>
      <c r="F577" s="47"/>
      <c r="G577" s="47"/>
      <c r="H577" s="47"/>
      <c r="I577" s="47"/>
      <c r="J577" s="47"/>
      <c r="K577" s="47"/>
      <c r="L577" s="48"/>
      <c r="M577" s="89"/>
    </row>
    <row r="578" spans="1:13" s="5" customFormat="1" ht="12" x14ac:dyDescent="0.2">
      <c r="A578" s="16"/>
      <c r="B578" s="47"/>
      <c r="E578" s="47"/>
      <c r="F578" s="47"/>
      <c r="G578" s="47"/>
      <c r="H578" s="47"/>
      <c r="I578" s="47"/>
      <c r="J578" s="47"/>
      <c r="K578" s="47"/>
      <c r="L578" s="48"/>
      <c r="M578" s="89"/>
    </row>
    <row r="579" spans="1:13" s="5" customFormat="1" ht="12" x14ac:dyDescent="0.2">
      <c r="A579" s="16"/>
      <c r="B579" s="47"/>
      <c r="E579" s="47"/>
      <c r="F579" s="47"/>
      <c r="G579" s="47"/>
      <c r="H579" s="47"/>
      <c r="I579" s="47"/>
      <c r="J579" s="47"/>
      <c r="K579" s="47"/>
      <c r="L579" s="48"/>
      <c r="M579" s="89"/>
    </row>
    <row r="580" spans="1:13" s="5" customFormat="1" ht="12" x14ac:dyDescent="0.2">
      <c r="A580" s="16"/>
      <c r="B580" s="47"/>
      <c r="E580" s="47"/>
      <c r="F580" s="47"/>
      <c r="G580" s="47"/>
      <c r="H580" s="47"/>
      <c r="I580" s="47"/>
      <c r="J580" s="47"/>
      <c r="K580" s="47"/>
      <c r="L580" s="48"/>
      <c r="M580" s="89"/>
    </row>
    <row r="581" spans="1:13" s="5" customFormat="1" ht="12" x14ac:dyDescent="0.2">
      <c r="A581" s="16"/>
      <c r="B581" s="47"/>
      <c r="E581" s="47"/>
      <c r="F581" s="47"/>
      <c r="G581" s="47"/>
      <c r="H581" s="47"/>
      <c r="I581" s="47"/>
      <c r="J581" s="47"/>
      <c r="K581" s="47"/>
      <c r="L581" s="48"/>
      <c r="M581" s="89"/>
    </row>
    <row r="582" spans="1:13" s="5" customFormat="1" ht="12" x14ac:dyDescent="0.2">
      <c r="A582" s="16"/>
      <c r="B582" s="47"/>
      <c r="E582" s="47"/>
      <c r="F582" s="47"/>
      <c r="G582" s="47"/>
      <c r="H582" s="47"/>
      <c r="I582" s="47"/>
      <c r="J582" s="47"/>
      <c r="K582" s="47"/>
      <c r="L582" s="48"/>
      <c r="M582" s="89"/>
    </row>
    <row r="583" spans="1:13" s="5" customFormat="1" ht="12" x14ac:dyDescent="0.2">
      <c r="A583" s="16"/>
      <c r="B583" s="47"/>
      <c r="E583" s="47"/>
      <c r="F583" s="47"/>
      <c r="G583" s="47"/>
      <c r="H583" s="47"/>
      <c r="I583" s="47"/>
      <c r="J583" s="47"/>
      <c r="K583" s="47"/>
      <c r="L583" s="48"/>
      <c r="M583" s="89"/>
    </row>
    <row r="584" spans="1:13" s="5" customFormat="1" ht="12" x14ac:dyDescent="0.2">
      <c r="A584" s="16"/>
      <c r="B584" s="47"/>
      <c r="E584" s="47"/>
      <c r="F584" s="47"/>
      <c r="G584" s="47"/>
      <c r="H584" s="47"/>
      <c r="I584" s="47"/>
      <c r="J584" s="47"/>
      <c r="K584" s="47"/>
      <c r="L584" s="48"/>
      <c r="M584" s="89"/>
    </row>
    <row r="585" spans="1:13" s="5" customFormat="1" ht="12" x14ac:dyDescent="0.2">
      <c r="A585" s="16"/>
      <c r="B585" s="47"/>
      <c r="E585" s="47"/>
      <c r="F585" s="47"/>
      <c r="G585" s="47"/>
      <c r="H585" s="47"/>
      <c r="I585" s="47"/>
      <c r="J585" s="47"/>
      <c r="K585" s="47"/>
      <c r="L585" s="48"/>
      <c r="M585" s="89"/>
    </row>
    <row r="586" spans="1:13" s="5" customFormat="1" ht="12" x14ac:dyDescent="0.2">
      <c r="A586" s="16"/>
      <c r="B586" s="47"/>
      <c r="E586" s="47"/>
      <c r="F586" s="47"/>
      <c r="G586" s="47"/>
      <c r="H586" s="47"/>
      <c r="I586" s="47"/>
      <c r="J586" s="47"/>
      <c r="K586" s="47"/>
      <c r="L586" s="48"/>
      <c r="M586" s="89"/>
    </row>
    <row r="587" spans="1:13" s="5" customFormat="1" ht="12" x14ac:dyDescent="0.2">
      <c r="A587" s="16"/>
      <c r="B587" s="47"/>
      <c r="E587" s="47"/>
      <c r="F587" s="47"/>
      <c r="G587" s="47"/>
      <c r="H587" s="47"/>
      <c r="I587" s="47"/>
      <c r="J587" s="47"/>
      <c r="K587" s="47"/>
      <c r="L587" s="48"/>
      <c r="M587" s="89"/>
    </row>
    <row r="588" spans="1:13" s="5" customFormat="1" ht="12" x14ac:dyDescent="0.2">
      <c r="A588" s="16"/>
      <c r="B588" s="47"/>
      <c r="E588" s="47"/>
      <c r="F588" s="47"/>
      <c r="G588" s="47"/>
      <c r="H588" s="47"/>
      <c r="I588" s="47"/>
      <c r="J588" s="47"/>
      <c r="K588" s="47"/>
      <c r="L588" s="48"/>
      <c r="M588" s="89"/>
    </row>
    <row r="589" spans="1:13" s="5" customFormat="1" ht="12" x14ac:dyDescent="0.2">
      <c r="A589" s="16"/>
      <c r="B589" s="47"/>
      <c r="E589" s="47"/>
      <c r="F589" s="47"/>
      <c r="G589" s="47"/>
      <c r="H589" s="47"/>
      <c r="I589" s="47"/>
      <c r="J589" s="47"/>
      <c r="K589" s="47"/>
      <c r="L589" s="48"/>
      <c r="M589" s="89"/>
    </row>
    <row r="590" spans="1:13" s="5" customFormat="1" ht="12" x14ac:dyDescent="0.2">
      <c r="A590" s="16"/>
      <c r="B590" s="47"/>
      <c r="E590" s="47"/>
      <c r="F590" s="47"/>
      <c r="G590" s="47"/>
      <c r="H590" s="47"/>
      <c r="I590" s="47"/>
      <c r="J590" s="47"/>
      <c r="K590" s="47"/>
      <c r="L590" s="48"/>
      <c r="M590" s="89"/>
    </row>
    <row r="591" spans="1:13" s="5" customFormat="1" ht="12" x14ac:dyDescent="0.2">
      <c r="A591" s="16"/>
      <c r="B591" s="47"/>
      <c r="E591" s="47"/>
      <c r="F591" s="47"/>
      <c r="G591" s="47"/>
      <c r="H591" s="47"/>
      <c r="I591" s="47"/>
      <c r="J591" s="47"/>
      <c r="K591" s="47"/>
      <c r="L591" s="48"/>
      <c r="M591" s="89"/>
    </row>
    <row r="592" spans="1:13" s="5" customFormat="1" ht="12" x14ac:dyDescent="0.2">
      <c r="A592" s="16"/>
      <c r="B592" s="47"/>
      <c r="E592" s="47"/>
      <c r="F592" s="47"/>
      <c r="G592" s="47"/>
      <c r="H592" s="47"/>
      <c r="I592" s="47"/>
      <c r="J592" s="47"/>
      <c r="K592" s="47"/>
      <c r="L592" s="48"/>
      <c r="M592" s="89"/>
    </row>
    <row r="593" spans="1:13" s="5" customFormat="1" ht="12" x14ac:dyDescent="0.2">
      <c r="A593" s="16"/>
      <c r="B593" s="47"/>
      <c r="E593" s="47"/>
      <c r="F593" s="47"/>
      <c r="G593" s="47"/>
      <c r="H593" s="47"/>
      <c r="I593" s="47"/>
      <c r="J593" s="47"/>
      <c r="K593" s="47"/>
      <c r="L593" s="48"/>
      <c r="M593" s="89"/>
    </row>
    <row r="594" spans="1:13" s="5" customFormat="1" ht="12" x14ac:dyDescent="0.2">
      <c r="A594" s="16"/>
      <c r="B594" s="47"/>
      <c r="E594" s="47"/>
      <c r="F594" s="47"/>
      <c r="G594" s="47"/>
      <c r="H594" s="47"/>
      <c r="I594" s="47"/>
      <c r="J594" s="47"/>
      <c r="K594" s="47"/>
      <c r="L594" s="48"/>
      <c r="M594" s="89"/>
    </row>
    <row r="595" spans="1:13" s="5" customFormat="1" ht="12" x14ac:dyDescent="0.2">
      <c r="A595" s="16"/>
      <c r="B595" s="47"/>
      <c r="E595" s="47"/>
      <c r="F595" s="47"/>
      <c r="G595" s="47"/>
      <c r="H595" s="47"/>
      <c r="I595" s="47"/>
      <c r="J595" s="47"/>
      <c r="K595" s="47"/>
      <c r="L595" s="48"/>
      <c r="M595" s="89"/>
    </row>
    <row r="596" spans="1:13" s="5" customFormat="1" ht="12" x14ac:dyDescent="0.2">
      <c r="A596" s="16"/>
      <c r="B596" s="47"/>
      <c r="E596" s="47"/>
      <c r="F596" s="47"/>
      <c r="G596" s="47"/>
      <c r="H596" s="47"/>
      <c r="I596" s="47"/>
      <c r="J596" s="47"/>
      <c r="K596" s="47"/>
      <c r="L596" s="48"/>
      <c r="M596" s="89"/>
    </row>
    <row r="597" spans="1:13" s="5" customFormat="1" ht="12" x14ac:dyDescent="0.2">
      <c r="A597" s="16"/>
      <c r="B597" s="47"/>
      <c r="E597" s="47"/>
      <c r="F597" s="47"/>
      <c r="G597" s="47"/>
      <c r="H597" s="47"/>
      <c r="I597" s="47"/>
      <c r="J597" s="47"/>
      <c r="K597" s="47"/>
      <c r="L597" s="48"/>
      <c r="M597" s="89"/>
    </row>
    <row r="598" spans="1:13" s="5" customFormat="1" ht="12" x14ac:dyDescent="0.2">
      <c r="A598" s="16"/>
      <c r="B598" s="47"/>
      <c r="E598" s="47"/>
      <c r="F598" s="47"/>
      <c r="G598" s="47"/>
      <c r="H598" s="47"/>
      <c r="I598" s="47"/>
      <c r="J598" s="47"/>
      <c r="K598" s="47"/>
      <c r="L598" s="48"/>
      <c r="M598" s="89"/>
    </row>
    <row r="599" spans="1:13" s="5" customFormat="1" ht="12" x14ac:dyDescent="0.2">
      <c r="A599" s="16"/>
      <c r="B599" s="47"/>
      <c r="E599" s="47"/>
      <c r="F599" s="47"/>
      <c r="G599" s="47"/>
      <c r="H599" s="47"/>
      <c r="I599" s="47"/>
      <c r="J599" s="47"/>
      <c r="K599" s="47"/>
      <c r="L599" s="48"/>
      <c r="M599" s="89"/>
    </row>
    <row r="600" spans="1:13" s="5" customFormat="1" ht="12" x14ac:dyDescent="0.2">
      <c r="A600" s="16"/>
      <c r="B600" s="47"/>
      <c r="E600" s="47"/>
      <c r="F600" s="47"/>
      <c r="G600" s="47"/>
      <c r="H600" s="47"/>
      <c r="I600" s="47"/>
      <c r="J600" s="47"/>
      <c r="K600" s="47"/>
      <c r="L600" s="48"/>
      <c r="M600" s="89"/>
    </row>
    <row r="601" spans="1:13" s="5" customFormat="1" ht="12" x14ac:dyDescent="0.2">
      <c r="A601" s="16"/>
      <c r="B601" s="47"/>
      <c r="E601" s="47"/>
      <c r="F601" s="47"/>
      <c r="G601" s="47"/>
      <c r="H601" s="47"/>
      <c r="I601" s="47"/>
      <c r="J601" s="47"/>
      <c r="K601" s="47"/>
      <c r="L601" s="48"/>
      <c r="M601" s="89"/>
    </row>
    <row r="602" spans="1:13" s="5" customFormat="1" ht="12" x14ac:dyDescent="0.2">
      <c r="A602" s="16"/>
      <c r="B602" s="47"/>
      <c r="E602" s="47"/>
      <c r="F602" s="47"/>
      <c r="G602" s="47"/>
      <c r="H602" s="47"/>
      <c r="I602" s="47"/>
      <c r="J602" s="47"/>
      <c r="K602" s="47"/>
      <c r="L602" s="48"/>
      <c r="M602" s="89"/>
    </row>
    <row r="603" spans="1:13" s="5" customFormat="1" ht="12" x14ac:dyDescent="0.2">
      <c r="A603" s="16"/>
      <c r="B603" s="47"/>
      <c r="E603" s="47"/>
      <c r="F603" s="47"/>
      <c r="G603" s="47"/>
      <c r="H603" s="47"/>
      <c r="I603" s="47"/>
      <c r="J603" s="47"/>
      <c r="K603" s="47"/>
      <c r="L603" s="48"/>
      <c r="M603" s="89"/>
    </row>
    <row r="604" spans="1:13" s="5" customFormat="1" ht="12" x14ac:dyDescent="0.2">
      <c r="A604" s="16"/>
      <c r="B604" s="47"/>
      <c r="E604" s="47"/>
      <c r="F604" s="47"/>
      <c r="G604" s="47"/>
      <c r="H604" s="47"/>
      <c r="I604" s="47"/>
      <c r="J604" s="47"/>
      <c r="K604" s="47"/>
      <c r="L604" s="48"/>
      <c r="M604" s="89"/>
    </row>
    <row r="605" spans="1:13" s="5" customFormat="1" ht="12" x14ac:dyDescent="0.2">
      <c r="A605" s="16"/>
      <c r="B605" s="47"/>
      <c r="E605" s="47"/>
      <c r="F605" s="47"/>
      <c r="G605" s="47"/>
      <c r="H605" s="47"/>
      <c r="I605" s="47"/>
      <c r="J605" s="47"/>
      <c r="K605" s="47"/>
      <c r="L605" s="48"/>
      <c r="M605" s="89"/>
    </row>
    <row r="606" spans="1:13" s="5" customFormat="1" ht="12" x14ac:dyDescent="0.2">
      <c r="A606" s="16"/>
      <c r="B606" s="47"/>
      <c r="E606" s="47"/>
      <c r="F606" s="47"/>
      <c r="G606" s="47"/>
      <c r="H606" s="47"/>
      <c r="I606" s="47"/>
      <c r="J606" s="47"/>
      <c r="K606" s="47"/>
      <c r="L606" s="48"/>
      <c r="M606" s="89"/>
    </row>
    <row r="607" spans="1:13" s="5" customFormat="1" ht="12" x14ac:dyDescent="0.2">
      <c r="A607" s="16"/>
      <c r="B607" s="47"/>
      <c r="E607" s="47"/>
      <c r="F607" s="47"/>
      <c r="G607" s="47"/>
      <c r="H607" s="47"/>
      <c r="I607" s="47"/>
      <c r="J607" s="47"/>
      <c r="K607" s="47"/>
      <c r="L607" s="48"/>
      <c r="M607" s="89"/>
    </row>
    <row r="608" spans="1:13" s="5" customFormat="1" ht="12" x14ac:dyDescent="0.2">
      <c r="A608" s="16"/>
      <c r="B608" s="47"/>
      <c r="E608" s="47"/>
      <c r="F608" s="47"/>
      <c r="G608" s="47"/>
      <c r="H608" s="47"/>
      <c r="I608" s="47"/>
      <c r="J608" s="47"/>
      <c r="K608" s="47"/>
      <c r="L608" s="48"/>
      <c r="M608" s="89"/>
    </row>
    <row r="609" spans="1:13" s="5" customFormat="1" ht="12" x14ac:dyDescent="0.2">
      <c r="A609" s="16"/>
      <c r="B609" s="47"/>
      <c r="E609" s="47"/>
      <c r="F609" s="47"/>
      <c r="G609" s="47"/>
      <c r="H609" s="47"/>
      <c r="I609" s="47"/>
      <c r="J609" s="47"/>
      <c r="K609" s="47"/>
      <c r="L609" s="48"/>
      <c r="M609" s="89"/>
    </row>
    <row r="610" spans="1:13" s="5" customFormat="1" ht="12" x14ac:dyDescent="0.2">
      <c r="A610" s="16"/>
      <c r="B610" s="47"/>
      <c r="E610" s="47"/>
      <c r="F610" s="47"/>
      <c r="G610" s="47"/>
      <c r="H610" s="47"/>
      <c r="I610" s="47"/>
      <c r="J610" s="47"/>
      <c r="K610" s="47"/>
      <c r="L610" s="48"/>
      <c r="M610" s="89"/>
    </row>
    <row r="611" spans="1:13" s="5" customFormat="1" ht="12" x14ac:dyDescent="0.2">
      <c r="A611" s="16"/>
      <c r="B611" s="47"/>
      <c r="E611" s="47"/>
      <c r="F611" s="47"/>
      <c r="G611" s="47"/>
      <c r="H611" s="47"/>
      <c r="I611" s="47"/>
      <c r="J611" s="47"/>
      <c r="K611" s="47"/>
      <c r="L611" s="48"/>
      <c r="M611" s="89"/>
    </row>
    <row r="612" spans="1:13" s="5" customFormat="1" ht="12" x14ac:dyDescent="0.2">
      <c r="A612" s="16"/>
      <c r="B612" s="47"/>
      <c r="E612" s="47"/>
      <c r="F612" s="47"/>
      <c r="G612" s="47"/>
      <c r="H612" s="47"/>
      <c r="I612" s="47"/>
      <c r="J612" s="47"/>
      <c r="K612" s="47"/>
      <c r="L612" s="48"/>
      <c r="M612" s="89"/>
    </row>
    <row r="613" spans="1:13" s="5" customFormat="1" ht="12" x14ac:dyDescent="0.2">
      <c r="A613" s="16"/>
      <c r="B613" s="47"/>
      <c r="E613" s="47"/>
      <c r="F613" s="47"/>
      <c r="G613" s="47"/>
      <c r="H613" s="47"/>
      <c r="I613" s="47"/>
      <c r="J613" s="47"/>
      <c r="K613" s="47"/>
      <c r="L613" s="48"/>
      <c r="M613" s="89"/>
    </row>
    <row r="614" spans="1:13" s="5" customFormat="1" ht="12" x14ac:dyDescent="0.2">
      <c r="A614" s="16"/>
      <c r="B614" s="47"/>
      <c r="E614" s="47"/>
      <c r="F614" s="47"/>
      <c r="G614" s="47"/>
      <c r="H614" s="47"/>
      <c r="I614" s="47"/>
      <c r="J614" s="47"/>
      <c r="K614" s="47"/>
      <c r="L614" s="48"/>
      <c r="M614" s="89"/>
    </row>
    <row r="615" spans="1:13" s="5" customFormat="1" ht="12" x14ac:dyDescent="0.2">
      <c r="A615" s="16"/>
      <c r="B615" s="47"/>
      <c r="E615" s="47"/>
      <c r="F615" s="47"/>
      <c r="G615" s="47"/>
      <c r="H615" s="47"/>
      <c r="I615" s="47"/>
      <c r="J615" s="47"/>
      <c r="K615" s="47"/>
      <c r="L615" s="48"/>
      <c r="M615" s="89"/>
    </row>
    <row r="616" spans="1:13" s="5" customFormat="1" ht="12" x14ac:dyDescent="0.2">
      <c r="A616" s="16"/>
      <c r="B616" s="47"/>
      <c r="E616" s="47"/>
      <c r="F616" s="47"/>
      <c r="G616" s="47"/>
      <c r="H616" s="47"/>
      <c r="I616" s="47"/>
      <c r="J616" s="47"/>
      <c r="K616" s="47"/>
      <c r="L616" s="48"/>
      <c r="M616" s="89"/>
    </row>
    <row r="617" spans="1:13" s="5" customFormat="1" ht="12" x14ac:dyDescent="0.2">
      <c r="A617" s="16"/>
      <c r="B617" s="47"/>
      <c r="E617" s="47"/>
      <c r="F617" s="47"/>
      <c r="G617" s="47"/>
      <c r="H617" s="47"/>
      <c r="I617" s="47"/>
      <c r="J617" s="47"/>
      <c r="K617" s="47"/>
      <c r="L617" s="48"/>
      <c r="M617" s="89"/>
    </row>
    <row r="618" spans="1:13" s="5" customFormat="1" ht="12" x14ac:dyDescent="0.2">
      <c r="A618" s="16"/>
      <c r="B618" s="47"/>
      <c r="E618" s="47"/>
      <c r="F618" s="47"/>
      <c r="G618" s="47"/>
      <c r="H618" s="47"/>
      <c r="I618" s="47"/>
      <c r="J618" s="47"/>
      <c r="K618" s="47"/>
      <c r="L618" s="48"/>
      <c r="M618" s="89"/>
    </row>
    <row r="619" spans="1:13" s="5" customFormat="1" ht="12" x14ac:dyDescent="0.2">
      <c r="A619" s="16"/>
      <c r="B619" s="47"/>
      <c r="E619" s="47"/>
      <c r="F619" s="47"/>
      <c r="G619" s="47"/>
      <c r="H619" s="47"/>
      <c r="I619" s="47"/>
      <c r="J619" s="47"/>
      <c r="K619" s="47"/>
      <c r="L619" s="48"/>
      <c r="M619" s="89"/>
    </row>
    <row r="620" spans="1:13" s="5" customFormat="1" ht="12" x14ac:dyDescent="0.2">
      <c r="A620" s="16"/>
      <c r="B620" s="47"/>
      <c r="E620" s="47"/>
      <c r="F620" s="47"/>
      <c r="G620" s="47"/>
      <c r="H620" s="47"/>
      <c r="I620" s="47"/>
      <c r="J620" s="47"/>
      <c r="K620" s="47"/>
      <c r="L620" s="48"/>
      <c r="M620" s="89"/>
    </row>
    <row r="621" spans="1:13" s="5" customFormat="1" ht="12" x14ac:dyDescent="0.2">
      <c r="A621" s="16"/>
      <c r="B621" s="47"/>
      <c r="E621" s="47"/>
      <c r="F621" s="47"/>
      <c r="G621" s="47"/>
      <c r="H621" s="47"/>
      <c r="I621" s="47"/>
      <c r="J621" s="47"/>
      <c r="K621" s="47"/>
      <c r="L621" s="48"/>
      <c r="M621" s="89"/>
    </row>
    <row r="622" spans="1:13" s="5" customFormat="1" ht="12" x14ac:dyDescent="0.2">
      <c r="A622" s="16"/>
      <c r="B622" s="47"/>
      <c r="E622" s="47"/>
      <c r="F622" s="47"/>
      <c r="G622" s="47"/>
      <c r="H622" s="47"/>
      <c r="I622" s="47"/>
      <c r="J622" s="47"/>
      <c r="K622" s="47"/>
      <c r="L622" s="48"/>
      <c r="M622" s="89"/>
    </row>
    <row r="623" spans="1:13" s="5" customFormat="1" ht="12" x14ac:dyDescent="0.2">
      <c r="A623" s="16"/>
      <c r="B623" s="47"/>
      <c r="E623" s="47"/>
      <c r="F623" s="47"/>
      <c r="G623" s="47"/>
      <c r="H623" s="47"/>
      <c r="I623" s="47"/>
      <c r="J623" s="47"/>
      <c r="K623" s="47"/>
      <c r="L623" s="48"/>
      <c r="M623" s="89"/>
    </row>
    <row r="624" spans="1:13" s="5" customFormat="1" ht="12" x14ac:dyDescent="0.2">
      <c r="A624" s="16"/>
      <c r="B624" s="47"/>
      <c r="E624" s="47"/>
      <c r="F624" s="47"/>
      <c r="G624" s="47"/>
      <c r="H624" s="47"/>
      <c r="I624" s="47"/>
      <c r="J624" s="47"/>
      <c r="K624" s="47"/>
      <c r="L624" s="48"/>
      <c r="M624" s="89"/>
    </row>
    <row r="625" spans="1:13" s="5" customFormat="1" ht="12" x14ac:dyDescent="0.2">
      <c r="A625" s="16"/>
      <c r="B625" s="47"/>
      <c r="E625" s="47"/>
      <c r="F625" s="47"/>
      <c r="G625" s="47"/>
      <c r="H625" s="47"/>
      <c r="I625" s="47"/>
      <c r="J625" s="47"/>
      <c r="K625" s="47"/>
      <c r="L625" s="48"/>
      <c r="M625" s="89"/>
    </row>
    <row r="626" spans="1:13" s="5" customFormat="1" ht="12" x14ac:dyDescent="0.2">
      <c r="A626" s="16"/>
      <c r="B626" s="47"/>
      <c r="E626" s="47"/>
      <c r="F626" s="47"/>
      <c r="G626" s="47"/>
      <c r="H626" s="47"/>
      <c r="I626" s="47"/>
      <c r="J626" s="47"/>
      <c r="K626" s="47"/>
      <c r="L626" s="48"/>
      <c r="M626" s="89"/>
    </row>
    <row r="627" spans="1:13" s="5" customFormat="1" ht="12" x14ac:dyDescent="0.2">
      <c r="A627" s="16"/>
      <c r="B627" s="47"/>
      <c r="E627" s="47"/>
      <c r="F627" s="47"/>
      <c r="G627" s="47"/>
      <c r="H627" s="47"/>
      <c r="I627" s="47"/>
      <c r="J627" s="47"/>
      <c r="K627" s="47"/>
      <c r="L627" s="48"/>
      <c r="M627" s="89"/>
    </row>
    <row r="628" spans="1:13" s="5" customFormat="1" ht="12" x14ac:dyDescent="0.2">
      <c r="A628" s="16"/>
      <c r="B628" s="47"/>
      <c r="E628" s="47"/>
      <c r="F628" s="47"/>
      <c r="G628" s="47"/>
      <c r="H628" s="47"/>
      <c r="I628" s="47"/>
      <c r="J628" s="47"/>
      <c r="K628" s="47"/>
      <c r="L628" s="48"/>
      <c r="M628" s="89"/>
    </row>
    <row r="629" spans="1:13" s="5" customFormat="1" ht="12" x14ac:dyDescent="0.2">
      <c r="A629" s="16"/>
      <c r="B629" s="47"/>
      <c r="E629" s="47"/>
      <c r="F629" s="47"/>
      <c r="G629" s="47"/>
      <c r="H629" s="47"/>
      <c r="I629" s="47"/>
      <c r="J629" s="47"/>
      <c r="K629" s="47"/>
      <c r="L629" s="48"/>
      <c r="M629" s="89"/>
    </row>
    <row r="630" spans="1:13" s="5" customFormat="1" ht="12" x14ac:dyDescent="0.2">
      <c r="A630" s="16"/>
      <c r="B630" s="47"/>
      <c r="E630" s="47"/>
      <c r="F630" s="47"/>
      <c r="G630" s="47"/>
      <c r="H630" s="47"/>
      <c r="I630" s="47"/>
      <c r="J630" s="47"/>
      <c r="K630" s="47"/>
      <c r="L630" s="48"/>
      <c r="M630" s="89"/>
    </row>
    <row r="631" spans="1:13" s="5" customFormat="1" ht="12" x14ac:dyDescent="0.2">
      <c r="A631" s="16"/>
      <c r="B631" s="47"/>
      <c r="E631" s="47"/>
      <c r="F631" s="47"/>
      <c r="G631" s="47"/>
      <c r="H631" s="47"/>
      <c r="I631" s="47"/>
      <c r="J631" s="47"/>
      <c r="K631" s="47"/>
      <c r="L631" s="48"/>
      <c r="M631" s="89"/>
    </row>
    <row r="632" spans="1:13" s="5" customFormat="1" ht="12" x14ac:dyDescent="0.2">
      <c r="A632" s="16"/>
      <c r="B632" s="47"/>
      <c r="E632" s="47"/>
      <c r="F632" s="47"/>
      <c r="G632" s="47"/>
      <c r="H632" s="47"/>
      <c r="I632" s="47"/>
      <c r="J632" s="47"/>
      <c r="K632" s="47"/>
      <c r="L632" s="48"/>
      <c r="M632" s="89"/>
    </row>
    <row r="633" spans="1:13" s="5" customFormat="1" ht="12" x14ac:dyDescent="0.2">
      <c r="A633" s="16"/>
      <c r="B633" s="47"/>
      <c r="E633" s="47"/>
      <c r="F633" s="47"/>
      <c r="G633" s="47"/>
      <c r="H633" s="47"/>
      <c r="I633" s="47"/>
      <c r="J633" s="47"/>
      <c r="K633" s="47"/>
      <c r="L633" s="48"/>
      <c r="M633" s="89"/>
    </row>
    <row r="634" spans="1:13" s="5" customFormat="1" ht="12" x14ac:dyDescent="0.2">
      <c r="A634" s="16"/>
      <c r="B634" s="47"/>
      <c r="E634" s="47"/>
      <c r="F634" s="47"/>
      <c r="G634" s="47"/>
      <c r="H634" s="47"/>
      <c r="I634" s="47"/>
      <c r="J634" s="47"/>
      <c r="K634" s="47"/>
      <c r="L634" s="48"/>
      <c r="M634" s="89"/>
    </row>
    <row r="635" spans="1:13" s="5" customFormat="1" ht="12" x14ac:dyDescent="0.2">
      <c r="A635" s="16"/>
      <c r="B635" s="47"/>
      <c r="E635" s="47"/>
      <c r="F635" s="47"/>
      <c r="G635" s="47"/>
      <c r="H635" s="47"/>
      <c r="I635" s="47"/>
      <c r="J635" s="47"/>
      <c r="K635" s="47"/>
      <c r="L635" s="48"/>
      <c r="M635" s="89"/>
    </row>
    <row r="636" spans="1:13" s="5" customFormat="1" ht="12" x14ac:dyDescent="0.2">
      <c r="A636" s="16"/>
      <c r="B636" s="47"/>
      <c r="E636" s="47"/>
      <c r="F636" s="47"/>
      <c r="G636" s="47"/>
      <c r="H636" s="47"/>
      <c r="I636" s="47"/>
      <c r="J636" s="47"/>
      <c r="K636" s="47"/>
      <c r="L636" s="48"/>
      <c r="M636" s="89"/>
    </row>
    <row r="637" spans="1:13" s="5" customFormat="1" ht="12" x14ac:dyDescent="0.2">
      <c r="A637" s="16"/>
      <c r="B637" s="47"/>
      <c r="E637" s="47"/>
      <c r="F637" s="47"/>
      <c r="G637" s="47"/>
      <c r="H637" s="47"/>
      <c r="I637" s="47"/>
      <c r="J637" s="47"/>
      <c r="K637" s="47"/>
      <c r="L637" s="48"/>
      <c r="M637" s="89"/>
    </row>
    <row r="638" spans="1:13" s="5" customFormat="1" ht="12" x14ac:dyDescent="0.2">
      <c r="A638" s="16"/>
      <c r="B638" s="47"/>
      <c r="E638" s="47"/>
      <c r="F638" s="47"/>
      <c r="G638" s="47"/>
      <c r="H638" s="47"/>
      <c r="I638" s="47"/>
      <c r="J638" s="47"/>
      <c r="K638" s="47"/>
      <c r="L638" s="48"/>
      <c r="M638" s="89"/>
    </row>
    <row r="639" spans="1:13" s="5" customFormat="1" ht="12" x14ac:dyDescent="0.2">
      <c r="A639" s="16"/>
      <c r="B639" s="47"/>
      <c r="E639" s="47"/>
      <c r="F639" s="47"/>
      <c r="G639" s="47"/>
      <c r="H639" s="47"/>
      <c r="I639" s="47"/>
      <c r="J639" s="47"/>
      <c r="K639" s="47"/>
      <c r="L639" s="48"/>
      <c r="M639" s="89"/>
    </row>
    <row r="640" spans="1:13" s="5" customFormat="1" ht="12" x14ac:dyDescent="0.2">
      <c r="A640" s="16"/>
      <c r="B640" s="47"/>
      <c r="E640" s="47"/>
      <c r="F640" s="47"/>
      <c r="G640" s="47"/>
      <c r="H640" s="47"/>
      <c r="I640" s="47"/>
      <c r="J640" s="47"/>
      <c r="K640" s="47"/>
      <c r="L640" s="48"/>
      <c r="M640" s="89"/>
    </row>
    <row r="641" spans="1:13" s="5" customFormat="1" ht="12" x14ac:dyDescent="0.2">
      <c r="A641" s="16"/>
      <c r="B641" s="47"/>
      <c r="E641" s="47"/>
      <c r="F641" s="47"/>
      <c r="G641" s="47"/>
      <c r="H641" s="47"/>
      <c r="I641" s="47"/>
      <c r="J641" s="47"/>
      <c r="K641" s="47"/>
      <c r="L641" s="48"/>
      <c r="M641" s="89"/>
    </row>
    <row r="642" spans="1:13" s="5" customFormat="1" ht="12" x14ac:dyDescent="0.2">
      <c r="A642" s="16"/>
      <c r="B642" s="47"/>
      <c r="E642" s="47"/>
      <c r="F642" s="47"/>
      <c r="G642" s="47"/>
      <c r="H642" s="47"/>
      <c r="I642" s="47"/>
      <c r="J642" s="47"/>
      <c r="K642" s="47"/>
      <c r="L642" s="48"/>
      <c r="M642" s="89"/>
    </row>
    <row r="643" spans="1:13" s="5" customFormat="1" ht="12" x14ac:dyDescent="0.2">
      <c r="A643" s="16"/>
      <c r="B643" s="47"/>
      <c r="E643" s="47"/>
      <c r="F643" s="47"/>
      <c r="G643" s="47"/>
      <c r="H643" s="47"/>
      <c r="I643" s="47"/>
      <c r="J643" s="47"/>
      <c r="K643" s="47"/>
      <c r="L643" s="48"/>
      <c r="M643" s="89"/>
    </row>
    <row r="644" spans="1:13" s="5" customFormat="1" ht="12" x14ac:dyDescent="0.2">
      <c r="A644" s="16"/>
      <c r="B644" s="47"/>
      <c r="E644" s="47"/>
      <c r="F644" s="47"/>
      <c r="G644" s="47"/>
      <c r="H644" s="47"/>
      <c r="I644" s="47"/>
      <c r="J644" s="47"/>
      <c r="K644" s="47"/>
      <c r="L644" s="48"/>
      <c r="M644" s="89"/>
    </row>
    <row r="645" spans="1:13" s="5" customFormat="1" ht="12" x14ac:dyDescent="0.2">
      <c r="A645" s="16"/>
      <c r="B645" s="47"/>
      <c r="E645" s="47"/>
      <c r="F645" s="47"/>
      <c r="G645" s="47"/>
      <c r="H645" s="47"/>
      <c r="I645" s="47"/>
      <c r="J645" s="47"/>
      <c r="K645" s="47"/>
      <c r="L645" s="48"/>
      <c r="M645" s="89"/>
    </row>
    <row r="646" spans="1:13" s="5" customFormat="1" ht="12" x14ac:dyDescent="0.2">
      <c r="A646" s="16"/>
      <c r="B646" s="47"/>
      <c r="E646" s="47"/>
      <c r="F646" s="47"/>
      <c r="G646" s="47"/>
      <c r="H646" s="47"/>
      <c r="I646" s="47"/>
      <c r="J646" s="47"/>
      <c r="K646" s="47"/>
      <c r="L646" s="48"/>
      <c r="M646" s="89"/>
    </row>
    <row r="647" spans="1:13" s="5" customFormat="1" ht="12" x14ac:dyDescent="0.2">
      <c r="A647" s="16"/>
      <c r="B647" s="47"/>
      <c r="E647" s="47"/>
      <c r="F647" s="47"/>
      <c r="G647" s="47"/>
      <c r="H647" s="47"/>
      <c r="I647" s="47"/>
      <c r="J647" s="47"/>
      <c r="K647" s="47"/>
      <c r="L647" s="48"/>
      <c r="M647" s="89"/>
    </row>
    <row r="648" spans="1:13" s="5" customFormat="1" ht="12" x14ac:dyDescent="0.2">
      <c r="A648" s="16"/>
      <c r="B648" s="47"/>
      <c r="E648" s="47"/>
      <c r="F648" s="47"/>
      <c r="G648" s="47"/>
      <c r="H648" s="47"/>
      <c r="I648" s="47"/>
      <c r="J648" s="47"/>
      <c r="K648" s="47"/>
      <c r="L648" s="48"/>
      <c r="M648" s="89"/>
    </row>
    <row r="649" spans="1:13" s="5" customFormat="1" ht="12" x14ac:dyDescent="0.2">
      <c r="A649" s="16"/>
      <c r="B649" s="47"/>
      <c r="E649" s="47"/>
      <c r="F649" s="47"/>
      <c r="G649" s="47"/>
      <c r="H649" s="47"/>
      <c r="I649" s="47"/>
      <c r="J649" s="47"/>
      <c r="K649" s="47"/>
      <c r="L649" s="48"/>
      <c r="M649" s="89"/>
    </row>
    <row r="650" spans="1:13" s="5" customFormat="1" ht="12" x14ac:dyDescent="0.2">
      <c r="A650" s="16"/>
      <c r="B650" s="47"/>
      <c r="E650" s="47"/>
      <c r="F650" s="47"/>
      <c r="G650" s="47"/>
      <c r="H650" s="47"/>
      <c r="I650" s="47"/>
      <c r="J650" s="47"/>
      <c r="K650" s="47"/>
      <c r="L650" s="48"/>
      <c r="M650" s="89"/>
    </row>
    <row r="651" spans="1:13" s="5" customFormat="1" ht="12" x14ac:dyDescent="0.2">
      <c r="A651" s="16"/>
      <c r="B651" s="47"/>
      <c r="E651" s="47"/>
      <c r="F651" s="47"/>
      <c r="G651" s="47"/>
      <c r="H651" s="47"/>
      <c r="I651" s="47"/>
      <c r="J651" s="47"/>
      <c r="K651" s="47"/>
      <c r="L651" s="48"/>
      <c r="M651" s="89"/>
    </row>
    <row r="652" spans="1:13" s="5" customFormat="1" ht="12" x14ac:dyDescent="0.2">
      <c r="A652" s="16"/>
      <c r="B652" s="47"/>
      <c r="E652" s="47"/>
      <c r="F652" s="47"/>
      <c r="G652" s="47"/>
      <c r="H652" s="47"/>
      <c r="I652" s="47"/>
      <c r="J652" s="47"/>
      <c r="K652" s="47"/>
      <c r="L652" s="48"/>
      <c r="M652" s="89"/>
    </row>
    <row r="653" spans="1:13" s="5" customFormat="1" ht="12" x14ac:dyDescent="0.2">
      <c r="A653" s="16"/>
      <c r="B653" s="47"/>
      <c r="E653" s="47"/>
      <c r="F653" s="47"/>
      <c r="G653" s="47"/>
      <c r="H653" s="47"/>
      <c r="I653" s="47"/>
      <c r="J653" s="47"/>
      <c r="K653" s="47"/>
      <c r="L653" s="48"/>
      <c r="M653" s="89"/>
    </row>
    <row r="654" spans="1:13" s="5" customFormat="1" ht="12" x14ac:dyDescent="0.2">
      <c r="A654" s="16"/>
      <c r="B654" s="47"/>
      <c r="E654" s="47"/>
      <c r="F654" s="47"/>
      <c r="G654" s="47"/>
      <c r="H654" s="47"/>
      <c r="I654" s="47"/>
      <c r="J654" s="47"/>
      <c r="K654" s="47"/>
      <c r="L654" s="48"/>
      <c r="M654" s="89"/>
    </row>
    <row r="655" spans="1:13" s="5" customFormat="1" ht="12" x14ac:dyDescent="0.2">
      <c r="A655" s="16"/>
      <c r="B655" s="47"/>
      <c r="E655" s="47"/>
      <c r="F655" s="47"/>
      <c r="G655" s="47"/>
      <c r="H655" s="47"/>
      <c r="I655" s="47"/>
      <c r="J655" s="47"/>
      <c r="K655" s="47"/>
      <c r="L655" s="48"/>
      <c r="M655" s="89"/>
    </row>
    <row r="656" spans="1:13" s="5" customFormat="1" ht="12" x14ac:dyDescent="0.2">
      <c r="A656" s="16"/>
      <c r="B656" s="47"/>
      <c r="E656" s="47"/>
      <c r="F656" s="47"/>
      <c r="G656" s="47"/>
      <c r="H656" s="47"/>
      <c r="I656" s="47"/>
      <c r="J656" s="47"/>
      <c r="K656" s="47"/>
      <c r="L656" s="48"/>
      <c r="M656" s="89"/>
    </row>
    <row r="657" spans="1:13" s="5" customFormat="1" ht="12" x14ac:dyDescent="0.2">
      <c r="A657" s="16"/>
      <c r="B657" s="47"/>
      <c r="E657" s="47"/>
      <c r="F657" s="47"/>
      <c r="G657" s="47"/>
      <c r="H657" s="47"/>
      <c r="I657" s="47"/>
      <c r="J657" s="47"/>
      <c r="K657" s="47"/>
      <c r="L657" s="48"/>
      <c r="M657" s="89"/>
    </row>
    <row r="658" spans="1:13" s="5" customFormat="1" ht="12" x14ac:dyDescent="0.2">
      <c r="A658" s="16"/>
      <c r="B658" s="47"/>
      <c r="E658" s="47"/>
      <c r="F658" s="47"/>
      <c r="G658" s="47"/>
      <c r="H658" s="47"/>
      <c r="I658" s="47"/>
      <c r="J658" s="47"/>
      <c r="K658" s="47"/>
      <c r="L658" s="48"/>
      <c r="M658" s="89"/>
    </row>
    <row r="659" spans="1:13" s="5" customFormat="1" ht="12" x14ac:dyDescent="0.2">
      <c r="A659" s="16"/>
      <c r="B659" s="47"/>
      <c r="E659" s="47"/>
      <c r="F659" s="47"/>
      <c r="G659" s="47"/>
      <c r="H659" s="47"/>
      <c r="I659" s="47"/>
      <c r="J659" s="47"/>
      <c r="K659" s="47"/>
      <c r="L659" s="48"/>
      <c r="M659" s="89"/>
    </row>
    <row r="660" spans="1:13" s="5" customFormat="1" ht="12" x14ac:dyDescent="0.2">
      <c r="A660" s="16"/>
      <c r="B660" s="47"/>
      <c r="E660" s="47"/>
      <c r="F660" s="47"/>
      <c r="G660" s="47"/>
      <c r="H660" s="47"/>
      <c r="I660" s="47"/>
      <c r="J660" s="47"/>
      <c r="K660" s="47"/>
      <c r="L660" s="48"/>
      <c r="M660" s="89"/>
    </row>
    <row r="661" spans="1:13" s="5" customFormat="1" ht="12" x14ac:dyDescent="0.2">
      <c r="A661" s="16"/>
      <c r="B661" s="47"/>
      <c r="E661" s="47"/>
      <c r="F661" s="47"/>
      <c r="G661" s="47"/>
      <c r="H661" s="47"/>
      <c r="I661" s="47"/>
      <c r="J661" s="47"/>
      <c r="K661" s="47"/>
      <c r="L661" s="48"/>
      <c r="M661" s="89"/>
    </row>
    <row r="662" spans="1:13" s="5" customFormat="1" ht="12" x14ac:dyDescent="0.2">
      <c r="A662" s="16"/>
      <c r="B662" s="47"/>
      <c r="E662" s="47"/>
      <c r="F662" s="47"/>
      <c r="G662" s="47"/>
      <c r="H662" s="47"/>
      <c r="I662" s="47"/>
      <c r="J662" s="47"/>
      <c r="K662" s="47"/>
      <c r="L662" s="48"/>
      <c r="M662" s="89"/>
    </row>
    <row r="663" spans="1:13" s="5" customFormat="1" ht="12" x14ac:dyDescent="0.2">
      <c r="A663" s="16"/>
      <c r="B663" s="47"/>
      <c r="E663" s="47"/>
      <c r="F663" s="47"/>
      <c r="G663" s="47"/>
      <c r="H663" s="47"/>
      <c r="I663" s="47"/>
      <c r="J663" s="47"/>
      <c r="K663" s="47"/>
      <c r="L663" s="48"/>
      <c r="M663" s="89"/>
    </row>
    <row r="664" spans="1:13" s="5" customFormat="1" ht="12" x14ac:dyDescent="0.2">
      <c r="A664" s="16"/>
      <c r="B664" s="47"/>
      <c r="E664" s="47"/>
      <c r="F664" s="47"/>
      <c r="G664" s="47"/>
      <c r="H664" s="47"/>
      <c r="I664" s="47"/>
      <c r="J664" s="47"/>
      <c r="K664" s="47"/>
      <c r="L664" s="48"/>
      <c r="M664" s="89"/>
    </row>
    <row r="665" spans="1:13" s="5" customFormat="1" ht="12" x14ac:dyDescent="0.2">
      <c r="A665" s="16"/>
      <c r="B665" s="47"/>
      <c r="E665" s="47"/>
      <c r="F665" s="47"/>
      <c r="G665" s="47"/>
      <c r="H665" s="47"/>
      <c r="I665" s="47"/>
      <c r="J665" s="47"/>
      <c r="K665" s="47"/>
      <c r="L665" s="48"/>
      <c r="M665" s="89"/>
    </row>
    <row r="666" spans="1:13" s="5" customFormat="1" ht="12" x14ac:dyDescent="0.2">
      <c r="A666" s="16"/>
      <c r="B666" s="47"/>
      <c r="E666" s="47"/>
      <c r="F666" s="47"/>
      <c r="G666" s="47"/>
      <c r="H666" s="47"/>
      <c r="I666" s="47"/>
      <c r="J666" s="47"/>
      <c r="K666" s="47"/>
      <c r="L666" s="48"/>
      <c r="M666" s="89"/>
    </row>
    <row r="667" spans="1:13" s="5" customFormat="1" ht="12" x14ac:dyDescent="0.2">
      <c r="A667" s="16"/>
      <c r="B667" s="47"/>
      <c r="E667" s="47"/>
      <c r="F667" s="47"/>
      <c r="G667" s="47"/>
      <c r="H667" s="47"/>
      <c r="I667" s="47"/>
      <c r="J667" s="47"/>
      <c r="K667" s="47"/>
      <c r="L667" s="48"/>
      <c r="M667" s="89"/>
    </row>
    <row r="668" spans="1:13" s="5" customFormat="1" ht="12" x14ac:dyDescent="0.2">
      <c r="A668" s="16"/>
      <c r="B668" s="47"/>
      <c r="E668" s="47"/>
      <c r="F668" s="47"/>
      <c r="G668" s="47"/>
      <c r="H668" s="47"/>
      <c r="I668" s="47"/>
      <c r="J668" s="47"/>
      <c r="K668" s="47"/>
      <c r="L668" s="48"/>
      <c r="M668" s="89"/>
    </row>
    <row r="669" spans="1:13" s="5" customFormat="1" ht="12" x14ac:dyDescent="0.2">
      <c r="A669" s="16"/>
      <c r="B669" s="47"/>
      <c r="E669" s="47"/>
      <c r="F669" s="47"/>
      <c r="G669" s="47"/>
      <c r="H669" s="47"/>
      <c r="I669" s="47"/>
      <c r="J669" s="47"/>
      <c r="K669" s="47"/>
      <c r="L669" s="48"/>
      <c r="M669" s="89"/>
    </row>
    <row r="670" spans="1:13" s="5" customFormat="1" ht="12" x14ac:dyDescent="0.2">
      <c r="A670" s="16"/>
      <c r="B670" s="47"/>
      <c r="E670" s="47"/>
      <c r="F670" s="47"/>
      <c r="G670" s="47"/>
      <c r="H670" s="47"/>
      <c r="I670" s="47"/>
      <c r="J670" s="47"/>
      <c r="K670" s="47"/>
      <c r="L670" s="48"/>
      <c r="M670" s="89"/>
    </row>
    <row r="671" spans="1:13" s="5" customFormat="1" ht="12" x14ac:dyDescent="0.2">
      <c r="A671" s="16"/>
      <c r="B671" s="47"/>
      <c r="E671" s="47"/>
      <c r="F671" s="47"/>
      <c r="G671" s="47"/>
      <c r="H671" s="47"/>
      <c r="I671" s="47"/>
      <c r="J671" s="47"/>
      <c r="K671" s="47"/>
      <c r="L671" s="48"/>
      <c r="M671" s="89"/>
    </row>
    <row r="672" spans="1:13" s="5" customFormat="1" ht="12" x14ac:dyDescent="0.2">
      <c r="A672" s="16"/>
      <c r="B672" s="47"/>
      <c r="E672" s="47"/>
      <c r="F672" s="47"/>
      <c r="G672" s="47"/>
      <c r="H672" s="47"/>
      <c r="I672" s="47"/>
      <c r="J672" s="47"/>
      <c r="K672" s="47"/>
      <c r="L672" s="48"/>
      <c r="M672" s="89"/>
    </row>
    <row r="673" spans="1:13" s="5" customFormat="1" ht="12" x14ac:dyDescent="0.2">
      <c r="A673" s="16"/>
      <c r="B673" s="47"/>
      <c r="E673" s="47"/>
      <c r="F673" s="47"/>
      <c r="G673" s="47"/>
      <c r="H673" s="47"/>
      <c r="I673" s="47"/>
      <c r="J673" s="47"/>
      <c r="K673" s="47"/>
      <c r="L673" s="48"/>
      <c r="M673" s="89"/>
    </row>
    <row r="674" spans="1:13" s="5" customFormat="1" ht="12" x14ac:dyDescent="0.2">
      <c r="A674" s="16"/>
      <c r="B674" s="47"/>
      <c r="E674" s="47"/>
      <c r="F674" s="47"/>
      <c r="G674" s="47"/>
      <c r="H674" s="47"/>
      <c r="I674" s="47"/>
      <c r="J674" s="47"/>
      <c r="K674" s="47"/>
      <c r="L674" s="48"/>
      <c r="M674" s="89"/>
    </row>
    <row r="675" spans="1:13" s="5" customFormat="1" ht="12" x14ac:dyDescent="0.2">
      <c r="A675" s="16"/>
      <c r="B675" s="47"/>
      <c r="E675" s="47"/>
      <c r="F675" s="47"/>
      <c r="G675" s="47"/>
      <c r="H675" s="47"/>
      <c r="I675" s="47"/>
      <c r="J675" s="47"/>
      <c r="K675" s="47"/>
      <c r="L675" s="48"/>
      <c r="M675" s="89"/>
    </row>
    <row r="676" spans="1:13" s="5" customFormat="1" ht="12" x14ac:dyDescent="0.2">
      <c r="A676" s="16"/>
      <c r="B676" s="47"/>
      <c r="E676" s="47"/>
      <c r="F676" s="47"/>
      <c r="G676" s="47"/>
      <c r="H676" s="47"/>
      <c r="I676" s="47"/>
      <c r="J676" s="47"/>
      <c r="K676" s="47"/>
      <c r="L676" s="48"/>
      <c r="M676" s="89"/>
    </row>
    <row r="677" spans="1:13" s="5" customFormat="1" ht="12" x14ac:dyDescent="0.2">
      <c r="A677" s="16"/>
      <c r="B677" s="47"/>
      <c r="E677" s="47"/>
      <c r="F677" s="47"/>
      <c r="G677" s="47"/>
      <c r="H677" s="47"/>
      <c r="I677" s="47"/>
      <c r="J677" s="47"/>
      <c r="K677" s="47"/>
      <c r="L677" s="48"/>
      <c r="M677" s="89"/>
    </row>
    <row r="678" spans="1:13" s="5" customFormat="1" ht="12" x14ac:dyDescent="0.2">
      <c r="A678" s="16"/>
      <c r="B678" s="47"/>
      <c r="E678" s="47"/>
      <c r="F678" s="47"/>
      <c r="G678" s="47"/>
      <c r="H678" s="47"/>
      <c r="I678" s="47"/>
      <c r="J678" s="47"/>
      <c r="K678" s="47"/>
      <c r="L678" s="48"/>
      <c r="M678" s="89"/>
    </row>
    <row r="679" spans="1:13" s="5" customFormat="1" ht="12" x14ac:dyDescent="0.2">
      <c r="A679" s="16"/>
      <c r="B679" s="47"/>
      <c r="E679" s="47"/>
      <c r="F679" s="47"/>
      <c r="G679" s="47"/>
      <c r="H679" s="47"/>
      <c r="I679" s="47"/>
      <c r="J679" s="47"/>
      <c r="K679" s="47"/>
      <c r="L679" s="48"/>
      <c r="M679" s="89"/>
    </row>
    <row r="680" spans="1:13" s="5" customFormat="1" ht="12" x14ac:dyDescent="0.2">
      <c r="A680" s="16"/>
      <c r="B680" s="47"/>
      <c r="E680" s="47"/>
      <c r="F680" s="47"/>
      <c r="G680" s="47"/>
      <c r="H680" s="47"/>
      <c r="I680" s="47"/>
      <c r="J680" s="47"/>
      <c r="K680" s="47"/>
      <c r="L680" s="48"/>
      <c r="M680" s="89"/>
    </row>
    <row r="681" spans="1:13" s="5" customFormat="1" ht="12" x14ac:dyDescent="0.2">
      <c r="A681" s="16"/>
      <c r="B681" s="47"/>
      <c r="E681" s="47"/>
      <c r="F681" s="47"/>
      <c r="G681" s="47"/>
      <c r="H681" s="47"/>
      <c r="I681" s="47"/>
      <c r="J681" s="47"/>
      <c r="K681" s="47"/>
      <c r="L681" s="48"/>
      <c r="M681" s="89"/>
    </row>
    <row r="682" spans="1:13" s="5" customFormat="1" ht="12" x14ac:dyDescent="0.2">
      <c r="A682" s="16"/>
      <c r="B682" s="47"/>
      <c r="E682" s="47"/>
      <c r="F682" s="47"/>
      <c r="G682" s="47"/>
      <c r="H682" s="47"/>
      <c r="I682" s="47"/>
      <c r="J682" s="47"/>
      <c r="K682" s="47"/>
      <c r="L682" s="48"/>
      <c r="M682" s="89"/>
    </row>
    <row r="683" spans="1:13" s="5" customFormat="1" ht="12" x14ac:dyDescent="0.2">
      <c r="A683" s="16"/>
      <c r="B683" s="47"/>
      <c r="E683" s="47"/>
      <c r="F683" s="47"/>
      <c r="G683" s="47"/>
      <c r="H683" s="47"/>
      <c r="I683" s="47"/>
      <c r="J683" s="47"/>
      <c r="K683" s="47"/>
      <c r="L683" s="48"/>
      <c r="M683" s="89"/>
    </row>
    <row r="684" spans="1:13" s="5" customFormat="1" ht="12" x14ac:dyDescent="0.2">
      <c r="A684" s="16"/>
      <c r="B684" s="47"/>
      <c r="E684" s="47"/>
      <c r="F684" s="47"/>
      <c r="G684" s="47"/>
      <c r="H684" s="47"/>
      <c r="I684" s="47"/>
      <c r="J684" s="47"/>
      <c r="K684" s="47"/>
      <c r="L684" s="48"/>
      <c r="M684" s="89"/>
    </row>
    <row r="685" spans="1:13" s="5" customFormat="1" ht="12" x14ac:dyDescent="0.2">
      <c r="A685" s="16"/>
      <c r="B685" s="47"/>
      <c r="E685" s="47"/>
      <c r="F685" s="47"/>
      <c r="G685" s="47"/>
      <c r="H685" s="47"/>
      <c r="I685" s="47"/>
      <c r="J685" s="47"/>
      <c r="K685" s="47"/>
      <c r="L685" s="48"/>
      <c r="M685" s="89"/>
    </row>
    <row r="686" spans="1:13" s="5" customFormat="1" ht="12" x14ac:dyDescent="0.2">
      <c r="A686" s="16"/>
      <c r="B686" s="47"/>
      <c r="E686" s="47"/>
      <c r="F686" s="47"/>
      <c r="G686" s="47"/>
      <c r="H686" s="47"/>
      <c r="I686" s="47"/>
      <c r="J686" s="47"/>
      <c r="K686" s="47"/>
      <c r="L686" s="48"/>
      <c r="M686" s="89"/>
    </row>
    <row r="687" spans="1:13" s="5" customFormat="1" ht="12" x14ac:dyDescent="0.2">
      <c r="A687" s="16"/>
      <c r="B687" s="47"/>
      <c r="E687" s="47"/>
      <c r="F687" s="47"/>
      <c r="G687" s="47"/>
      <c r="H687" s="47"/>
      <c r="I687" s="47"/>
      <c r="J687" s="47"/>
      <c r="K687" s="47"/>
      <c r="L687" s="48"/>
      <c r="M687" s="89"/>
    </row>
    <row r="688" spans="1:13" s="5" customFormat="1" ht="12" x14ac:dyDescent="0.2">
      <c r="A688" s="16"/>
      <c r="B688" s="47"/>
      <c r="E688" s="47"/>
      <c r="F688" s="47"/>
      <c r="G688" s="47"/>
      <c r="H688" s="47"/>
      <c r="I688" s="47"/>
      <c r="J688" s="47"/>
      <c r="K688" s="47"/>
      <c r="L688" s="48"/>
      <c r="M688" s="89"/>
    </row>
    <row r="689" spans="1:13" s="5" customFormat="1" ht="12" x14ac:dyDescent="0.2">
      <c r="A689" s="16"/>
      <c r="B689" s="47"/>
      <c r="E689" s="47"/>
      <c r="F689" s="47"/>
      <c r="G689" s="47"/>
      <c r="H689" s="47"/>
      <c r="I689" s="47"/>
      <c r="J689" s="47"/>
      <c r="K689" s="47"/>
      <c r="L689" s="48"/>
      <c r="M689" s="89"/>
    </row>
    <row r="690" spans="1:13" s="5" customFormat="1" ht="12" x14ac:dyDescent="0.2">
      <c r="A690" s="16"/>
      <c r="B690" s="47"/>
      <c r="E690" s="47"/>
      <c r="F690" s="47"/>
      <c r="G690" s="47"/>
      <c r="H690" s="47"/>
      <c r="I690" s="47"/>
      <c r="J690" s="47"/>
      <c r="K690" s="47"/>
      <c r="L690" s="48"/>
      <c r="M690" s="89"/>
    </row>
    <row r="691" spans="1:13" s="5" customFormat="1" ht="12" x14ac:dyDescent="0.2">
      <c r="A691" s="16"/>
      <c r="B691" s="47"/>
      <c r="E691" s="47"/>
      <c r="F691" s="47"/>
      <c r="G691" s="47"/>
      <c r="H691" s="47"/>
      <c r="I691" s="47"/>
      <c r="J691" s="47"/>
      <c r="K691" s="47"/>
      <c r="L691" s="48"/>
      <c r="M691" s="89"/>
    </row>
    <row r="692" spans="1:13" s="5" customFormat="1" ht="12" x14ac:dyDescent="0.2">
      <c r="A692" s="16"/>
      <c r="B692" s="47"/>
      <c r="E692" s="47"/>
      <c r="F692" s="47"/>
      <c r="G692" s="47"/>
      <c r="H692" s="47"/>
      <c r="I692" s="47"/>
      <c r="J692" s="47"/>
      <c r="K692" s="47"/>
      <c r="L692" s="48"/>
      <c r="M692" s="89"/>
    </row>
    <row r="693" spans="1:13" s="5" customFormat="1" ht="12" x14ac:dyDescent="0.2">
      <c r="A693" s="16"/>
      <c r="B693" s="47"/>
      <c r="E693" s="47"/>
      <c r="F693" s="47"/>
      <c r="G693" s="47"/>
      <c r="H693" s="47"/>
      <c r="I693" s="47"/>
      <c r="J693" s="47"/>
      <c r="K693" s="47"/>
      <c r="L693" s="48"/>
      <c r="M693" s="89"/>
    </row>
    <row r="694" spans="1:13" s="5" customFormat="1" ht="12" x14ac:dyDescent="0.2">
      <c r="A694" s="16"/>
      <c r="B694" s="47"/>
      <c r="E694" s="47"/>
      <c r="F694" s="47"/>
      <c r="G694" s="47"/>
      <c r="H694" s="47"/>
      <c r="I694" s="47"/>
      <c r="J694" s="47"/>
      <c r="K694" s="47"/>
      <c r="L694" s="48"/>
      <c r="M694" s="89"/>
    </row>
    <row r="695" spans="1:13" s="5" customFormat="1" ht="12" x14ac:dyDescent="0.2">
      <c r="A695" s="16"/>
      <c r="B695" s="47"/>
      <c r="E695" s="47"/>
      <c r="F695" s="47"/>
      <c r="G695" s="47"/>
      <c r="H695" s="47"/>
      <c r="I695" s="47"/>
      <c r="J695" s="47"/>
      <c r="K695" s="47"/>
      <c r="L695" s="48"/>
      <c r="M695" s="89"/>
    </row>
    <row r="696" spans="1:13" s="5" customFormat="1" ht="12" x14ac:dyDescent="0.2">
      <c r="A696" s="16"/>
      <c r="B696" s="47"/>
      <c r="E696" s="47"/>
      <c r="F696" s="47"/>
      <c r="G696" s="47"/>
      <c r="H696" s="47"/>
      <c r="I696" s="47"/>
      <c r="J696" s="47"/>
      <c r="K696" s="47"/>
      <c r="L696" s="48"/>
      <c r="M696" s="89"/>
    </row>
    <row r="697" spans="1:13" s="5" customFormat="1" ht="12" x14ac:dyDescent="0.2">
      <c r="A697" s="16"/>
      <c r="B697" s="47"/>
      <c r="E697" s="47"/>
      <c r="F697" s="47"/>
      <c r="G697" s="47"/>
      <c r="H697" s="47"/>
      <c r="I697" s="47"/>
      <c r="J697" s="47"/>
      <c r="K697" s="47"/>
      <c r="L697" s="48"/>
      <c r="M697" s="89"/>
    </row>
    <row r="698" spans="1:13" s="5" customFormat="1" ht="12" x14ac:dyDescent="0.2">
      <c r="A698" s="16"/>
      <c r="B698" s="47"/>
      <c r="E698" s="47"/>
      <c r="F698" s="47"/>
      <c r="G698" s="47"/>
      <c r="H698" s="47"/>
      <c r="I698" s="47"/>
      <c r="J698" s="47"/>
      <c r="K698" s="47"/>
      <c r="L698" s="48"/>
      <c r="M698" s="89"/>
    </row>
    <row r="699" spans="1:13" s="5" customFormat="1" ht="12" x14ac:dyDescent="0.2">
      <c r="A699" s="16"/>
      <c r="B699" s="47"/>
      <c r="E699" s="47"/>
      <c r="F699" s="47"/>
      <c r="G699" s="47"/>
      <c r="H699" s="47"/>
      <c r="I699" s="47"/>
      <c r="J699" s="47"/>
      <c r="K699" s="47"/>
      <c r="L699" s="48"/>
      <c r="M699" s="89"/>
    </row>
    <row r="700" spans="1:13" s="5" customFormat="1" ht="12" x14ac:dyDescent="0.2">
      <c r="A700" s="16"/>
      <c r="B700" s="47"/>
      <c r="E700" s="47"/>
      <c r="F700" s="47"/>
      <c r="G700" s="47"/>
      <c r="H700" s="47"/>
      <c r="I700" s="47"/>
      <c r="J700" s="47"/>
      <c r="K700" s="47"/>
      <c r="L700" s="48"/>
      <c r="M700" s="89"/>
    </row>
    <row r="701" spans="1:13" s="5" customFormat="1" ht="12" x14ac:dyDescent="0.2">
      <c r="A701" s="16"/>
      <c r="B701" s="47"/>
      <c r="E701" s="47"/>
      <c r="F701" s="47"/>
      <c r="G701" s="47"/>
      <c r="H701" s="47"/>
      <c r="I701" s="47"/>
      <c r="J701" s="47"/>
      <c r="K701" s="47"/>
      <c r="L701" s="48"/>
      <c r="M701" s="89"/>
    </row>
    <row r="702" spans="1:13" s="5" customFormat="1" ht="12" x14ac:dyDescent="0.2">
      <c r="A702" s="16"/>
      <c r="B702" s="47"/>
      <c r="E702" s="47"/>
      <c r="F702" s="47"/>
      <c r="G702" s="47"/>
      <c r="H702" s="47"/>
      <c r="I702" s="47"/>
      <c r="J702" s="47"/>
      <c r="K702" s="47"/>
      <c r="L702" s="48"/>
      <c r="M702" s="89"/>
    </row>
    <row r="703" spans="1:13" s="5" customFormat="1" ht="12" x14ac:dyDescent="0.2">
      <c r="A703" s="16"/>
      <c r="B703" s="47"/>
      <c r="E703" s="47"/>
      <c r="F703" s="47"/>
      <c r="G703" s="47"/>
      <c r="H703" s="47"/>
      <c r="I703" s="47"/>
      <c r="J703" s="47"/>
      <c r="K703" s="47"/>
      <c r="L703" s="48"/>
      <c r="M703" s="89"/>
    </row>
    <row r="704" spans="1:13" s="5" customFormat="1" ht="12" x14ac:dyDescent="0.2">
      <c r="A704" s="16"/>
      <c r="B704" s="47"/>
      <c r="E704" s="47"/>
      <c r="F704" s="47"/>
      <c r="G704" s="47"/>
      <c r="H704" s="47"/>
      <c r="I704" s="47"/>
      <c r="J704" s="47"/>
      <c r="K704" s="47"/>
      <c r="L704" s="48"/>
      <c r="M704" s="89"/>
    </row>
    <row r="705" spans="1:13" s="5" customFormat="1" ht="12" x14ac:dyDescent="0.2">
      <c r="A705" s="16"/>
      <c r="B705" s="47"/>
      <c r="E705" s="47"/>
      <c r="F705" s="47"/>
      <c r="G705" s="47"/>
      <c r="H705" s="47"/>
      <c r="I705" s="47"/>
      <c r="J705" s="47"/>
      <c r="K705" s="47"/>
      <c r="L705" s="48"/>
      <c r="M705" s="89"/>
    </row>
    <row r="706" spans="1:13" s="5" customFormat="1" ht="12" x14ac:dyDescent="0.2">
      <c r="A706" s="16"/>
      <c r="B706" s="47"/>
      <c r="E706" s="47"/>
      <c r="F706" s="47"/>
      <c r="G706" s="47"/>
      <c r="H706" s="47"/>
      <c r="I706" s="47"/>
      <c r="J706" s="47"/>
      <c r="K706" s="47"/>
      <c r="L706" s="48"/>
      <c r="M706" s="89"/>
    </row>
    <row r="707" spans="1:13" s="5" customFormat="1" ht="12" x14ac:dyDescent="0.2">
      <c r="A707" s="16"/>
      <c r="B707" s="47"/>
      <c r="E707" s="47"/>
      <c r="F707" s="47"/>
      <c r="G707" s="47"/>
      <c r="H707" s="47"/>
      <c r="I707" s="47"/>
      <c r="J707" s="47"/>
      <c r="K707" s="47"/>
      <c r="L707" s="48"/>
      <c r="M707" s="89"/>
    </row>
    <row r="708" spans="1:13" s="5" customFormat="1" ht="12" x14ac:dyDescent="0.2">
      <c r="A708" s="16"/>
      <c r="B708" s="47"/>
      <c r="E708" s="47"/>
      <c r="F708" s="47"/>
      <c r="G708" s="47"/>
      <c r="H708" s="47"/>
      <c r="I708" s="47"/>
      <c r="J708" s="47"/>
      <c r="K708" s="47"/>
      <c r="L708" s="48"/>
      <c r="M708" s="89"/>
    </row>
    <row r="709" spans="1:13" s="5" customFormat="1" ht="12" x14ac:dyDescent="0.2">
      <c r="A709" s="16"/>
      <c r="B709" s="47"/>
      <c r="E709" s="47"/>
      <c r="F709" s="47"/>
      <c r="G709" s="47"/>
      <c r="H709" s="47"/>
      <c r="I709" s="47"/>
      <c r="J709" s="47"/>
      <c r="K709" s="47"/>
      <c r="L709" s="48"/>
      <c r="M709" s="89"/>
    </row>
    <row r="710" spans="1:13" s="5" customFormat="1" ht="12" x14ac:dyDescent="0.2">
      <c r="A710" s="16"/>
      <c r="B710" s="47"/>
      <c r="E710" s="47"/>
      <c r="F710" s="47"/>
      <c r="G710" s="47"/>
      <c r="H710" s="47"/>
      <c r="I710" s="47"/>
      <c r="J710" s="47"/>
      <c r="K710" s="47"/>
      <c r="L710" s="48"/>
      <c r="M710" s="89"/>
    </row>
    <row r="711" spans="1:13" s="5" customFormat="1" ht="12" x14ac:dyDescent="0.2">
      <c r="A711" s="16"/>
      <c r="B711" s="47"/>
      <c r="E711" s="47"/>
      <c r="F711" s="47"/>
      <c r="G711" s="47"/>
      <c r="H711" s="47"/>
      <c r="I711" s="47"/>
      <c r="J711" s="47"/>
      <c r="K711" s="47"/>
      <c r="L711" s="48"/>
      <c r="M711" s="89"/>
    </row>
    <row r="712" spans="1:13" s="5" customFormat="1" ht="12" x14ac:dyDescent="0.2">
      <c r="A712" s="16"/>
      <c r="B712" s="47"/>
      <c r="E712" s="47"/>
      <c r="F712" s="47"/>
      <c r="G712" s="47"/>
      <c r="H712" s="47"/>
      <c r="I712" s="47"/>
      <c r="J712" s="47"/>
      <c r="K712" s="47"/>
      <c r="L712" s="48"/>
      <c r="M712" s="89"/>
    </row>
    <row r="713" spans="1:13" s="5" customFormat="1" ht="12" x14ac:dyDescent="0.2">
      <c r="A713" s="16"/>
      <c r="B713" s="47"/>
      <c r="E713" s="47"/>
      <c r="F713" s="47"/>
      <c r="G713" s="47"/>
      <c r="H713" s="47"/>
      <c r="I713" s="47"/>
      <c r="J713" s="47"/>
      <c r="K713" s="47"/>
      <c r="L713" s="48"/>
      <c r="M713" s="89"/>
    </row>
    <row r="714" spans="1:13" s="5" customFormat="1" ht="12" x14ac:dyDescent="0.2">
      <c r="A714" s="16"/>
      <c r="B714" s="47"/>
      <c r="E714" s="47"/>
      <c r="F714" s="47"/>
      <c r="G714" s="47"/>
      <c r="H714" s="47"/>
      <c r="I714" s="47"/>
      <c r="J714" s="47"/>
      <c r="K714" s="47"/>
      <c r="L714" s="48"/>
      <c r="M714" s="89"/>
    </row>
    <row r="715" spans="1:13" s="5" customFormat="1" ht="12" x14ac:dyDescent="0.2">
      <c r="A715" s="16"/>
      <c r="B715" s="47"/>
      <c r="E715" s="47"/>
      <c r="F715" s="47"/>
      <c r="G715" s="47"/>
      <c r="H715" s="47"/>
      <c r="I715" s="47"/>
      <c r="J715" s="47"/>
      <c r="K715" s="47"/>
      <c r="L715" s="48"/>
      <c r="M715" s="89"/>
    </row>
    <row r="716" spans="1:13" s="5" customFormat="1" ht="12" x14ac:dyDescent="0.2">
      <c r="A716" s="16"/>
      <c r="B716" s="47"/>
      <c r="E716" s="47"/>
      <c r="F716" s="47"/>
      <c r="G716" s="47"/>
      <c r="H716" s="47"/>
      <c r="I716" s="47"/>
      <c r="J716" s="47"/>
      <c r="K716" s="47"/>
      <c r="L716" s="48"/>
      <c r="M716" s="89"/>
    </row>
    <row r="717" spans="1:13" s="5" customFormat="1" ht="12" x14ac:dyDescent="0.2">
      <c r="A717" s="16"/>
      <c r="B717" s="47"/>
      <c r="E717" s="47"/>
      <c r="F717" s="47"/>
      <c r="G717" s="47"/>
      <c r="H717" s="47"/>
      <c r="I717" s="47"/>
      <c r="J717" s="47"/>
      <c r="K717" s="47"/>
      <c r="L717" s="48"/>
      <c r="M717" s="89"/>
    </row>
    <row r="718" spans="1:13" s="5" customFormat="1" ht="12" x14ac:dyDescent="0.2">
      <c r="A718" s="16"/>
      <c r="B718" s="47"/>
      <c r="E718" s="47"/>
      <c r="F718" s="47"/>
      <c r="G718" s="47"/>
      <c r="H718" s="47"/>
      <c r="I718" s="47"/>
      <c r="J718" s="47"/>
      <c r="K718" s="47"/>
      <c r="L718" s="48"/>
      <c r="M718" s="89"/>
    </row>
    <row r="719" spans="1:13" s="5" customFormat="1" ht="12" x14ac:dyDescent="0.2">
      <c r="A719" s="16"/>
      <c r="B719" s="47"/>
      <c r="E719" s="47"/>
      <c r="F719" s="47"/>
      <c r="G719" s="47"/>
      <c r="H719" s="47"/>
      <c r="I719" s="47"/>
      <c r="J719" s="47"/>
      <c r="K719" s="47"/>
      <c r="L719" s="48"/>
      <c r="M719" s="89"/>
    </row>
    <row r="720" spans="1:13" s="5" customFormat="1" ht="12" x14ac:dyDescent="0.2">
      <c r="A720" s="16"/>
      <c r="B720" s="47"/>
      <c r="E720" s="47"/>
      <c r="F720" s="47"/>
      <c r="G720" s="47"/>
      <c r="H720" s="47"/>
      <c r="I720" s="47"/>
      <c r="J720" s="47"/>
      <c r="K720" s="47"/>
      <c r="L720" s="48"/>
      <c r="M720" s="89"/>
    </row>
    <row r="721" spans="1:13" s="5" customFormat="1" ht="12" x14ac:dyDescent="0.2">
      <c r="A721" s="16"/>
      <c r="B721" s="47"/>
      <c r="E721" s="47"/>
      <c r="F721" s="47"/>
      <c r="G721" s="47"/>
      <c r="H721" s="47"/>
      <c r="I721" s="47"/>
      <c r="J721" s="47"/>
      <c r="K721" s="47"/>
      <c r="L721" s="48"/>
      <c r="M721" s="89"/>
    </row>
    <row r="722" spans="1:13" s="5" customFormat="1" ht="12" x14ac:dyDescent="0.2">
      <c r="A722" s="16"/>
      <c r="B722" s="47"/>
      <c r="E722" s="47"/>
      <c r="F722" s="47"/>
      <c r="G722" s="47"/>
      <c r="H722" s="47"/>
      <c r="I722" s="47"/>
      <c r="J722" s="47"/>
      <c r="K722" s="47"/>
      <c r="L722" s="48"/>
      <c r="M722" s="89"/>
    </row>
    <row r="723" spans="1:13" s="5" customFormat="1" ht="12" x14ac:dyDescent="0.2">
      <c r="A723" s="16"/>
      <c r="B723" s="47"/>
      <c r="E723" s="47"/>
      <c r="F723" s="47"/>
      <c r="G723" s="47"/>
      <c r="H723" s="47"/>
      <c r="I723" s="47"/>
      <c r="J723" s="47"/>
      <c r="K723" s="47"/>
      <c r="L723" s="48"/>
      <c r="M723" s="89"/>
    </row>
    <row r="724" spans="1:13" s="5" customFormat="1" ht="12" x14ac:dyDescent="0.2">
      <c r="A724" s="16"/>
      <c r="B724" s="47"/>
      <c r="E724" s="47"/>
      <c r="F724" s="47"/>
      <c r="G724" s="47"/>
      <c r="H724" s="47"/>
      <c r="I724" s="47"/>
      <c r="J724" s="47"/>
      <c r="K724" s="47"/>
      <c r="L724" s="48"/>
      <c r="M724" s="89"/>
    </row>
    <row r="725" spans="1:13" s="5" customFormat="1" ht="12" x14ac:dyDescent="0.2">
      <c r="A725" s="16"/>
      <c r="B725" s="47"/>
      <c r="E725" s="47"/>
      <c r="F725" s="47"/>
      <c r="G725" s="47"/>
      <c r="H725" s="47"/>
      <c r="I725" s="47"/>
      <c r="J725" s="47"/>
      <c r="K725" s="47"/>
      <c r="L725" s="48"/>
      <c r="M725" s="89"/>
    </row>
    <row r="726" spans="1:13" s="5" customFormat="1" ht="12" x14ac:dyDescent="0.2">
      <c r="A726" s="16"/>
      <c r="B726" s="47"/>
      <c r="E726" s="47"/>
      <c r="F726" s="47"/>
      <c r="G726" s="47"/>
      <c r="H726" s="47"/>
      <c r="I726" s="47"/>
      <c r="J726" s="47"/>
      <c r="K726" s="47"/>
      <c r="L726" s="48"/>
      <c r="M726" s="89"/>
    </row>
    <row r="727" spans="1:13" s="5" customFormat="1" ht="12" x14ac:dyDescent="0.2">
      <c r="A727" s="16"/>
      <c r="B727" s="47"/>
      <c r="E727" s="47"/>
      <c r="F727" s="47"/>
      <c r="G727" s="47"/>
      <c r="H727" s="47"/>
      <c r="I727" s="47"/>
      <c r="J727" s="47"/>
      <c r="K727" s="47"/>
      <c r="L727" s="48"/>
      <c r="M727" s="89"/>
    </row>
    <row r="728" spans="1:13" s="5" customFormat="1" ht="12" x14ac:dyDescent="0.2">
      <c r="A728" s="16"/>
      <c r="B728" s="47"/>
      <c r="E728" s="47"/>
      <c r="F728" s="47"/>
      <c r="G728" s="47"/>
      <c r="H728" s="47"/>
      <c r="I728" s="47"/>
      <c r="J728" s="47"/>
      <c r="K728" s="47"/>
      <c r="L728" s="48"/>
      <c r="M728" s="89"/>
    </row>
    <row r="729" spans="1:13" s="5" customFormat="1" ht="12" x14ac:dyDescent="0.2">
      <c r="A729" s="16"/>
      <c r="B729" s="47"/>
      <c r="E729" s="47"/>
      <c r="F729" s="47"/>
      <c r="G729" s="47"/>
      <c r="H729" s="47"/>
      <c r="I729" s="47"/>
      <c r="J729" s="47"/>
      <c r="K729" s="47"/>
      <c r="L729" s="48"/>
      <c r="M729" s="89"/>
    </row>
    <row r="730" spans="1:13" s="5" customFormat="1" ht="12" x14ac:dyDescent="0.2">
      <c r="A730" s="16"/>
      <c r="B730" s="47"/>
      <c r="E730" s="47"/>
      <c r="F730" s="47"/>
      <c r="G730" s="47"/>
      <c r="H730" s="47"/>
      <c r="I730" s="47"/>
      <c r="J730" s="47"/>
      <c r="K730" s="47"/>
      <c r="L730" s="48"/>
      <c r="M730" s="89"/>
    </row>
    <row r="731" spans="1:13" s="5" customFormat="1" ht="12" x14ac:dyDescent="0.2">
      <c r="A731" s="16"/>
      <c r="B731" s="47"/>
      <c r="E731" s="47"/>
      <c r="F731" s="47"/>
      <c r="G731" s="47"/>
      <c r="H731" s="47"/>
      <c r="I731" s="47"/>
      <c r="J731" s="47"/>
      <c r="K731" s="47"/>
      <c r="L731" s="48"/>
      <c r="M731" s="89"/>
    </row>
    <row r="732" spans="1:13" s="5" customFormat="1" ht="12" x14ac:dyDescent="0.2">
      <c r="A732" s="16"/>
      <c r="B732" s="47"/>
      <c r="E732" s="47"/>
      <c r="F732" s="47"/>
      <c r="G732" s="47"/>
      <c r="H732" s="47"/>
      <c r="I732" s="47"/>
      <c r="J732" s="47"/>
      <c r="K732" s="47"/>
      <c r="L732" s="48"/>
      <c r="M732" s="89"/>
    </row>
    <row r="733" spans="1:13" s="5" customFormat="1" ht="12" x14ac:dyDescent="0.2">
      <c r="A733" s="16"/>
      <c r="B733" s="47"/>
      <c r="E733" s="47"/>
      <c r="F733" s="47"/>
      <c r="G733" s="47"/>
      <c r="H733" s="47"/>
      <c r="I733" s="47"/>
      <c r="J733" s="47"/>
      <c r="K733" s="47"/>
      <c r="L733" s="48"/>
      <c r="M733" s="89"/>
    </row>
    <row r="734" spans="1:13" s="5" customFormat="1" ht="12" x14ac:dyDescent="0.2">
      <c r="A734" s="16"/>
      <c r="B734" s="47"/>
      <c r="E734" s="47"/>
      <c r="F734" s="47"/>
      <c r="G734" s="47"/>
      <c r="H734" s="47"/>
      <c r="I734" s="47"/>
      <c r="J734" s="47"/>
      <c r="K734" s="47"/>
      <c r="L734" s="48"/>
      <c r="M734" s="89"/>
    </row>
    <row r="735" spans="1:13" s="5" customFormat="1" ht="12" x14ac:dyDescent="0.2">
      <c r="A735" s="16"/>
      <c r="B735" s="47"/>
      <c r="E735" s="47"/>
      <c r="F735" s="47"/>
      <c r="G735" s="47"/>
      <c r="H735" s="47"/>
      <c r="I735" s="47"/>
      <c r="J735" s="47"/>
      <c r="K735" s="47"/>
      <c r="L735" s="48"/>
      <c r="M735" s="89"/>
    </row>
    <row r="736" spans="1:13" x14ac:dyDescent="0.25">
      <c r="B736" s="45"/>
      <c r="E736" s="45"/>
      <c r="F736" s="45"/>
      <c r="G736" s="45"/>
      <c r="H736" s="45"/>
      <c r="I736" s="45"/>
      <c r="J736" s="45"/>
      <c r="K736" s="45"/>
      <c r="L736" s="44"/>
      <c r="M736" s="90"/>
    </row>
    <row r="737" spans="2:13" x14ac:dyDescent="0.25">
      <c r="B737" s="45"/>
      <c r="E737" s="45"/>
      <c r="F737" s="45"/>
      <c r="G737" s="45"/>
      <c r="H737" s="45"/>
      <c r="I737" s="45"/>
      <c r="J737" s="45"/>
      <c r="K737" s="45"/>
      <c r="L737" s="44"/>
      <c r="M737" s="90"/>
    </row>
    <row r="738" spans="2:13" x14ac:dyDescent="0.25">
      <c r="B738" s="45"/>
      <c r="E738" s="45"/>
      <c r="F738" s="45"/>
      <c r="G738" s="45"/>
      <c r="H738" s="45"/>
      <c r="I738" s="45"/>
      <c r="J738" s="45"/>
      <c r="K738" s="45"/>
      <c r="L738" s="44"/>
      <c r="M738" s="90"/>
    </row>
    <row r="739" spans="2:13" x14ac:dyDescent="0.25">
      <c r="B739" s="45"/>
      <c r="E739" s="45"/>
      <c r="F739" s="45"/>
      <c r="G739" s="45"/>
      <c r="H739" s="45"/>
      <c r="I739" s="45"/>
      <c r="J739" s="45"/>
      <c r="K739" s="45"/>
      <c r="L739" s="44"/>
      <c r="M739" s="90"/>
    </row>
    <row r="740" spans="2:13" x14ac:dyDescent="0.25">
      <c r="B740" s="45"/>
      <c r="E740" s="45"/>
      <c r="F740" s="45"/>
      <c r="G740" s="45"/>
      <c r="H740" s="45"/>
      <c r="I740" s="45"/>
      <c r="J740" s="45"/>
      <c r="K740" s="45"/>
      <c r="L740" s="44"/>
      <c r="M740" s="90"/>
    </row>
    <row r="741" spans="2:13" x14ac:dyDescent="0.25">
      <c r="B741" s="45"/>
      <c r="E741" s="45"/>
      <c r="F741" s="45"/>
      <c r="G741" s="45"/>
      <c r="H741" s="45"/>
      <c r="I741" s="45"/>
      <c r="J741" s="45"/>
      <c r="K741" s="45"/>
      <c r="L741" s="44"/>
      <c r="M741" s="90"/>
    </row>
    <row r="742" spans="2:13" x14ac:dyDescent="0.25">
      <c r="B742" s="45"/>
      <c r="E742" s="45"/>
      <c r="F742" s="45"/>
      <c r="G742" s="45"/>
      <c r="H742" s="45"/>
      <c r="I742" s="45"/>
      <c r="J742" s="45"/>
      <c r="K742" s="45"/>
      <c r="L742" s="44"/>
      <c r="M742" s="90"/>
    </row>
    <row r="743" spans="2:13" x14ac:dyDescent="0.25">
      <c r="B743" s="45"/>
      <c r="E743" s="45"/>
      <c r="F743" s="45"/>
      <c r="G743" s="45"/>
      <c r="H743" s="45"/>
      <c r="I743" s="45"/>
      <c r="J743" s="45"/>
      <c r="K743" s="45"/>
      <c r="L743" s="44"/>
      <c r="M743" s="90"/>
    </row>
    <row r="744" spans="2:13" x14ac:dyDescent="0.25">
      <c r="B744" s="45"/>
      <c r="E744" s="45"/>
      <c r="F744" s="45"/>
      <c r="G744" s="45"/>
      <c r="H744" s="45"/>
      <c r="I744" s="45"/>
      <c r="J744" s="45"/>
      <c r="K744" s="45"/>
      <c r="L744" s="44"/>
      <c r="M744" s="90"/>
    </row>
    <row r="745" spans="2:13" x14ac:dyDescent="0.25">
      <c r="B745" s="45"/>
      <c r="E745" s="45"/>
      <c r="F745" s="45"/>
      <c r="G745" s="45"/>
      <c r="H745" s="45"/>
      <c r="I745" s="45"/>
      <c r="J745" s="45"/>
      <c r="K745" s="45"/>
      <c r="L745" s="44"/>
      <c r="M745" s="90"/>
    </row>
  </sheetData>
  <sheetProtection sheet="1" objects="1" scenarios="1" selectLockedCells="1" selectUnlockedCells="1"/>
  <mergeCells count="15">
    <mergeCell ref="B6:G6"/>
    <mergeCell ref="B7:G7"/>
    <mergeCell ref="B8:G8"/>
    <mergeCell ref="K2:M2"/>
    <mergeCell ref="E13:I13"/>
    <mergeCell ref="A4:C4"/>
    <mergeCell ref="A12:L12"/>
    <mergeCell ref="B5:G5"/>
    <mergeCell ref="B2:F2"/>
    <mergeCell ref="A9:F10"/>
    <mergeCell ref="L13:L14"/>
    <mergeCell ref="K13:K14"/>
    <mergeCell ref="B13:B14"/>
    <mergeCell ref="C13:C14"/>
    <mergeCell ref="D13:D14"/>
  </mergeCells>
  <pageMargins left="0.5" right="0.5" top="0.5" bottom="0.5" header="0.3" footer="0.3"/>
  <pageSetup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1804 W1</vt:lpstr>
      <vt:lpstr>1805 W1</vt:lpstr>
      <vt:lpstr>1804 W2 Academic Courses</vt:lpstr>
      <vt:lpstr>AcadCourses_Fee Reconciliation</vt:lpstr>
      <vt:lpstr>1804 W2 7-12Online Courses</vt:lpstr>
      <vt:lpstr>7-12 Online Fee Reconciliation</vt:lpstr>
      <vt:lpstr>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Bradley</dc:creator>
  <cp:lastModifiedBy>Kordus, Roger J.   DPI</cp:lastModifiedBy>
  <cp:lastPrinted>2018-02-22T14:46:22Z</cp:lastPrinted>
  <dcterms:created xsi:type="dcterms:W3CDTF">2016-02-02T14:16:54Z</dcterms:created>
  <dcterms:modified xsi:type="dcterms:W3CDTF">2021-04-01T18:26:45Z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-703230485</vt:i4>
  </property>
  <property fmtid="{D5CDD505-2E9C-101B-9397-08002B2CF9AE}" pid="3" name="_NewReviewCycle">
    <vt:lpwstr/>
  </property>
  <property fmtid="{D5CDD505-2E9C-101B-9397-08002B2CF9AE}" pid="4" name="_EmailSubject">
    <vt:lpwstr>PI1804 summer and interim</vt:lpwstr>
  </property>
  <property fmtid="{D5CDD505-2E9C-101B-9397-08002B2CF9AE}" pid="5" name="_AuthorEmail">
    <vt:lpwstr>Kathy.Addie@dpi.wi.gov</vt:lpwstr>
  </property>
  <property fmtid="{D5CDD505-2E9C-101B-9397-08002B2CF9AE}" pid="6" name="_AuthorEmailDisplayName">
    <vt:lpwstr>Addie, Kathy M.   DPI</vt:lpwstr>
  </property>
  <property fmtid="{D5CDD505-2E9C-101B-9397-08002B2CF9AE}" pid="7" name="_PreviousAdHocReviewCycleID">
    <vt:i4>-1501769641</vt:i4>
  </property>
  <property fmtid="{D5CDD505-2E9C-101B-9397-08002B2CF9AE}" pid="8" name="_ReviewingToolsShownOnce">
    <vt:lpwstr/>
  </property>
</Properties>
</file>