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Accounting\Fiscal Year 2017-18\General Equalization Aid\"/>
    </mc:Choice>
  </mc:AlternateContent>
  <bookViews>
    <workbookView xWindow="0" yWindow="0" windowWidth="19200" windowHeight="10860"/>
  </bookViews>
  <sheets>
    <sheet name="Equalization Aid" sheetId="1" r:id="rId1"/>
    <sheet name="Special Adjustment" sheetId="2" r:id="rId2"/>
  </sheets>
  <externalReferences>
    <externalReference r:id="rId3"/>
  </externalReferences>
  <definedNames>
    <definedName name="AIDS">#REF!</definedName>
    <definedName name="aids1">#REF!</definedName>
    <definedName name="aids2015">'[1]AIDS 2012-13'!$A$1:$BB$425</definedName>
    <definedName name="_xlnm.Print_Area" localSheetId="0">'Equalization Aid'!$A$1:$I$433</definedName>
    <definedName name="_xlnm.Print_Area" localSheetId="1">'Special Adjustment'!$A$1:$G$433</definedName>
    <definedName name="_xlnm.Print_Titles" localSheetId="0">'Equalization Aid'!$1:$5</definedName>
    <definedName name="te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3" i="2" l="1"/>
  <c r="F433" i="2"/>
  <c r="E433" i="2"/>
  <c r="D433" i="2"/>
  <c r="G6" i="2"/>
  <c r="F6" i="2"/>
  <c r="E6" i="2"/>
  <c r="D6" i="2"/>
  <c r="I432" i="1"/>
  <c r="I431" i="1"/>
  <c r="H428" i="1"/>
  <c r="G428" i="1"/>
  <c r="F428" i="1"/>
  <c r="F4" i="1" s="1"/>
  <c r="E428" i="1"/>
  <c r="E4" i="1" s="1"/>
  <c r="D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4" i="1"/>
  <c r="G4" i="1"/>
  <c r="D4" i="1"/>
  <c r="I433" i="1" l="1"/>
  <c r="I435" i="1" s="1"/>
  <c r="I4" i="1"/>
  <c r="I428" i="1"/>
</calcChain>
</file>

<file path=xl/comments1.xml><?xml version="1.0" encoding="utf-8"?>
<comments xmlns="http://schemas.openxmlformats.org/spreadsheetml/2006/main">
  <authors>
    <author>Atkinson, Patricia R.   DPI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DPI:</t>
        </r>
        <r>
          <rPr>
            <sz val="9"/>
            <color indexed="81"/>
            <rFont val="Tahoma"/>
            <family val="2"/>
          </rPr>
          <t xml:space="preserve">
Actual December Equalization Payment: $1,084,616,253. See Norris.</t>
        </r>
      </text>
    </comment>
    <comment ref="E254" authorId="0" shapeId="0">
      <text>
        <r>
          <rPr>
            <b/>
            <sz val="9"/>
            <color indexed="81"/>
            <rFont val="Tahoma"/>
            <family val="2"/>
          </rPr>
          <t>DPI:</t>
        </r>
        <r>
          <rPr>
            <sz val="9"/>
            <color indexed="81"/>
            <rFont val="Tahoma"/>
            <family val="2"/>
          </rPr>
          <t xml:space="preserve">
Calculated 17-18 Certified Equalization Aid is $0. Refund due to DPI.</t>
        </r>
      </text>
    </comment>
    <comment ref="E258" authorId="0" shapeId="0">
      <text>
        <r>
          <rPr>
            <b/>
            <sz val="9"/>
            <color indexed="81"/>
            <rFont val="Tahoma"/>
            <family val="2"/>
          </rPr>
          <t>DPI:</t>
        </r>
        <r>
          <rPr>
            <sz val="9"/>
            <color indexed="81"/>
            <rFont val="Tahoma"/>
            <family val="2"/>
          </rPr>
          <t xml:space="preserve">
Initial calculation of December Equalization payment was $(4,559) due to September payment exceeding 40% of the 17-18 certified amount. Reduced March payment by this amount.</t>
        </r>
      </text>
    </comment>
    <comment ref="F258" authorId="0" shapeId="0">
      <text>
        <r>
          <rPr>
            <b/>
            <sz val="9"/>
            <color indexed="81"/>
            <rFont val="Tahoma"/>
            <family val="2"/>
          </rPr>
          <t>DPI:</t>
        </r>
        <r>
          <rPr>
            <sz val="9"/>
            <color indexed="81"/>
            <rFont val="Tahoma"/>
            <family val="2"/>
          </rPr>
          <t xml:space="preserve">
Reduced March payment by $(4,559) due to September payment exceeding 40% of the 17-18 certified amount</t>
        </r>
      </text>
    </comment>
    <comment ref="E313" authorId="0" shapeId="0">
      <text>
        <r>
          <rPr>
            <b/>
            <sz val="9"/>
            <color indexed="81"/>
            <rFont val="Tahoma"/>
            <family val="2"/>
          </rPr>
          <t>DPI:</t>
        </r>
        <r>
          <rPr>
            <sz val="9"/>
            <color indexed="81"/>
            <rFont val="Tahoma"/>
            <family val="2"/>
          </rPr>
          <t xml:space="preserve">
Initial calculation of December Equalization payment was $(79,020) due to September payment exceeding 40% of the 17-18 certified amount. Reduced March &amp; June payments by this amount.</t>
        </r>
      </text>
    </comment>
    <comment ref="F313" authorId="0" shapeId="0">
      <text>
        <r>
          <rPr>
            <b/>
            <sz val="9"/>
            <color indexed="81"/>
            <rFont val="Tahoma"/>
            <family val="2"/>
          </rPr>
          <t>DPI:</t>
        </r>
        <r>
          <rPr>
            <sz val="9"/>
            <color indexed="81"/>
            <rFont val="Tahoma"/>
            <family val="2"/>
          </rPr>
          <t xml:space="preserve">
Reduced March payment by $(46,020) due to September payment exceeding 40% of the 17-18 certified amount</t>
        </r>
      </text>
    </comment>
    <comment ref="G313" authorId="0" shapeId="0">
      <text>
        <r>
          <rPr>
            <b/>
            <sz val="9"/>
            <color indexed="81"/>
            <rFont val="Tahoma"/>
            <family val="2"/>
          </rPr>
          <t>DPI:</t>
        </r>
        <r>
          <rPr>
            <sz val="9"/>
            <color indexed="81"/>
            <rFont val="Tahoma"/>
            <family val="2"/>
          </rPr>
          <t xml:space="preserve">
Reduced June payment by $(33,000) due to September payment exceeding 40% of the 17-18 certified amount</t>
        </r>
      </text>
    </comment>
    <comment ref="E428" authorId="0" shapeId="0">
      <text>
        <r>
          <rPr>
            <b/>
            <sz val="9"/>
            <color indexed="81"/>
            <rFont val="Tahoma"/>
            <family val="2"/>
          </rPr>
          <t>DPI:</t>
        </r>
        <r>
          <rPr>
            <sz val="9"/>
            <color indexed="81"/>
            <rFont val="Tahoma"/>
            <family val="2"/>
          </rPr>
          <t xml:space="preserve">
Actual December Equalization Payment: $1,084,616,253. See Norris.</t>
        </r>
      </text>
    </comment>
  </commentList>
</comments>
</file>

<file path=xl/sharedStrings.xml><?xml version="1.0" encoding="utf-8"?>
<sst xmlns="http://schemas.openxmlformats.org/spreadsheetml/2006/main" count="1724" uniqueCount="870">
  <si>
    <t>2017-18 EQUALIZATION AID PAYMENT SCHEDULE</t>
  </si>
  <si>
    <t xml:space="preserve">(does NOT include ALL general aid. Equalization Aid Payments Equal Items H6 + I4 + I5B from the Oct 15 Aid Certification)               </t>
  </si>
  <si>
    <t>2017-18 EQUALIZATION AID PAYMENTS</t>
  </si>
  <si>
    <t>SEPT 18 PAYMENT</t>
  </si>
  <si>
    <t>DEC 4 PAYMENT</t>
  </si>
  <si>
    <t>MARCH  26 PAYMENT</t>
  </si>
  <si>
    <r>
      <t xml:space="preserve">JUNE 18 PAYMENT </t>
    </r>
    <r>
      <rPr>
        <b/>
        <sz val="9"/>
        <rFont val="Arial"/>
        <family val="2"/>
      </rPr>
      <t>(Before Adjs., See Footnote)</t>
    </r>
  </si>
  <si>
    <t>JULY 23 PAYMENT DELAYED</t>
  </si>
  <si>
    <t>TOTAL 2017-18 EQUALIZATION AID PAYMENTS</t>
  </si>
  <si>
    <t>STATE TOTALS:</t>
  </si>
  <si>
    <t>CODE</t>
  </si>
  <si>
    <t>LEA</t>
  </si>
  <si>
    <t>DISTRICT</t>
  </si>
  <si>
    <t>0007</t>
  </si>
  <si>
    <t>ABBOTSFORD</t>
  </si>
  <si>
    <t>0014</t>
  </si>
  <si>
    <t>ADAMS-FRIENDSHIP AREA</t>
  </si>
  <si>
    <t>0063</t>
  </si>
  <si>
    <t>ALBANY</t>
  </si>
  <si>
    <t>0070</t>
  </si>
  <si>
    <t>ALGOMA</t>
  </si>
  <si>
    <t>0084</t>
  </si>
  <si>
    <t>ALMA</t>
  </si>
  <si>
    <t>0091</t>
  </si>
  <si>
    <t>ALMA CENTER</t>
  </si>
  <si>
    <t>0105</t>
  </si>
  <si>
    <t>ALMOND-BANCROFT</t>
  </si>
  <si>
    <t>0112</t>
  </si>
  <si>
    <t>ALTOONA</t>
  </si>
  <si>
    <t>0119</t>
  </si>
  <si>
    <t>AMERY</t>
  </si>
  <si>
    <t>0140</t>
  </si>
  <si>
    <t>ANTIGO</t>
  </si>
  <si>
    <t>0147</t>
  </si>
  <si>
    <t>APPLETON AREA</t>
  </si>
  <si>
    <t>0154</t>
  </si>
  <si>
    <t>ARCADIA</t>
  </si>
  <si>
    <t>0161</t>
  </si>
  <si>
    <t>ARGYLE</t>
  </si>
  <si>
    <t>2450</t>
  </si>
  <si>
    <t>ARROWHEAD UHS</t>
  </si>
  <si>
    <t>0170</t>
  </si>
  <si>
    <t>ASHLAND</t>
  </si>
  <si>
    <t>0182</t>
  </si>
  <si>
    <t>ASHWAUBENON</t>
  </si>
  <si>
    <t>0196</t>
  </si>
  <si>
    <t>ATHENS</t>
  </si>
  <si>
    <t>0203</t>
  </si>
  <si>
    <t>AUBURNDALE</t>
  </si>
  <si>
    <t>0217</t>
  </si>
  <si>
    <t>AUGUSTA</t>
  </si>
  <si>
    <t>0231</t>
  </si>
  <si>
    <t>BALDWIN-WOODVILLE AREA</t>
  </si>
  <si>
    <t>0245</t>
  </si>
  <si>
    <t>BANGOR</t>
  </si>
  <si>
    <t>0280</t>
  </si>
  <si>
    <t>BARABOO</t>
  </si>
  <si>
    <t>0287</t>
  </si>
  <si>
    <t>BARNEVELD</t>
  </si>
  <si>
    <t>0308</t>
  </si>
  <si>
    <t>BARRON AREA</t>
  </si>
  <si>
    <t>0315</t>
  </si>
  <si>
    <t>BAYFIELD</t>
  </si>
  <si>
    <t>0336</t>
  </si>
  <si>
    <t>BEAVER DAM</t>
  </si>
  <si>
    <t>4263</t>
  </si>
  <si>
    <t>BEECHER-DUNBAR-PEMBINE</t>
  </si>
  <si>
    <t>0350</t>
  </si>
  <si>
    <t>BELLEVILLE</t>
  </si>
  <si>
    <t>0364</t>
  </si>
  <si>
    <t>BELMONT COMMUNITY</t>
  </si>
  <si>
    <t>0413</t>
  </si>
  <si>
    <t>BELOIT</t>
  </si>
  <si>
    <t>0422</t>
  </si>
  <si>
    <t>BELOIT TURNER</t>
  </si>
  <si>
    <t>0427</t>
  </si>
  <si>
    <t>BENTON</t>
  </si>
  <si>
    <t>0434</t>
  </si>
  <si>
    <t>BERLIN AREA</t>
  </si>
  <si>
    <t>6013</t>
  </si>
  <si>
    <t>BIG FOOT UHS</t>
  </si>
  <si>
    <t>0441</t>
  </si>
  <si>
    <t>BIRCHWOOD</t>
  </si>
  <si>
    <t>2240</t>
  </si>
  <si>
    <t>BLACK HAWK</t>
  </si>
  <si>
    <t>0476</t>
  </si>
  <si>
    <t>BLACK RIVER FALLS</t>
  </si>
  <si>
    <t>0485</t>
  </si>
  <si>
    <t>BLAIR-TAYLOR</t>
  </si>
  <si>
    <t>0497</t>
  </si>
  <si>
    <t>BLOOMER</t>
  </si>
  <si>
    <t>0602</t>
  </si>
  <si>
    <t>BONDUEL</t>
  </si>
  <si>
    <t>0609</t>
  </si>
  <si>
    <t>BOSCOBEL AREA</t>
  </si>
  <si>
    <t>0623</t>
  </si>
  <si>
    <t>BOWLER</t>
  </si>
  <si>
    <t>0637</t>
  </si>
  <si>
    <t>BOYCEVILLE COMMUNITY</t>
  </si>
  <si>
    <t>0657</t>
  </si>
  <si>
    <t>BRIGHTON #1</t>
  </si>
  <si>
    <t>0658</t>
  </si>
  <si>
    <t>BRILLION</t>
  </si>
  <si>
    <t>0665</t>
  </si>
  <si>
    <t>BRISTOL #1</t>
  </si>
  <si>
    <t>0700</t>
  </si>
  <si>
    <t>BRODHEAD</t>
  </si>
  <si>
    <t>0721</t>
  </si>
  <si>
    <t>BROWN DEER</t>
  </si>
  <si>
    <t>0735</t>
  </si>
  <si>
    <t>BRUCE</t>
  </si>
  <si>
    <t>0777</t>
  </si>
  <si>
    <t>BURLINGTON AREA</t>
  </si>
  <si>
    <t>0840</t>
  </si>
  <si>
    <t>BUTTERNUT</t>
  </si>
  <si>
    <t>0870</t>
  </si>
  <si>
    <t>CADOTT COMMUNITY</t>
  </si>
  <si>
    <t>0882</t>
  </si>
  <si>
    <t>CAMBRIA-FRIESLAND</t>
  </si>
  <si>
    <t>0896</t>
  </si>
  <si>
    <t>CAMBRIDGE</t>
  </si>
  <si>
    <t>0903</t>
  </si>
  <si>
    <t>CAMERON</t>
  </si>
  <si>
    <t>0910</t>
  </si>
  <si>
    <t>CAMPBELLSPORT</t>
  </si>
  <si>
    <t>0980</t>
  </si>
  <si>
    <t>CASHTON</t>
  </si>
  <si>
    <t>0994</t>
  </si>
  <si>
    <t>CASSVILLE</t>
  </si>
  <si>
    <t>1029</t>
  </si>
  <si>
    <t>CEDAR GROVE-BELGIUM AREA</t>
  </si>
  <si>
    <t>1015</t>
  </si>
  <si>
    <t>CEDARBURG</t>
  </si>
  <si>
    <t>5054</t>
  </si>
  <si>
    <t>CENTRAL/WESTOSHA UHS</t>
  </si>
  <si>
    <t>1071</t>
  </si>
  <si>
    <t>CHEQUAMEGON</t>
  </si>
  <si>
    <t>1080</t>
  </si>
  <si>
    <t>CHETEK-WEYERHAEUSER</t>
  </si>
  <si>
    <t>1085</t>
  </si>
  <si>
    <t>CHILTON</t>
  </si>
  <si>
    <t>1092</t>
  </si>
  <si>
    <t>CHIPPEWA FALLS AREA</t>
  </si>
  <si>
    <t>1120</t>
  </si>
  <si>
    <t>CLAYTON</t>
  </si>
  <si>
    <t>1127</t>
  </si>
  <si>
    <t>CLEAR LAKE</t>
  </si>
  <si>
    <t>1134</t>
  </si>
  <si>
    <t>CLINTON COMMUNITY</t>
  </si>
  <si>
    <t>1141</t>
  </si>
  <si>
    <t>CLINTONVILLE</t>
  </si>
  <si>
    <t>1155</t>
  </si>
  <si>
    <t>COCHRANE-FOUNTAIN CITY</t>
  </si>
  <si>
    <t>1162</t>
  </si>
  <si>
    <t>COLBY</t>
  </si>
  <si>
    <t>1169</t>
  </si>
  <si>
    <t>COLEMAN</t>
  </si>
  <si>
    <t>1176</t>
  </si>
  <si>
    <t>COLFAX</t>
  </si>
  <si>
    <t>1183</t>
  </si>
  <si>
    <t>COLUMBUS</t>
  </si>
  <si>
    <t>1204</t>
  </si>
  <si>
    <t>CORNELL</t>
  </si>
  <si>
    <t>1218</t>
  </si>
  <si>
    <t>CRANDON</t>
  </si>
  <si>
    <t>1232</t>
  </si>
  <si>
    <t>CRIVITZ</t>
  </si>
  <si>
    <t>1246</t>
  </si>
  <si>
    <t>CUBA CITY</t>
  </si>
  <si>
    <t>1253</t>
  </si>
  <si>
    <t>CUDAHY</t>
  </si>
  <si>
    <t>1260</t>
  </si>
  <si>
    <t>CUMBERLAND</t>
  </si>
  <si>
    <t>4970</t>
  </si>
  <si>
    <t>D C EVEREST AREA</t>
  </si>
  <si>
    <t>1295</t>
  </si>
  <si>
    <t>DARLINGTON COMMUNITY</t>
  </si>
  <si>
    <t>1309</t>
  </si>
  <si>
    <t>DEERFIELD COMMUNITY</t>
  </si>
  <si>
    <t>1316</t>
  </si>
  <si>
    <t>DEFOREST AREA</t>
  </si>
  <si>
    <t>1380</t>
  </si>
  <si>
    <t>DELAVAN-DARIEN</t>
  </si>
  <si>
    <t>1407</t>
  </si>
  <si>
    <t>DENMARK</t>
  </si>
  <si>
    <t>1414</t>
  </si>
  <si>
    <t>DEPERE</t>
  </si>
  <si>
    <t>1421</t>
  </si>
  <si>
    <t>DESOTO AREA</t>
  </si>
  <si>
    <t>2744</t>
  </si>
  <si>
    <t>DODGELAND</t>
  </si>
  <si>
    <t>1428</t>
  </si>
  <si>
    <t>DODGEVILLE</t>
  </si>
  <si>
    <t>1449</t>
  </si>
  <si>
    <t>DOVER #1</t>
  </si>
  <si>
    <t>1491</t>
  </si>
  <si>
    <t>DRUMMOND</t>
  </si>
  <si>
    <t>1499</t>
  </si>
  <si>
    <t>DURAND</t>
  </si>
  <si>
    <t>1540</t>
  </si>
  <si>
    <t>EAST TROY COMMUNITY</t>
  </si>
  <si>
    <t>1554</t>
  </si>
  <si>
    <t>EAU CLAIRE AREA</t>
  </si>
  <si>
    <t>1561</t>
  </si>
  <si>
    <t>EDGAR</t>
  </si>
  <si>
    <t>1568</t>
  </si>
  <si>
    <t>EDGERTON</t>
  </si>
  <si>
    <t>1582</t>
  </si>
  <si>
    <t>ELCHO</t>
  </si>
  <si>
    <t>1600</t>
  </si>
  <si>
    <t>ELEVA-STRUM</t>
  </si>
  <si>
    <t>1645</t>
  </si>
  <si>
    <t>ELK MOUND AREA</t>
  </si>
  <si>
    <t>1631</t>
  </si>
  <si>
    <t>ELKHART LAKE-GLENBEULAH</t>
  </si>
  <si>
    <t>1638</t>
  </si>
  <si>
    <t>ELKHORN AREA</t>
  </si>
  <si>
    <t>1659</t>
  </si>
  <si>
    <t>ELLSWORTH COMMUNITY</t>
  </si>
  <si>
    <t>0714</t>
  </si>
  <si>
    <t>ELMBROOK</t>
  </si>
  <si>
    <t>1666</t>
  </si>
  <si>
    <t>ELMWOOD</t>
  </si>
  <si>
    <t>1687</t>
  </si>
  <si>
    <t>ERIN</t>
  </si>
  <si>
    <t>1694</t>
  </si>
  <si>
    <t>EVANSVILLE COMMUNITY</t>
  </si>
  <si>
    <t>1729</t>
  </si>
  <si>
    <t>FALL CREEK</t>
  </si>
  <si>
    <t>1736</t>
  </si>
  <si>
    <t>FALL RIVER</t>
  </si>
  <si>
    <t>1813</t>
  </si>
  <si>
    <t>FENNIMORE COMMUNITY</t>
  </si>
  <si>
    <t>5757</t>
  </si>
  <si>
    <t>FLAMBEAU</t>
  </si>
  <si>
    <t>1855</t>
  </si>
  <si>
    <t>FLORENCE</t>
  </si>
  <si>
    <t>1862</t>
  </si>
  <si>
    <t>FOND DU LAC</t>
  </si>
  <si>
    <t>1870</t>
  </si>
  <si>
    <t>FONTANA J8</t>
  </si>
  <si>
    <t>1883</t>
  </si>
  <si>
    <t>FORT ATKINSON</t>
  </si>
  <si>
    <t>1890</t>
  </si>
  <si>
    <t>FOX POINT J2</t>
  </si>
  <si>
    <t>1900</t>
  </si>
  <si>
    <t>FRANKLIN PUBLIC</t>
  </si>
  <si>
    <t>1939</t>
  </si>
  <si>
    <t>FREDERIC</t>
  </si>
  <si>
    <t>1953</t>
  </si>
  <si>
    <t>FREEDOM AREA</t>
  </si>
  <si>
    <t>4843</t>
  </si>
  <si>
    <t>FRIESS LAKE</t>
  </si>
  <si>
    <t>2009</t>
  </si>
  <si>
    <t>GALESVILLE-ETTRICK</t>
  </si>
  <si>
    <t>2044</t>
  </si>
  <si>
    <t>GENEVA J4</t>
  </si>
  <si>
    <t>2051</t>
  </si>
  <si>
    <t>GENOA CITY J2</t>
  </si>
  <si>
    <t>2058</t>
  </si>
  <si>
    <t>GERMANTOWN</t>
  </si>
  <si>
    <t>2114</t>
  </si>
  <si>
    <t>GIBRALTAR AREA</t>
  </si>
  <si>
    <t>2128</t>
  </si>
  <si>
    <t>GILLETT</t>
  </si>
  <si>
    <t>2135</t>
  </si>
  <si>
    <t>GILMAN</t>
  </si>
  <si>
    <t>2142</t>
  </si>
  <si>
    <t>GILMANTON</t>
  </si>
  <si>
    <t>2184</t>
  </si>
  <si>
    <t>GLENDALE-RIVER HILLS</t>
  </si>
  <si>
    <t>2198</t>
  </si>
  <si>
    <t>GLENWOOD CITY</t>
  </si>
  <si>
    <t>2212</t>
  </si>
  <si>
    <t>GOODMAN-ARMSTRONG</t>
  </si>
  <si>
    <t>2217</t>
  </si>
  <si>
    <t>GRAFTON</t>
  </si>
  <si>
    <t>2226</t>
  </si>
  <si>
    <t>GRANTON AREA</t>
  </si>
  <si>
    <t>2233</t>
  </si>
  <si>
    <t>GRANTSBURG</t>
  </si>
  <si>
    <t>2289</t>
  </si>
  <si>
    <t>GREEN BAY AREA</t>
  </si>
  <si>
    <t>2310</t>
  </si>
  <si>
    <t>GREEN LAKE</t>
  </si>
  <si>
    <t>2296</t>
  </si>
  <si>
    <t>GREENDALE</t>
  </si>
  <si>
    <t>2303</t>
  </si>
  <si>
    <t>GREENFIELD</t>
  </si>
  <si>
    <t>2394</t>
  </si>
  <si>
    <t>GREENWOOD</t>
  </si>
  <si>
    <t>2415</t>
  </si>
  <si>
    <t>GRESHAM</t>
  </si>
  <si>
    <t>2420</t>
  </si>
  <si>
    <t>HAMILTON</t>
  </si>
  <si>
    <t>2443</t>
  </si>
  <si>
    <t>HARTFORD J1</t>
  </si>
  <si>
    <t>2436</t>
  </si>
  <si>
    <t>HARTFORD UHS</t>
  </si>
  <si>
    <t>2460</t>
  </si>
  <si>
    <t>HARTLAND-LAKESIDE J3</t>
  </si>
  <si>
    <t>2478</t>
  </si>
  <si>
    <t>HAYWARD COMMUNITY</t>
  </si>
  <si>
    <t>2525</t>
  </si>
  <si>
    <t>HERMAN-NEOSHO-RUBICON</t>
  </si>
  <si>
    <t>2527</t>
  </si>
  <si>
    <t>HIGHLAND</t>
  </si>
  <si>
    <t>2534</t>
  </si>
  <si>
    <t>HILBERT</t>
  </si>
  <si>
    <t>2541</t>
  </si>
  <si>
    <t>HILLSBORO</t>
  </si>
  <si>
    <t>2562</t>
  </si>
  <si>
    <t>HOLMEN</t>
  </si>
  <si>
    <t>2576</t>
  </si>
  <si>
    <t>HORICON</t>
  </si>
  <si>
    <t>2583</t>
  </si>
  <si>
    <t>HORTONVILLE AREA</t>
  </si>
  <si>
    <t>2605</t>
  </si>
  <si>
    <t>HOWARDS GROVE</t>
  </si>
  <si>
    <t>2604</t>
  </si>
  <si>
    <t>HOWARD-SUAMICO</t>
  </si>
  <si>
    <t>2611</t>
  </si>
  <si>
    <t>HUDSON</t>
  </si>
  <si>
    <t>2618</t>
  </si>
  <si>
    <t>HURLEY</t>
  </si>
  <si>
    <t>2625</t>
  </si>
  <si>
    <t>HUSTISFORD</t>
  </si>
  <si>
    <t>2632</t>
  </si>
  <si>
    <t>INDEPENDENCE</t>
  </si>
  <si>
    <t>2639</t>
  </si>
  <si>
    <t>IOLA-SCANDINAVIA</t>
  </si>
  <si>
    <t>2646</t>
  </si>
  <si>
    <t>IOWA-GRANT</t>
  </si>
  <si>
    <t>2660</t>
  </si>
  <si>
    <t>ITHACA</t>
  </si>
  <si>
    <t>2695</t>
  </si>
  <si>
    <t>JANESVILLE</t>
  </si>
  <si>
    <t>2702</t>
  </si>
  <si>
    <t>JEFFERSON</t>
  </si>
  <si>
    <t>2730</t>
  </si>
  <si>
    <t>JOHNSON CREEK</t>
  </si>
  <si>
    <t>2737</t>
  </si>
  <si>
    <t>JUDA</t>
  </si>
  <si>
    <t>2758</t>
  </si>
  <si>
    <t>KAUKAUNA AREA</t>
  </si>
  <si>
    <t>2793</t>
  </si>
  <si>
    <t>KENOSHA</t>
  </si>
  <si>
    <t>1376</t>
  </si>
  <si>
    <t>KETTLE MORAINE</t>
  </si>
  <si>
    <t>2800</t>
  </si>
  <si>
    <t>KEWASKUM</t>
  </si>
  <si>
    <t>2814</t>
  </si>
  <si>
    <t>KEWAUNEE</t>
  </si>
  <si>
    <t>5960</t>
  </si>
  <si>
    <t>KICKAPOO AREA</t>
  </si>
  <si>
    <t>2828</t>
  </si>
  <si>
    <t>KIEL AREA</t>
  </si>
  <si>
    <t>2835</t>
  </si>
  <si>
    <t>KIMBERLY AREA</t>
  </si>
  <si>
    <t>2842</t>
  </si>
  <si>
    <t>KOHLER</t>
  </si>
  <si>
    <t>1848</t>
  </si>
  <si>
    <t>LAC DU FLAMBEAU #1</t>
  </si>
  <si>
    <t>2849</t>
  </si>
  <si>
    <t>LACROSSE</t>
  </si>
  <si>
    <t>2856</t>
  </si>
  <si>
    <t>LADYSMITH-HAWKINS</t>
  </si>
  <si>
    <t>2863</t>
  </si>
  <si>
    <t>LAFARGE</t>
  </si>
  <si>
    <t>3862</t>
  </si>
  <si>
    <t>LAKE COUNTRY</t>
  </si>
  <si>
    <t>2885</t>
  </si>
  <si>
    <t>LAKE GENEVA J1</t>
  </si>
  <si>
    <t>2884</t>
  </si>
  <si>
    <t>LAKE GENEVA-GENOA UHS</t>
  </si>
  <si>
    <t>2891</t>
  </si>
  <si>
    <t>LAKE HOLCOMBE</t>
  </si>
  <si>
    <t>2898</t>
  </si>
  <si>
    <t>LAKE MILLS AREA</t>
  </si>
  <si>
    <t>3647</t>
  </si>
  <si>
    <t>LAKELAND UHS</t>
  </si>
  <si>
    <t>2912</t>
  </si>
  <si>
    <t>LANCASTER COMMUNITY</t>
  </si>
  <si>
    <t>2940</t>
  </si>
  <si>
    <t>LAONA</t>
  </si>
  <si>
    <t>2961</t>
  </si>
  <si>
    <t>LENA</t>
  </si>
  <si>
    <t>3087</t>
  </si>
  <si>
    <t>LINN J4</t>
  </si>
  <si>
    <t>3094</t>
  </si>
  <si>
    <t>LINN J6</t>
  </si>
  <si>
    <t>3129</t>
  </si>
  <si>
    <t>LITTLE CHUTE AREA</t>
  </si>
  <si>
    <t>3150</t>
  </si>
  <si>
    <t>LODI</t>
  </si>
  <si>
    <t>3171</t>
  </si>
  <si>
    <t>LOMIRA</t>
  </si>
  <si>
    <t>3206</t>
  </si>
  <si>
    <t>LOYAL</t>
  </si>
  <si>
    <t>3213</t>
  </si>
  <si>
    <t>LUCK</t>
  </si>
  <si>
    <t>3220</t>
  </si>
  <si>
    <t>LUXEMBURG-CASCO</t>
  </si>
  <si>
    <t>3269</t>
  </si>
  <si>
    <t>MADISON METROPOLITAN</t>
  </si>
  <si>
    <t>3276</t>
  </si>
  <si>
    <t>MANAWA</t>
  </si>
  <si>
    <t>3290</t>
  </si>
  <si>
    <t>MANITOWOC</t>
  </si>
  <si>
    <t>3297</t>
  </si>
  <si>
    <t>MAPLE</t>
  </si>
  <si>
    <t>1897</t>
  </si>
  <si>
    <t>MAPLE DALE-INDIAN HILL</t>
  </si>
  <si>
    <t>3304</t>
  </si>
  <si>
    <t>MARATHON CITY</t>
  </si>
  <si>
    <t>3311</t>
  </si>
  <si>
    <t>MARINETTE</t>
  </si>
  <si>
    <t>3318</t>
  </si>
  <si>
    <t>MARION</t>
  </si>
  <si>
    <t>3325</t>
  </si>
  <si>
    <t>MARKESAN</t>
  </si>
  <si>
    <t>3332</t>
  </si>
  <si>
    <t>MARSHALL</t>
  </si>
  <si>
    <t>3339</t>
  </si>
  <si>
    <t>MARSHFIELD</t>
  </si>
  <si>
    <t>3360</t>
  </si>
  <si>
    <t>MAUSTON</t>
  </si>
  <si>
    <t>3367</t>
  </si>
  <si>
    <t>MAYVILLE</t>
  </si>
  <si>
    <t>3381</t>
  </si>
  <si>
    <t>MCFARLAND</t>
  </si>
  <si>
    <t>3409</t>
  </si>
  <si>
    <t>MEDFORD AREA</t>
  </si>
  <si>
    <t>3427</t>
  </si>
  <si>
    <t>MELLEN</t>
  </si>
  <si>
    <t>3428</t>
  </si>
  <si>
    <t>MELROSE-MINDORO</t>
  </si>
  <si>
    <t>3430</t>
  </si>
  <si>
    <t>MENASHA</t>
  </si>
  <si>
    <t>3434</t>
  </si>
  <si>
    <t>MENOMINEE INDIAN</t>
  </si>
  <si>
    <t>3437</t>
  </si>
  <si>
    <t>MENOMONEE FALLS</t>
  </si>
  <si>
    <t>3444</t>
  </si>
  <si>
    <t>MENOMONIE AREA</t>
  </si>
  <si>
    <t>3479</t>
  </si>
  <si>
    <t>MEQUON-THIENSVILLE</t>
  </si>
  <si>
    <t>3484</t>
  </si>
  <si>
    <t>MERCER</t>
  </si>
  <si>
    <t>3500</t>
  </si>
  <si>
    <t>MERRILL AREA</t>
  </si>
  <si>
    <t>3528</t>
  </si>
  <si>
    <t>MERTON COMMUNITY</t>
  </si>
  <si>
    <t>3549</t>
  </si>
  <si>
    <t>MIDDLETON-CROSS PLAINS</t>
  </si>
  <si>
    <t>3612</t>
  </si>
  <si>
    <t>MILTON</t>
  </si>
  <si>
    <t>see below</t>
  </si>
  <si>
    <t>MILWAUKEE**</t>
  </si>
  <si>
    <t>3633</t>
  </si>
  <si>
    <t>MINERAL POINT</t>
  </si>
  <si>
    <t>3640</t>
  </si>
  <si>
    <t>MINOCQUA J1</t>
  </si>
  <si>
    <t>3661</t>
  </si>
  <si>
    <t>MISHICOT</t>
  </si>
  <si>
    <t>3668</t>
  </si>
  <si>
    <t>MONDOVI</t>
  </si>
  <si>
    <t>3675</t>
  </si>
  <si>
    <t>MONONA GROVE</t>
  </si>
  <si>
    <t>3682</t>
  </si>
  <si>
    <t>MONROE</t>
  </si>
  <si>
    <t>3689</t>
  </si>
  <si>
    <t>MONTELLO</t>
  </si>
  <si>
    <t>3696</t>
  </si>
  <si>
    <t>MONTICELLO</t>
  </si>
  <si>
    <t>3787</t>
  </si>
  <si>
    <t>MOSINEE</t>
  </si>
  <si>
    <t>3794</t>
  </si>
  <si>
    <t>MOUNT HOREB AREA</t>
  </si>
  <si>
    <t>3822</t>
  </si>
  <si>
    <t>MUKWONAGO</t>
  </si>
  <si>
    <t>3857</t>
  </si>
  <si>
    <t>MUSKEGO-NORWAY</t>
  </si>
  <si>
    <t>3871</t>
  </si>
  <si>
    <t>NECEDAH AREA</t>
  </si>
  <si>
    <t>3892</t>
  </si>
  <si>
    <t>NEENAH</t>
  </si>
  <si>
    <t>3899</t>
  </si>
  <si>
    <t>NEILLSVILLE</t>
  </si>
  <si>
    <t>3906</t>
  </si>
  <si>
    <t>NEKOOSA</t>
  </si>
  <si>
    <t>3920</t>
  </si>
  <si>
    <t>NEW AUBURN</t>
  </si>
  <si>
    <t>3925</t>
  </si>
  <si>
    <t>NEW BERLIN</t>
  </si>
  <si>
    <t>3934</t>
  </si>
  <si>
    <t>NEW GLARUS</t>
  </si>
  <si>
    <t>3941</t>
  </si>
  <si>
    <t>NEW HOLSTEIN</t>
  </si>
  <si>
    <t>3948</t>
  </si>
  <si>
    <t>NEW LISBON</t>
  </si>
  <si>
    <t>3955</t>
  </si>
  <si>
    <t>NEW LONDON</t>
  </si>
  <si>
    <t>3962</t>
  </si>
  <si>
    <t>NEW RICHMOND</t>
  </si>
  <si>
    <t>3969</t>
  </si>
  <si>
    <t>NIAGARA</t>
  </si>
  <si>
    <t>2177</t>
  </si>
  <si>
    <t>NICOLET UHS</t>
  </si>
  <si>
    <t>3976</t>
  </si>
  <si>
    <t>NORRIS</t>
  </si>
  <si>
    <t>4690</t>
  </si>
  <si>
    <t>NORTH CAPE</t>
  </si>
  <si>
    <t>2016</t>
  </si>
  <si>
    <t>NORTH CRAWFORD</t>
  </si>
  <si>
    <t>3983</t>
  </si>
  <si>
    <t>NORTH FOND DU LAC</t>
  </si>
  <si>
    <t>3514</t>
  </si>
  <si>
    <t>NORTH LAKE</t>
  </si>
  <si>
    <t>0616</t>
  </si>
  <si>
    <t>NORTH LAKELAND</t>
  </si>
  <si>
    <t>1945</t>
  </si>
  <si>
    <t>NORTHERN OZAUKEE</t>
  </si>
  <si>
    <t>1526</t>
  </si>
  <si>
    <t>NORTHLAND PINES</t>
  </si>
  <si>
    <t>3654</t>
  </si>
  <si>
    <t>NORTHWOOD</t>
  </si>
  <si>
    <t>3990</t>
  </si>
  <si>
    <t>NORWALK-ONTARIO-WILTON</t>
  </si>
  <si>
    <t>4011</t>
  </si>
  <si>
    <t>NORWAY J7</t>
  </si>
  <si>
    <t>4018</t>
  </si>
  <si>
    <t>OAK CREEK-FRANKLIN</t>
  </si>
  <si>
    <t>4025</t>
  </si>
  <si>
    <t>OAKFIELD</t>
  </si>
  <si>
    <t>4060</t>
  </si>
  <si>
    <t>OCONOMOWOC AREA</t>
  </si>
  <si>
    <t>4067</t>
  </si>
  <si>
    <t>OCONTO</t>
  </si>
  <si>
    <t>4074</t>
  </si>
  <si>
    <t>OCONTO FALLS</t>
  </si>
  <si>
    <t>4088</t>
  </si>
  <si>
    <t>OMRO</t>
  </si>
  <si>
    <t>4095</t>
  </si>
  <si>
    <t>ONALASKA</t>
  </si>
  <si>
    <t>4137</t>
  </si>
  <si>
    <t>OOSTBURG</t>
  </si>
  <si>
    <t>4144</t>
  </si>
  <si>
    <t>OREGON</t>
  </si>
  <si>
    <t>4165</t>
  </si>
  <si>
    <t>OSCEOLA</t>
  </si>
  <si>
    <t>4179</t>
  </si>
  <si>
    <t>OSHKOSH AREA</t>
  </si>
  <si>
    <t>4186</t>
  </si>
  <si>
    <t>OSSEO-FAIRCHILD</t>
  </si>
  <si>
    <t>4207</t>
  </si>
  <si>
    <t>OWEN-WITHEE</t>
  </si>
  <si>
    <t>4221</t>
  </si>
  <si>
    <t>PALMYRA-EAGLE AREA</t>
  </si>
  <si>
    <t>4228</t>
  </si>
  <si>
    <t>PARDEEVILLE AREA</t>
  </si>
  <si>
    <t>4235</t>
  </si>
  <si>
    <t>PARIS J1</t>
  </si>
  <si>
    <t>4151</t>
  </si>
  <si>
    <t>PARKVIEW</t>
  </si>
  <si>
    <t>0490</t>
  </si>
  <si>
    <t>PECATONICA AREA</t>
  </si>
  <si>
    <t>4270</t>
  </si>
  <si>
    <t>PEPIN AREA</t>
  </si>
  <si>
    <t>4305</t>
  </si>
  <si>
    <t>PESHTIGO</t>
  </si>
  <si>
    <t>4312</t>
  </si>
  <si>
    <t>PEWAUKEE</t>
  </si>
  <si>
    <t>4330</t>
  </si>
  <si>
    <t>PHELPS</t>
  </si>
  <si>
    <t>4347</t>
  </si>
  <si>
    <t>PHILLIPS</t>
  </si>
  <si>
    <t>4368</t>
  </si>
  <si>
    <t>PITTSVILLE</t>
  </si>
  <si>
    <t>4389</t>
  </si>
  <si>
    <t>PLATTEVILLE</t>
  </si>
  <si>
    <t>4459</t>
  </si>
  <si>
    <t>PLUM CITY</t>
  </si>
  <si>
    <t>4473</t>
  </si>
  <si>
    <t>PLYMOUTH</t>
  </si>
  <si>
    <t>4508</t>
  </si>
  <si>
    <t>PORT EDWARDS</t>
  </si>
  <si>
    <t>4515</t>
  </si>
  <si>
    <t>PORT WASH-SAUKVILLE</t>
  </si>
  <si>
    <t>4501</t>
  </si>
  <si>
    <t>PORTAGE COMMUNITY</t>
  </si>
  <si>
    <t>4529</t>
  </si>
  <si>
    <t>POTOSI</t>
  </si>
  <si>
    <t>4536</t>
  </si>
  <si>
    <t>POYNETTE</t>
  </si>
  <si>
    <t>4543</t>
  </si>
  <si>
    <t>PRAIRIE DU CHIEN AREA</t>
  </si>
  <si>
    <t>4557</t>
  </si>
  <si>
    <t>PRAIRIE FARM</t>
  </si>
  <si>
    <t>4571</t>
  </si>
  <si>
    <t>PRENTICE</t>
  </si>
  <si>
    <t>4578</t>
  </si>
  <si>
    <t>PRESCOTT</t>
  </si>
  <si>
    <t>4606</t>
  </si>
  <si>
    <t>PRINCETON</t>
  </si>
  <si>
    <t>4613</t>
  </si>
  <si>
    <t>PULASKI COMMUNITY</t>
  </si>
  <si>
    <t>4620</t>
  </si>
  <si>
    <t>RACINE</t>
  </si>
  <si>
    <t>4627</t>
  </si>
  <si>
    <t>RANDALL J1</t>
  </si>
  <si>
    <t>4634</t>
  </si>
  <si>
    <t>RANDOLPH</t>
  </si>
  <si>
    <t>4641</t>
  </si>
  <si>
    <t>RANDOM LAKE</t>
  </si>
  <si>
    <t>4686</t>
  </si>
  <si>
    <t>RAYMOND #14</t>
  </si>
  <si>
    <t>4753</t>
  </si>
  <si>
    <t>REEDSBURG</t>
  </si>
  <si>
    <t>4760</t>
  </si>
  <si>
    <t>REEDSVILLE</t>
  </si>
  <si>
    <t>4781</t>
  </si>
  <si>
    <t>RHINELANDER</t>
  </si>
  <si>
    <t>4795</t>
  </si>
  <si>
    <t>RIB LAKE</t>
  </si>
  <si>
    <t>4802</t>
  </si>
  <si>
    <t>RICE LAKE AREA</t>
  </si>
  <si>
    <t>4820</t>
  </si>
  <si>
    <t>RICHFIELD J 1</t>
  </si>
  <si>
    <t>4851</t>
  </si>
  <si>
    <t>RICHLAND</t>
  </si>
  <si>
    <t>3122</t>
  </si>
  <si>
    <t>RICHMOND</t>
  </si>
  <si>
    <t>4865</t>
  </si>
  <si>
    <t>RIO COMMUNITY</t>
  </si>
  <si>
    <t>4872</t>
  </si>
  <si>
    <t>RIPON AREA</t>
  </si>
  <si>
    <t>4893</t>
  </si>
  <si>
    <t>RIVER FALLS</t>
  </si>
  <si>
    <t>4904</t>
  </si>
  <si>
    <t>RIVER RIDGE</t>
  </si>
  <si>
    <t>5523</t>
  </si>
  <si>
    <t>RIVER VALLEY</t>
  </si>
  <si>
    <t>3850</t>
  </si>
  <si>
    <t>RIVERDALE</t>
  </si>
  <si>
    <t>4956</t>
  </si>
  <si>
    <t>ROSENDALE-BRANDON</t>
  </si>
  <si>
    <t>4963</t>
  </si>
  <si>
    <t>ROSHOLT</t>
  </si>
  <si>
    <t>1673</t>
  </si>
  <si>
    <t>ROYALL</t>
  </si>
  <si>
    <t>2422</t>
  </si>
  <si>
    <t>SAINT CROIX CENTRAL</t>
  </si>
  <si>
    <t>5019</t>
  </si>
  <si>
    <t>SAINT CROIX FALLS</t>
  </si>
  <si>
    <t>5026</t>
  </si>
  <si>
    <t>SAINT FRANCIS</t>
  </si>
  <si>
    <t>5068</t>
  </si>
  <si>
    <t>SALEM</t>
  </si>
  <si>
    <t>5100</t>
  </si>
  <si>
    <t>SAUK PRAIRIE</t>
  </si>
  <si>
    <t>5124</t>
  </si>
  <si>
    <t>SENECA</t>
  </si>
  <si>
    <t>5130</t>
  </si>
  <si>
    <t>SEVASTOPOL</t>
  </si>
  <si>
    <t>5138</t>
  </si>
  <si>
    <t>SEYMOUR COMMUNITY</t>
  </si>
  <si>
    <t>5258</t>
  </si>
  <si>
    <t>SHARON J11</t>
  </si>
  <si>
    <t>5264</t>
  </si>
  <si>
    <t>SHAWANO</t>
  </si>
  <si>
    <t>5271</t>
  </si>
  <si>
    <t>SHEBOYGAN AREA</t>
  </si>
  <si>
    <t>5278</t>
  </si>
  <si>
    <t>SHEBOYGAN FALLS</t>
  </si>
  <si>
    <t>5306</t>
  </si>
  <si>
    <t>SHELL LAKE</t>
  </si>
  <si>
    <t>5348</t>
  </si>
  <si>
    <t>SHIOCTON</t>
  </si>
  <si>
    <t>5355</t>
  </si>
  <si>
    <t>SHOREWOOD</t>
  </si>
  <si>
    <t>5362</t>
  </si>
  <si>
    <t>SHULLSBURG</t>
  </si>
  <si>
    <t>5369</t>
  </si>
  <si>
    <t>SILVER LAKE J1</t>
  </si>
  <si>
    <t>5376</t>
  </si>
  <si>
    <t>SIREN</t>
  </si>
  <si>
    <t>5390</t>
  </si>
  <si>
    <t>SLINGER</t>
  </si>
  <si>
    <t>5397</t>
  </si>
  <si>
    <t>SOLON SPRINGS</t>
  </si>
  <si>
    <t>5432</t>
  </si>
  <si>
    <t>SOMERSET</t>
  </si>
  <si>
    <t>5439</t>
  </si>
  <si>
    <t>SOUTH MILWAUKEE</t>
  </si>
  <si>
    <t>4522</t>
  </si>
  <si>
    <t>SOUTH SHORE</t>
  </si>
  <si>
    <t>5457</t>
  </si>
  <si>
    <t>SOUTHERN DOOR COUNTY</t>
  </si>
  <si>
    <t>2485</t>
  </si>
  <si>
    <t>SOUTHWESTERN WISCONSIN</t>
  </si>
  <si>
    <t>5460</t>
  </si>
  <si>
    <t>SPARTA AREA</t>
  </si>
  <si>
    <t>5467</t>
  </si>
  <si>
    <t>SPENCER</t>
  </si>
  <si>
    <t>5474</t>
  </si>
  <si>
    <t>SPOONER AREA</t>
  </si>
  <si>
    <t>5586</t>
  </si>
  <si>
    <t>SPRING VALLEY</t>
  </si>
  <si>
    <t>5593</t>
  </si>
  <si>
    <t>STANLEY-BOYD AREA</t>
  </si>
  <si>
    <t>5607</t>
  </si>
  <si>
    <t>STEVENS POINT AREA</t>
  </si>
  <si>
    <t>5614</t>
  </si>
  <si>
    <t>STOCKBRIDGE</t>
  </si>
  <si>
    <t>3542</t>
  </si>
  <si>
    <t>STONE BANK</t>
  </si>
  <si>
    <t>5621</t>
  </si>
  <si>
    <t>STOUGHTON AREA</t>
  </si>
  <si>
    <t>5628</t>
  </si>
  <si>
    <t>STRATFORD</t>
  </si>
  <si>
    <t>5642</t>
  </si>
  <si>
    <t>STURGEON BAY</t>
  </si>
  <si>
    <t>5656</t>
  </si>
  <si>
    <t>SUN PRAIRIE AREA</t>
  </si>
  <si>
    <t>5663</t>
  </si>
  <si>
    <t>SUPERIOR</t>
  </si>
  <si>
    <t>5670</t>
  </si>
  <si>
    <t>SURING</t>
  </si>
  <si>
    <t>3510</t>
  </si>
  <si>
    <t>SWALLOW</t>
  </si>
  <si>
    <t>5726</t>
  </si>
  <si>
    <t>THORP</t>
  </si>
  <si>
    <t>5733</t>
  </si>
  <si>
    <t>THREE LAKES</t>
  </si>
  <si>
    <t>5740</t>
  </si>
  <si>
    <t>TIGERTON</t>
  </si>
  <si>
    <t>5747</t>
  </si>
  <si>
    <t>TOMAH AREA</t>
  </si>
  <si>
    <t>5754</t>
  </si>
  <si>
    <t>TOMAHAWK</t>
  </si>
  <si>
    <t>0126</t>
  </si>
  <si>
    <t>TOMORROW RIVER</t>
  </si>
  <si>
    <t>5780</t>
  </si>
  <si>
    <t>TREVOR-WILMOT</t>
  </si>
  <si>
    <t>4375</t>
  </si>
  <si>
    <t>TRI-COUNTY AREA</t>
  </si>
  <si>
    <t>5810</t>
  </si>
  <si>
    <t>TURTLE LAKE</t>
  </si>
  <si>
    <t>5817</t>
  </si>
  <si>
    <t>TWIN LAKES #4</t>
  </si>
  <si>
    <t>5824</t>
  </si>
  <si>
    <t>TWO RIVERS</t>
  </si>
  <si>
    <t>5859</t>
  </si>
  <si>
    <t>UNION GROVE J1</t>
  </si>
  <si>
    <t>5852</t>
  </si>
  <si>
    <t>UNION GROVE UHS</t>
  </si>
  <si>
    <t>0238</t>
  </si>
  <si>
    <t>UNITY</t>
  </si>
  <si>
    <t>5866</t>
  </si>
  <si>
    <t>VALDERS AREA</t>
  </si>
  <si>
    <t>5901</t>
  </si>
  <si>
    <t>VERONA AREA</t>
  </si>
  <si>
    <t>5985</t>
  </si>
  <si>
    <t>VIROQUA AREA</t>
  </si>
  <si>
    <t>5992</t>
  </si>
  <si>
    <t>WABENO AREA</t>
  </si>
  <si>
    <t>6022</t>
  </si>
  <si>
    <t>WALWORTH J1</t>
  </si>
  <si>
    <t>6027</t>
  </si>
  <si>
    <t>WASHBURN</t>
  </si>
  <si>
    <t>6069</t>
  </si>
  <si>
    <t>WASHINGTON</t>
  </si>
  <si>
    <t>6104</t>
  </si>
  <si>
    <t>WASHINGTON-CALDWELL</t>
  </si>
  <si>
    <t>6113</t>
  </si>
  <si>
    <t>WATERFORD GRADED J1</t>
  </si>
  <si>
    <t>6083</t>
  </si>
  <si>
    <t>WATERFORD UHS</t>
  </si>
  <si>
    <t>6118</t>
  </si>
  <si>
    <t>WATERLOO</t>
  </si>
  <si>
    <t>6125</t>
  </si>
  <si>
    <t>WATERTOWN</t>
  </si>
  <si>
    <t>6174</t>
  </si>
  <si>
    <t>WAUKESHA</t>
  </si>
  <si>
    <t>6181</t>
  </si>
  <si>
    <t>WAUNAKEE COMMUNITY</t>
  </si>
  <si>
    <t>6195</t>
  </si>
  <si>
    <t>WAUPACA</t>
  </si>
  <si>
    <t>6216</t>
  </si>
  <si>
    <t>WAUPUN</t>
  </si>
  <si>
    <t>6223</t>
  </si>
  <si>
    <t>WAUSAU</t>
  </si>
  <si>
    <t>6230</t>
  </si>
  <si>
    <t>WAUSAUKEE</t>
  </si>
  <si>
    <t>6237</t>
  </si>
  <si>
    <t>WAUTOMA AREA</t>
  </si>
  <si>
    <t>6244</t>
  </si>
  <si>
    <t>WAUWATOSA</t>
  </si>
  <si>
    <t>6251</t>
  </si>
  <si>
    <t>WAUZEKA-STEUBEN</t>
  </si>
  <si>
    <t>6293</t>
  </si>
  <si>
    <t>WEBSTER</t>
  </si>
  <si>
    <t>6300</t>
  </si>
  <si>
    <t>WEST ALLIS</t>
  </si>
  <si>
    <t>6307</t>
  </si>
  <si>
    <t>WEST BEND</t>
  </si>
  <si>
    <t>6328</t>
  </si>
  <si>
    <t>WEST DEPERE</t>
  </si>
  <si>
    <t>6370</t>
  </si>
  <si>
    <t>WEST SALEM</t>
  </si>
  <si>
    <t>6321</t>
  </si>
  <si>
    <t>WESTBY AREA</t>
  </si>
  <si>
    <t>6335</t>
  </si>
  <si>
    <t>WESTFIELD</t>
  </si>
  <si>
    <t>6354</t>
  </si>
  <si>
    <t>WESTON</t>
  </si>
  <si>
    <t>6384</t>
  </si>
  <si>
    <t>WEYAUWEGA-FREMONT</t>
  </si>
  <si>
    <t>6412</t>
  </si>
  <si>
    <t>WHEATLAND J1</t>
  </si>
  <si>
    <t>6440</t>
  </si>
  <si>
    <t>WHITE LAKE</t>
  </si>
  <si>
    <t>6419</t>
  </si>
  <si>
    <t>WHITEFISH BAY</t>
  </si>
  <si>
    <t>6426</t>
  </si>
  <si>
    <t>WHITEHALL</t>
  </si>
  <si>
    <t>6461</t>
  </si>
  <si>
    <t>WHITEWATER</t>
  </si>
  <si>
    <t>6470</t>
  </si>
  <si>
    <t>WHITNALL</t>
  </si>
  <si>
    <t>6475</t>
  </si>
  <si>
    <t>WILD ROSE</t>
  </si>
  <si>
    <t>6482</t>
  </si>
  <si>
    <t>WILLIAMS BAY</t>
  </si>
  <si>
    <t>6545</t>
  </si>
  <si>
    <t>WILMOT UHS</t>
  </si>
  <si>
    <t>6608</t>
  </si>
  <si>
    <t>WINNECONNE COMMUNITY</t>
  </si>
  <si>
    <t>6615</t>
  </si>
  <si>
    <t>WINTER</t>
  </si>
  <si>
    <t>6678</t>
  </si>
  <si>
    <t>WISCONSIN DELLS</t>
  </si>
  <si>
    <t>0469</t>
  </si>
  <si>
    <t>WISCONSIN HEIGHTS</t>
  </si>
  <si>
    <t>6685</t>
  </si>
  <si>
    <t>WISCONSIN RAPIDS</t>
  </si>
  <si>
    <t>6692</t>
  </si>
  <si>
    <t>WITTENBERG-BIRNAMWOOD</t>
  </si>
  <si>
    <t>6713</t>
  </si>
  <si>
    <t>WONEWOC-UNION CENTER</t>
  </si>
  <si>
    <t>6720</t>
  </si>
  <si>
    <t>WOODRUFF J1</t>
  </si>
  <si>
    <t>6734</t>
  </si>
  <si>
    <t>WRIGHTSTOWN COMMUNITY</t>
  </si>
  <si>
    <t>6748</t>
  </si>
  <si>
    <t>YORKVILLE J2</t>
  </si>
  <si>
    <t>Total</t>
  </si>
  <si>
    <t>**Portion Paid to City of Milwaukee</t>
  </si>
  <si>
    <t>Note:  The June 18th payment is adjusted for open enrollment, challenge academy, revenue limit penalties, and incoming RPCP &amp; WPCP &amp; SNSP pupils.</t>
  </si>
  <si>
    <t>9999</t>
  </si>
  <si>
    <t>CITY OF MILWAUKEE</t>
  </si>
  <si>
    <t>3619</t>
  </si>
  <si>
    <t>MILWAUKEE</t>
  </si>
  <si>
    <t>2017-18 SPECIAL ADJUSTMENT AID PAYMENT SCHEDULE</t>
  </si>
  <si>
    <t>2009-10 SPECIAL  ADJUSTMENT AID PAYMENTS</t>
  </si>
  <si>
    <t>TOTAL 2017-18 SPECIAL ADJUSTMENT AID PAYMENTS</t>
  </si>
  <si>
    <t>MARCH 26 PAYMENT</t>
  </si>
  <si>
    <t>JUNE 18 PAYMENT</t>
  </si>
  <si>
    <t xml:space="preserve">Sorted by School District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</si>
</sst>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"/>
    <numFmt numFmtId="166" formatCode="_(&quot;$&quot;* #,##0_);_(&quot;$&quot;* \(#,##0\);_(&quot;$&quot;* &quot;-&quot;??_);_(@_)"/>
    <numFmt numFmtId="167" formatCode="&quot;$&quot;#,##0"/>
    <numFmt numFmtId="168" formatCode="&quot;$&quot;#,##0.00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Helv"/>
    </font>
    <font>
      <sz val="11"/>
      <color theme="3" tint="0.3999755851924192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/>
    <xf numFmtId="43" fontId="2" fillId="0" borderId="2" xfId="1" applyFont="1" applyFill="1" applyBorder="1" applyAlignment="1"/>
    <xf numFmtId="43" fontId="1" fillId="0" borderId="3" xfId="1" applyFont="1" applyFill="1" applyBorder="1"/>
    <xf numFmtId="43" fontId="1" fillId="0" borderId="0" xfId="1" applyFont="1" applyFill="1" applyBorder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43" fontId="3" fillId="0" borderId="4" xfId="1" applyFont="1" applyFill="1" applyBorder="1" applyAlignment="1"/>
    <xf numFmtId="43" fontId="3" fillId="0" borderId="6" xfId="1" applyFont="1" applyFill="1" applyBorder="1" applyAlignment="1"/>
    <xf numFmtId="43" fontId="3" fillId="0" borderId="0" xfId="1" applyFont="1" applyFill="1" applyBorder="1" applyAlignment="1"/>
    <xf numFmtId="0" fontId="2" fillId="0" borderId="10" xfId="0" quotePrefix="1" applyFont="1" applyFill="1" applyBorder="1" applyAlignment="1">
      <alignment horizontal="center" wrapText="1"/>
    </xf>
    <xf numFmtId="43" fontId="2" fillId="0" borderId="10" xfId="1" quotePrefix="1" applyFont="1" applyFill="1" applyBorder="1" applyAlignment="1">
      <alignment horizontal="center" wrapText="1"/>
    </xf>
    <xf numFmtId="43" fontId="2" fillId="0" borderId="11" xfId="1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wrapText="1"/>
    </xf>
    <xf numFmtId="6" fontId="2" fillId="0" borderId="14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3" fontId="5" fillId="0" borderId="0" xfId="0" applyNumberFormat="1" applyFont="1" applyFill="1"/>
    <xf numFmtId="3" fontId="6" fillId="0" borderId="16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left"/>
    </xf>
    <xf numFmtId="6" fontId="7" fillId="0" borderId="14" xfId="0" applyNumberFormat="1" applyFont="1" applyFill="1" applyBorder="1"/>
    <xf numFmtId="43" fontId="7" fillId="0" borderId="14" xfId="1" applyFont="1" applyFill="1" applyBorder="1"/>
    <xf numFmtId="43" fontId="7" fillId="0" borderId="0" xfId="1" applyFont="1" applyFill="1" applyBorder="1"/>
    <xf numFmtId="3" fontId="7" fillId="0" borderId="0" xfId="0" applyNumberFormat="1" applyFont="1" applyFill="1"/>
    <xf numFmtId="165" fontId="8" fillId="0" borderId="17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>
      <alignment horizontal="right"/>
    </xf>
    <xf numFmtId="166" fontId="8" fillId="0" borderId="0" xfId="1" applyNumberFormat="1" applyFont="1" applyFill="1" applyBorder="1"/>
    <xf numFmtId="43" fontId="1" fillId="0" borderId="0" xfId="1" applyFont="1" applyFill="1"/>
    <xf numFmtId="0" fontId="0" fillId="0" borderId="23" xfId="0" applyFont="1" applyFill="1" applyBorder="1"/>
    <xf numFmtId="0" fontId="0" fillId="0" borderId="0" xfId="0" applyFont="1" applyFill="1" applyBorder="1"/>
    <xf numFmtId="43" fontId="1" fillId="0" borderId="8" xfId="1" applyFont="1" applyFill="1" applyBorder="1"/>
    <xf numFmtId="49" fontId="0" fillId="0" borderId="24" xfId="0" applyNumberFormat="1" applyFill="1" applyBorder="1"/>
    <xf numFmtId="0" fontId="0" fillId="0" borderId="25" xfId="0" applyNumberFormat="1" applyFill="1" applyBorder="1"/>
    <xf numFmtId="166" fontId="0" fillId="0" borderId="25" xfId="0" applyNumberFormat="1" applyFill="1" applyBorder="1"/>
    <xf numFmtId="166" fontId="1" fillId="0" borderId="25" xfId="1" applyNumberFormat="1" applyFont="1" applyFill="1" applyBorder="1"/>
    <xf numFmtId="166" fontId="8" fillId="0" borderId="26" xfId="1" applyNumberFormat="1" applyFont="1" applyFill="1" applyBorder="1"/>
    <xf numFmtId="164" fontId="8" fillId="0" borderId="0" xfId="1" applyNumberFormat="1" applyFont="1" applyFill="1" applyBorder="1"/>
    <xf numFmtId="165" fontId="0" fillId="0" borderId="27" xfId="0" applyNumberFormat="1" applyFont="1" applyFill="1" applyBorder="1" applyAlignment="1">
      <alignment horizontal="left"/>
    </xf>
    <xf numFmtId="0" fontId="0" fillId="0" borderId="28" xfId="0" applyNumberFormat="1" applyFont="1" applyFill="1" applyBorder="1" applyAlignment="1">
      <alignment horizontal="right"/>
    </xf>
    <xf numFmtId="0" fontId="0" fillId="0" borderId="28" xfId="0" applyFont="1" applyFill="1" applyBorder="1"/>
    <xf numFmtId="166" fontId="0" fillId="0" borderId="28" xfId="0" applyNumberFormat="1" applyFill="1" applyBorder="1"/>
    <xf numFmtId="166" fontId="1" fillId="0" borderId="28" xfId="1" applyNumberFormat="1" applyFont="1" applyFill="1" applyBorder="1"/>
    <xf numFmtId="166" fontId="8" fillId="0" borderId="29" xfId="1" applyNumberFormat="1" applyFont="1" applyFill="1" applyBorder="1"/>
    <xf numFmtId="0" fontId="9" fillId="0" borderId="0" xfId="0" applyFont="1" applyFill="1" applyBorder="1" applyAlignment="1">
      <alignment horizontal="left" vertical="center" wrapText="1"/>
    </xf>
    <xf numFmtId="164" fontId="0" fillId="0" borderId="0" xfId="0" applyNumberFormat="1" applyFill="1"/>
    <xf numFmtId="166" fontId="1" fillId="0" borderId="30" xfId="1" applyNumberFormat="1" applyFont="1" applyFill="1" applyBorder="1"/>
    <xf numFmtId="164" fontId="1" fillId="0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2" fillId="2" borderId="3" xfId="0" applyFont="1" applyFill="1" applyBorder="1" applyAlignment="1">
      <alignment vertical="center"/>
    </xf>
    <xf numFmtId="0" fontId="0" fillId="3" borderId="0" xfId="0" applyFill="1"/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2" borderId="23" xfId="0" applyFill="1" applyBorder="1"/>
    <xf numFmtId="0" fontId="0" fillId="2" borderId="0" xfId="0" applyFill="1" applyBorder="1"/>
    <xf numFmtId="0" fontId="12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0" fontId="12" fillId="2" borderId="30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3" fontId="0" fillId="3" borderId="0" xfId="0" applyNumberFormat="1" applyFill="1"/>
    <xf numFmtId="3" fontId="0" fillId="0" borderId="0" xfId="0" applyNumberFormat="1"/>
    <xf numFmtId="164" fontId="0" fillId="4" borderId="14" xfId="1" applyNumberFormat="1" applyFont="1" applyFill="1" applyBorder="1"/>
    <xf numFmtId="164" fontId="3" fillId="4" borderId="14" xfId="1" applyNumberFormat="1" applyFont="1" applyFill="1" applyBorder="1" applyAlignment="1">
      <alignment horizontal="center"/>
    </xf>
    <xf numFmtId="164" fontId="0" fillId="4" borderId="14" xfId="1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164" fontId="0" fillId="4" borderId="14" xfId="1" applyNumberFormat="1" applyFont="1" applyFill="1" applyBorder="1" applyAlignment="1">
      <alignment horizontal="right"/>
    </xf>
    <xf numFmtId="164" fontId="0" fillId="5" borderId="14" xfId="1" applyNumberFormat="1" applyFont="1" applyFill="1" applyBorder="1"/>
    <xf numFmtId="165" fontId="8" fillId="0" borderId="17" xfId="0" applyNumberFormat="1" applyFont="1" applyBorder="1" applyAlignment="1">
      <alignment horizontal="right"/>
    </xf>
    <xf numFmtId="0" fontId="8" fillId="0" borderId="18" xfId="0" applyNumberFormat="1" applyFont="1" applyBorder="1" applyAlignment="1">
      <alignment horizontal="right"/>
    </xf>
    <xf numFmtId="43" fontId="1" fillId="0" borderId="0" xfId="1" applyFont="1"/>
    <xf numFmtId="43" fontId="0" fillId="0" borderId="0" xfId="0" applyNumberFormat="1"/>
    <xf numFmtId="167" fontId="13" fillId="0" borderId="0" xfId="0" applyNumberFormat="1" applyFont="1"/>
    <xf numFmtId="43" fontId="0" fillId="0" borderId="0" xfId="1" applyFont="1"/>
    <xf numFmtId="167" fontId="0" fillId="0" borderId="0" xfId="0" applyNumberFormat="1"/>
    <xf numFmtId="168" fontId="0" fillId="0" borderId="0" xfId="0" applyNumberFormat="1"/>
    <xf numFmtId="0" fontId="0" fillId="0" borderId="0" xfId="0" applyFill="1" applyAlignment="1">
      <alignment horizontal="right"/>
    </xf>
    <xf numFmtId="43" fontId="1" fillId="0" borderId="0" xfId="1" applyNumberFormat="1" applyFont="1" applyFill="1"/>
    <xf numFmtId="8" fontId="1" fillId="0" borderId="0" xfId="1" applyNumberFormat="1" applyFont="1" applyFill="1"/>
    <xf numFmtId="167" fontId="0" fillId="0" borderId="0" xfId="0" applyNumberFormat="1" applyFill="1"/>
    <xf numFmtId="43" fontId="0" fillId="0" borderId="0" xfId="0" applyNumberFormat="1" applyFill="1"/>
    <xf numFmtId="166" fontId="8" fillId="0" borderId="32" xfId="2" applyNumberFormat="1" applyFont="1" applyBorder="1"/>
    <xf numFmtId="166" fontId="6" fillId="2" borderId="30" xfId="2" applyNumberFormat="1" applyFont="1" applyFill="1" applyBorder="1" applyAlignment="1">
      <alignment horizontal="center"/>
    </xf>
    <xf numFmtId="166" fontId="2" fillId="0" borderId="14" xfId="2" applyNumberFormat="1" applyFont="1" applyFill="1" applyBorder="1" applyAlignment="1">
      <alignment horizontal="center"/>
    </xf>
    <xf numFmtId="166" fontId="2" fillId="0" borderId="15" xfId="2" applyNumberFormat="1" applyFont="1" applyFill="1" applyBorder="1" applyAlignment="1">
      <alignment horizontal="center"/>
    </xf>
    <xf numFmtId="0" fontId="0" fillId="0" borderId="30" xfId="0" applyFont="1" applyFill="1" applyBorder="1" applyAlignment="1">
      <alignment horizontal="right"/>
    </xf>
    <xf numFmtId="166" fontId="0" fillId="0" borderId="30" xfId="0" applyNumberFormat="1" applyFont="1" applyFill="1" applyBorder="1"/>
    <xf numFmtId="166" fontId="8" fillId="0" borderId="30" xfId="1" applyNumberFormat="1" applyFont="1" applyFill="1" applyBorder="1"/>
    <xf numFmtId="0" fontId="8" fillId="0" borderId="17" xfId="0" applyNumberFormat="1" applyFont="1" applyFill="1" applyBorder="1" applyAlignment="1">
      <alignment horizontal="right"/>
    </xf>
    <xf numFmtId="0" fontId="8" fillId="0" borderId="17" xfId="0" applyFont="1" applyFill="1" applyBorder="1"/>
    <xf numFmtId="164" fontId="0" fillId="0" borderId="17" xfId="1" applyNumberFormat="1" applyFont="1" applyFill="1" applyBorder="1"/>
    <xf numFmtId="164" fontId="1" fillId="0" borderId="17" xfId="1" applyNumberFormat="1" applyFont="1" applyFill="1" applyBorder="1"/>
    <xf numFmtId="0" fontId="8" fillId="0" borderId="20" xfId="0" applyNumberFormat="1" applyFont="1" applyFill="1" applyBorder="1" applyAlignment="1">
      <alignment horizontal="right"/>
    </xf>
    <xf numFmtId="0" fontId="8" fillId="0" borderId="20" xfId="0" applyFont="1" applyFill="1" applyBorder="1"/>
    <xf numFmtId="166" fontId="0" fillId="0" borderId="20" xfId="0" applyNumberFormat="1" applyFill="1" applyBorder="1"/>
    <xf numFmtId="166" fontId="1" fillId="0" borderId="20" xfId="1" applyNumberFormat="1" applyFont="1" applyFill="1" applyBorder="1"/>
    <xf numFmtId="165" fontId="8" fillId="0" borderId="33" xfId="0" applyNumberFormat="1" applyFont="1" applyFill="1" applyBorder="1" applyAlignment="1">
      <alignment horizontal="right"/>
    </xf>
    <xf numFmtId="166" fontId="8" fillId="0" borderId="21" xfId="1" applyNumberFormat="1" applyFont="1" applyFill="1" applyBorder="1"/>
    <xf numFmtId="165" fontId="8" fillId="0" borderId="34" xfId="0" applyNumberFormat="1" applyFont="1" applyFill="1" applyBorder="1" applyAlignment="1">
      <alignment horizontal="right"/>
    </xf>
    <xf numFmtId="164" fontId="8" fillId="0" borderId="19" xfId="1" applyNumberFormat="1" applyFont="1" applyFill="1" applyBorder="1"/>
    <xf numFmtId="165" fontId="8" fillId="0" borderId="27" xfId="0" applyNumberFormat="1" applyFont="1" applyFill="1" applyBorder="1" applyAlignment="1">
      <alignment horizontal="right"/>
    </xf>
    <xf numFmtId="0" fontId="8" fillId="0" borderId="28" xfId="0" applyNumberFormat="1" applyFont="1" applyFill="1" applyBorder="1" applyAlignment="1">
      <alignment horizontal="right"/>
    </xf>
    <xf numFmtId="0" fontId="8" fillId="0" borderId="28" xfId="0" applyFont="1" applyFill="1" applyBorder="1"/>
    <xf numFmtId="164" fontId="0" fillId="0" borderId="28" xfId="1" applyNumberFormat="1" applyFont="1" applyFill="1" applyBorder="1"/>
    <xf numFmtId="164" fontId="1" fillId="0" borderId="28" xfId="1" applyNumberFormat="1" applyFont="1" applyFill="1" applyBorder="1"/>
    <xf numFmtId="164" fontId="8" fillId="0" borderId="29" xfId="1" applyNumberFormat="1" applyFont="1" applyFill="1" applyBorder="1"/>
    <xf numFmtId="164" fontId="1" fillId="0" borderId="17" xfId="1" applyNumberFormat="1" applyFont="1" applyBorder="1"/>
    <xf numFmtId="44" fontId="1" fillId="0" borderId="20" xfId="2" applyFont="1" applyBorder="1"/>
    <xf numFmtId="164" fontId="1" fillId="0" borderId="22" xfId="1" applyNumberFormat="1" applyFont="1" applyBorder="1"/>
    <xf numFmtId="166" fontId="8" fillId="0" borderId="14" xfId="2" applyNumberFormat="1" applyFont="1" applyBorder="1"/>
    <xf numFmtId="0" fontId="8" fillId="0" borderId="17" xfId="0" applyNumberFormat="1" applyFont="1" applyBorder="1" applyAlignment="1">
      <alignment horizontal="right"/>
    </xf>
    <xf numFmtId="0" fontId="8" fillId="0" borderId="17" xfId="0" applyFont="1" applyBorder="1"/>
    <xf numFmtId="3" fontId="6" fillId="0" borderId="35" xfId="0" applyNumberFormat="1" applyFont="1" applyFill="1" applyBorder="1" applyAlignment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6" fontId="2" fillId="2" borderId="10" xfId="0" applyNumberFormat="1" applyFont="1" applyFill="1" applyBorder="1" applyAlignment="1">
      <alignment horizontal="center" wrapText="1"/>
    </xf>
    <xf numFmtId="6" fontId="2" fillId="2" borderId="31" xfId="0" applyNumberFormat="1" applyFont="1" applyFill="1" applyBorder="1" applyAlignment="1">
      <alignment horizontal="center" wrapText="1"/>
    </xf>
    <xf numFmtId="6" fontId="2" fillId="2" borderId="30" xfId="0" applyNumberFormat="1" applyFont="1" applyFill="1" applyBorder="1" applyAlignment="1">
      <alignment horizontal="center" wrapText="1"/>
    </xf>
    <xf numFmtId="6" fontId="2" fillId="2" borderId="10" xfId="0" quotePrefix="1" applyNumberFormat="1" applyFont="1" applyFill="1" applyBorder="1" applyAlignment="1">
      <alignment horizontal="center" wrapText="1"/>
    </xf>
    <xf numFmtId="6" fontId="2" fillId="2" borderId="31" xfId="0" quotePrefix="1" applyNumberFormat="1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S/EQUALIZATION%20GENERAL/Equalization%20Aid%20ALL%20YEARS/2012-2013/December/PAY13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S 2012-13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TOTADJ</v>
          </cell>
          <cell r="D1" t="str">
            <v>EQADJ</v>
          </cell>
          <cell r="E1" t="str">
            <v>INTERADJ</v>
          </cell>
          <cell r="F1" t="str">
            <v>INTRAADJ</v>
          </cell>
          <cell r="G1" t="str">
            <v>SPADJADJ</v>
          </cell>
          <cell r="H1" t="str">
            <v>AIDADJDF</v>
          </cell>
          <cell r="I1" t="str">
            <v>MPCPDIF</v>
          </cell>
          <cell r="J1" t="str">
            <v>MCPDIF</v>
          </cell>
          <cell r="K1" t="str">
            <v>ACT28DIF</v>
          </cell>
          <cell r="L1" t="str">
            <v>NEWOJADJ</v>
          </cell>
          <cell r="M1" t="str">
            <v>CTY</v>
          </cell>
          <cell r="N1" t="str">
            <v>CESA</v>
          </cell>
          <cell r="O1" t="str">
            <v>SCOPE</v>
          </cell>
          <cell r="P1" t="str">
            <v>CYEQ</v>
          </cell>
          <cell r="Q1" t="str">
            <v>CYSPADJ</v>
          </cell>
          <cell r="R1" t="str">
            <v>CYINTER</v>
          </cell>
          <cell r="S1" t="str">
            <v>CYINTRA</v>
          </cell>
          <cell r="T1" t="str">
            <v>AIDADJ</v>
          </cell>
          <cell r="U1" t="str">
            <v>MCPPCT</v>
          </cell>
          <cell r="V1" t="str">
            <v>FLAG</v>
          </cell>
          <cell r="W1" t="str">
            <v>FULLEQ</v>
          </cell>
          <cell r="X1" t="str">
            <v>FULLSA</v>
          </cell>
          <cell r="Y1" t="str">
            <v>FULINTER</v>
          </cell>
          <cell r="Z1" t="str">
            <v>FULINTRA</v>
          </cell>
          <cell r="AA1" t="str">
            <v>PCTEQ</v>
          </cell>
          <cell r="AB1" t="str">
            <v>PCTINTER</v>
          </cell>
          <cell r="AC1" t="str">
            <v>PCTINTRA</v>
          </cell>
          <cell r="AD1" t="str">
            <v>MPCPAPP</v>
          </cell>
          <cell r="AE1" t="str">
            <v>RPCPAPP</v>
          </cell>
          <cell r="AF1" t="str">
            <v>PARTMPCP</v>
          </cell>
          <cell r="AG1" t="str">
            <v>CITYMPCP</v>
          </cell>
          <cell r="AH1" t="str">
            <v>DISTMPCP</v>
          </cell>
          <cell r="AI1" t="str">
            <v>PCTSA</v>
          </cell>
          <cell r="AJ1" t="str">
            <v>mpcpeqD</v>
          </cell>
          <cell r="AK1" t="str">
            <v>mpcpeqC</v>
          </cell>
          <cell r="AL1" t="str">
            <v>MPCPTER</v>
          </cell>
          <cell r="AM1" t="str">
            <v>MPCPTRA</v>
          </cell>
          <cell r="AN1" t="str">
            <v>MPCPSA</v>
          </cell>
          <cell r="AO1" t="str">
            <v>DISTRPCP</v>
          </cell>
          <cell r="AP1" t="str">
            <v>Rpcpeq</v>
          </cell>
          <cell r="AQ1" t="str">
            <v>RPCPTER</v>
          </cell>
          <cell r="AR1" t="str">
            <v>RPCPTRA</v>
          </cell>
          <cell r="AS1" t="str">
            <v>RPCPSA</v>
          </cell>
          <cell r="AT1" t="str">
            <v>MCPEQ</v>
          </cell>
          <cell r="AU1" t="str">
            <v>MCPSA</v>
          </cell>
          <cell r="AV1" t="str">
            <v>MCPINTER</v>
          </cell>
          <cell r="AW1" t="str">
            <v>MCPINTRA</v>
          </cell>
          <cell r="AX1" t="str">
            <v>PAYEQ</v>
          </cell>
          <cell r="AY1" t="str">
            <v>PAYSA</v>
          </cell>
          <cell r="AZ1" t="str">
            <v>PAYINTER</v>
          </cell>
          <cell r="BA1" t="str">
            <v>PAYINTRA</v>
          </cell>
          <cell r="BB1" t="str">
            <v>PAYGEN_round</v>
          </cell>
        </row>
        <row r="2">
          <cell r="A2">
            <v>7</v>
          </cell>
          <cell r="B2" t="str">
            <v>Abbotsford</v>
          </cell>
          <cell r="C2">
            <v>61</v>
          </cell>
          <cell r="D2">
            <v>61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61</v>
          </cell>
          <cell r="M2">
            <v>10</v>
          </cell>
          <cell r="N2">
            <v>10</v>
          </cell>
          <cell r="O2">
            <v>1</v>
          </cell>
          <cell r="P2">
            <v>4885535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-1.3936853000000001E-2</v>
          </cell>
          <cell r="V2" t="str">
            <v>BD</v>
          </cell>
          <cell r="W2">
            <v>4885535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154608000</v>
          </cell>
          <cell r="AE2">
            <v>3221000</v>
          </cell>
          <cell r="AF2">
            <v>0</v>
          </cell>
          <cell r="AG2">
            <v>0</v>
          </cell>
          <cell r="AH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-68089</v>
          </cell>
          <cell r="AU2">
            <v>0</v>
          </cell>
          <cell r="AV2">
            <v>0</v>
          </cell>
          <cell r="AW2">
            <v>0</v>
          </cell>
          <cell r="AX2">
            <v>4817507</v>
          </cell>
          <cell r="AY2">
            <v>0</v>
          </cell>
          <cell r="AZ2">
            <v>0</v>
          </cell>
          <cell r="BA2">
            <v>0</v>
          </cell>
          <cell r="BB2">
            <v>4817507</v>
          </cell>
        </row>
        <row r="3">
          <cell r="A3">
            <v>14</v>
          </cell>
          <cell r="B3" t="str">
            <v>Adams-Friendship Area</v>
          </cell>
          <cell r="C3">
            <v>0</v>
          </cell>
          <cell r="D3">
            <v>460</v>
          </cell>
          <cell r="E3">
            <v>0</v>
          </cell>
          <cell r="F3">
            <v>0</v>
          </cell>
          <cell r="G3">
            <v>-460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1</v>
          </cell>
          <cell r="N3">
            <v>5</v>
          </cell>
          <cell r="O3">
            <v>1</v>
          </cell>
          <cell r="P3">
            <v>4518054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-1.3936853000000001E-2</v>
          </cell>
          <cell r="V3" t="str">
            <v>BD</v>
          </cell>
          <cell r="W3">
            <v>4518054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154608000</v>
          </cell>
          <cell r="AE3">
            <v>3221000</v>
          </cell>
          <cell r="AF3">
            <v>0</v>
          </cell>
          <cell r="AG3">
            <v>0</v>
          </cell>
          <cell r="AH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-62967</v>
          </cell>
          <cell r="AU3">
            <v>0</v>
          </cell>
          <cell r="AV3">
            <v>0</v>
          </cell>
          <cell r="AW3">
            <v>0</v>
          </cell>
          <cell r="AX3">
            <v>4455547</v>
          </cell>
          <cell r="AY3">
            <v>-460</v>
          </cell>
          <cell r="AZ3">
            <v>0</v>
          </cell>
          <cell r="BA3">
            <v>0</v>
          </cell>
          <cell r="BB3">
            <v>4455087</v>
          </cell>
        </row>
        <row r="4">
          <cell r="A4">
            <v>63</v>
          </cell>
          <cell r="B4" t="str">
            <v>Albany</v>
          </cell>
          <cell r="C4">
            <v>1</v>
          </cell>
          <cell r="D4">
            <v>72</v>
          </cell>
          <cell r="E4">
            <v>0</v>
          </cell>
          <cell r="F4">
            <v>0</v>
          </cell>
          <cell r="G4">
            <v>-71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1</v>
          </cell>
          <cell r="M4">
            <v>23</v>
          </cell>
          <cell r="N4">
            <v>2</v>
          </cell>
          <cell r="O4">
            <v>1</v>
          </cell>
          <cell r="P4">
            <v>2325344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-1.3936853000000001E-2</v>
          </cell>
          <cell r="V4" t="str">
            <v>BD</v>
          </cell>
          <cell r="W4">
            <v>2325344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154608000</v>
          </cell>
          <cell r="AE4">
            <v>3221000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-32408</v>
          </cell>
          <cell r="AU4">
            <v>0</v>
          </cell>
          <cell r="AV4">
            <v>0</v>
          </cell>
          <cell r="AW4">
            <v>0</v>
          </cell>
          <cell r="AX4">
            <v>2293008</v>
          </cell>
          <cell r="AY4">
            <v>-71</v>
          </cell>
          <cell r="AZ4">
            <v>0</v>
          </cell>
          <cell r="BA4">
            <v>0</v>
          </cell>
          <cell r="BB4">
            <v>2292937</v>
          </cell>
        </row>
        <row r="5">
          <cell r="A5">
            <v>70</v>
          </cell>
          <cell r="B5" t="str">
            <v>Algoma</v>
          </cell>
          <cell r="C5">
            <v>0</v>
          </cell>
          <cell r="D5">
            <v>113</v>
          </cell>
          <cell r="E5">
            <v>0</v>
          </cell>
          <cell r="F5">
            <v>0</v>
          </cell>
          <cell r="G5">
            <v>-113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31</v>
          </cell>
          <cell r="N5">
            <v>7</v>
          </cell>
          <cell r="O5">
            <v>1</v>
          </cell>
          <cell r="P5">
            <v>3259991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-1.3936853000000001E-2</v>
          </cell>
          <cell r="V5" t="str">
            <v>BD</v>
          </cell>
          <cell r="W5">
            <v>3259991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154608000</v>
          </cell>
          <cell r="AE5">
            <v>3221000</v>
          </cell>
          <cell r="AF5">
            <v>0</v>
          </cell>
          <cell r="AG5">
            <v>0</v>
          </cell>
          <cell r="AH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-45434</v>
          </cell>
          <cell r="AU5">
            <v>0</v>
          </cell>
          <cell r="AV5">
            <v>0</v>
          </cell>
          <cell r="AW5">
            <v>0</v>
          </cell>
          <cell r="AX5">
            <v>3214670</v>
          </cell>
          <cell r="AY5">
            <v>-113</v>
          </cell>
          <cell r="AZ5">
            <v>0</v>
          </cell>
          <cell r="BA5">
            <v>0</v>
          </cell>
          <cell r="BB5">
            <v>3214557</v>
          </cell>
        </row>
        <row r="6">
          <cell r="A6">
            <v>84</v>
          </cell>
          <cell r="B6" t="str">
            <v>Alma</v>
          </cell>
          <cell r="C6">
            <v>-1</v>
          </cell>
          <cell r="D6">
            <v>52</v>
          </cell>
          <cell r="E6">
            <v>0</v>
          </cell>
          <cell r="F6">
            <v>0</v>
          </cell>
          <cell r="G6">
            <v>-52</v>
          </cell>
          <cell r="H6">
            <v>0</v>
          </cell>
          <cell r="I6">
            <v>0</v>
          </cell>
          <cell r="J6">
            <v>-1</v>
          </cell>
          <cell r="K6">
            <v>0</v>
          </cell>
          <cell r="L6">
            <v>-1</v>
          </cell>
          <cell r="M6">
            <v>6</v>
          </cell>
          <cell r="N6">
            <v>11</v>
          </cell>
          <cell r="O6">
            <v>1</v>
          </cell>
          <cell r="P6">
            <v>858118</v>
          </cell>
          <cell r="Q6">
            <v>167704</v>
          </cell>
          <cell r="R6">
            <v>0</v>
          </cell>
          <cell r="S6">
            <v>0</v>
          </cell>
          <cell r="T6">
            <v>0</v>
          </cell>
          <cell r="U6">
            <v>-1.3936853000000001E-2</v>
          </cell>
          <cell r="V6" t="str">
            <v>BD</v>
          </cell>
          <cell r="W6">
            <v>858118</v>
          </cell>
          <cell r="X6">
            <v>167704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154608000</v>
          </cell>
          <cell r="AE6">
            <v>3221000</v>
          </cell>
          <cell r="AF6">
            <v>0</v>
          </cell>
          <cell r="AG6">
            <v>0</v>
          </cell>
          <cell r="AH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-11959</v>
          </cell>
          <cell r="AU6">
            <v>-2337</v>
          </cell>
          <cell r="AV6">
            <v>0</v>
          </cell>
          <cell r="AW6">
            <v>0</v>
          </cell>
          <cell r="AX6">
            <v>846210</v>
          </cell>
          <cell r="AY6">
            <v>165315</v>
          </cell>
          <cell r="AZ6">
            <v>0</v>
          </cell>
          <cell r="BA6">
            <v>0</v>
          </cell>
          <cell r="BB6">
            <v>1011525</v>
          </cell>
        </row>
        <row r="7">
          <cell r="A7">
            <v>91</v>
          </cell>
          <cell r="B7" t="str">
            <v>Alma Center</v>
          </cell>
          <cell r="C7">
            <v>53</v>
          </cell>
          <cell r="D7">
            <v>53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53</v>
          </cell>
          <cell r="M7">
            <v>27</v>
          </cell>
          <cell r="N7">
            <v>4</v>
          </cell>
          <cell r="O7">
            <v>1</v>
          </cell>
          <cell r="P7">
            <v>4524842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-1.3936853000000001E-2</v>
          </cell>
          <cell r="V7" t="str">
            <v>BD</v>
          </cell>
          <cell r="W7">
            <v>4524842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154608000</v>
          </cell>
          <cell r="AE7">
            <v>3221000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-63062</v>
          </cell>
          <cell r="AU7">
            <v>0</v>
          </cell>
          <cell r="AV7">
            <v>0</v>
          </cell>
          <cell r="AW7">
            <v>0</v>
          </cell>
          <cell r="AX7">
            <v>4461833</v>
          </cell>
          <cell r="AY7">
            <v>0</v>
          </cell>
          <cell r="AZ7">
            <v>0</v>
          </cell>
          <cell r="BA7">
            <v>0</v>
          </cell>
          <cell r="BB7">
            <v>4461833</v>
          </cell>
        </row>
        <row r="8">
          <cell r="A8">
            <v>105</v>
          </cell>
          <cell r="B8" t="str">
            <v>Almond-Bancroft</v>
          </cell>
          <cell r="C8">
            <v>56</v>
          </cell>
          <cell r="D8">
            <v>57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-1</v>
          </cell>
          <cell r="K8">
            <v>0</v>
          </cell>
          <cell r="L8">
            <v>56</v>
          </cell>
          <cell r="M8">
            <v>49</v>
          </cell>
          <cell r="N8">
            <v>5</v>
          </cell>
          <cell r="O8">
            <v>1</v>
          </cell>
          <cell r="P8">
            <v>3156714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-1.3936853000000001E-2</v>
          </cell>
          <cell r="V8" t="str">
            <v>BD</v>
          </cell>
          <cell r="W8">
            <v>3156714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154608000</v>
          </cell>
          <cell r="AE8">
            <v>3221000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-43995</v>
          </cell>
          <cell r="AU8">
            <v>0</v>
          </cell>
          <cell r="AV8">
            <v>0</v>
          </cell>
          <cell r="AW8">
            <v>0</v>
          </cell>
          <cell r="AX8">
            <v>3112775</v>
          </cell>
          <cell r="AY8">
            <v>0</v>
          </cell>
          <cell r="AZ8">
            <v>0</v>
          </cell>
          <cell r="BA8">
            <v>0</v>
          </cell>
          <cell r="BB8">
            <v>3112775</v>
          </cell>
        </row>
        <row r="9">
          <cell r="A9">
            <v>112</v>
          </cell>
          <cell r="B9" t="str">
            <v>Altoona</v>
          </cell>
          <cell r="C9">
            <v>162</v>
          </cell>
          <cell r="D9">
            <v>164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-2</v>
          </cell>
          <cell r="K9">
            <v>0</v>
          </cell>
          <cell r="L9">
            <v>162</v>
          </cell>
          <cell r="M9">
            <v>18</v>
          </cell>
          <cell r="N9">
            <v>10</v>
          </cell>
          <cell r="O9">
            <v>1</v>
          </cell>
          <cell r="P9">
            <v>9949075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-1.3936853000000001E-2</v>
          </cell>
          <cell r="V9" t="str">
            <v>BD</v>
          </cell>
          <cell r="W9">
            <v>9949075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154608000</v>
          </cell>
          <cell r="AE9">
            <v>3221000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-138659</v>
          </cell>
          <cell r="AU9">
            <v>0</v>
          </cell>
          <cell r="AV9">
            <v>0</v>
          </cell>
          <cell r="AW9">
            <v>0</v>
          </cell>
          <cell r="AX9">
            <v>9810578</v>
          </cell>
          <cell r="AY9">
            <v>0</v>
          </cell>
          <cell r="AZ9">
            <v>0</v>
          </cell>
          <cell r="BA9">
            <v>0</v>
          </cell>
          <cell r="BB9">
            <v>9810578</v>
          </cell>
        </row>
        <row r="10">
          <cell r="A10">
            <v>119</v>
          </cell>
          <cell r="B10" t="str">
            <v>Amery</v>
          </cell>
          <cell r="C10">
            <v>0</v>
          </cell>
          <cell r="D10">
            <v>278</v>
          </cell>
          <cell r="E10">
            <v>0</v>
          </cell>
          <cell r="F10">
            <v>0</v>
          </cell>
          <cell r="G10">
            <v>-279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48</v>
          </cell>
          <cell r="N10">
            <v>11</v>
          </cell>
          <cell r="O10">
            <v>1</v>
          </cell>
          <cell r="P10">
            <v>9206906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-1.3936853000000001E-2</v>
          </cell>
          <cell r="V10" t="str">
            <v>BD</v>
          </cell>
          <cell r="W10">
            <v>9206906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154608000</v>
          </cell>
          <cell r="AE10">
            <v>3221000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-128315</v>
          </cell>
          <cell r="AU10">
            <v>0</v>
          </cell>
          <cell r="AV10">
            <v>0</v>
          </cell>
          <cell r="AW10">
            <v>0</v>
          </cell>
          <cell r="AX10">
            <v>9078870</v>
          </cell>
          <cell r="AY10">
            <v>-279</v>
          </cell>
          <cell r="AZ10">
            <v>0</v>
          </cell>
          <cell r="BA10">
            <v>0</v>
          </cell>
          <cell r="BB10">
            <v>9078591</v>
          </cell>
        </row>
        <row r="11">
          <cell r="A11">
            <v>140</v>
          </cell>
          <cell r="B11" t="str">
            <v>Antigo</v>
          </cell>
          <cell r="C11">
            <v>1</v>
          </cell>
          <cell r="D11">
            <v>353</v>
          </cell>
          <cell r="E11">
            <v>0</v>
          </cell>
          <cell r="F11">
            <v>0</v>
          </cell>
          <cell r="G11">
            <v>-353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1</v>
          </cell>
          <cell r="M11">
            <v>34</v>
          </cell>
          <cell r="N11">
            <v>9</v>
          </cell>
          <cell r="O11">
            <v>1</v>
          </cell>
          <cell r="P11">
            <v>15521473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-1.3936853000000001E-2</v>
          </cell>
          <cell r="V11" t="str">
            <v>BD</v>
          </cell>
          <cell r="W11">
            <v>15521473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154608000</v>
          </cell>
          <cell r="AE11">
            <v>3221000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-216320</v>
          </cell>
          <cell r="AU11">
            <v>0</v>
          </cell>
          <cell r="AV11">
            <v>0</v>
          </cell>
          <cell r="AW11">
            <v>0</v>
          </cell>
          <cell r="AX11">
            <v>15305507</v>
          </cell>
          <cell r="AY11">
            <v>-353</v>
          </cell>
          <cell r="AZ11">
            <v>0</v>
          </cell>
          <cell r="BA11">
            <v>0</v>
          </cell>
          <cell r="BB11">
            <v>15305154</v>
          </cell>
        </row>
        <row r="12">
          <cell r="A12">
            <v>147</v>
          </cell>
          <cell r="B12" t="str">
            <v>Appleton Area</v>
          </cell>
          <cell r="C12">
            <v>0</v>
          </cell>
          <cell r="D12">
            <v>2357</v>
          </cell>
          <cell r="E12">
            <v>0</v>
          </cell>
          <cell r="F12">
            <v>0</v>
          </cell>
          <cell r="G12">
            <v>-2357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44</v>
          </cell>
          <cell r="N12">
            <v>6</v>
          </cell>
          <cell r="O12">
            <v>1</v>
          </cell>
          <cell r="P12">
            <v>74380595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-1.3936853000000001E-2</v>
          </cell>
          <cell r="V12" t="str">
            <v>BD</v>
          </cell>
          <cell r="W12">
            <v>74380595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154608000</v>
          </cell>
          <cell r="AE12">
            <v>3221000</v>
          </cell>
          <cell r="AF12">
            <v>0</v>
          </cell>
          <cell r="AG12">
            <v>0</v>
          </cell>
          <cell r="AH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-1036631</v>
          </cell>
          <cell r="AU12">
            <v>0</v>
          </cell>
          <cell r="AV12">
            <v>0</v>
          </cell>
          <cell r="AW12">
            <v>0</v>
          </cell>
          <cell r="AX12">
            <v>73346321</v>
          </cell>
          <cell r="AY12">
            <v>-2357</v>
          </cell>
          <cell r="AZ12">
            <v>0</v>
          </cell>
          <cell r="BA12">
            <v>0</v>
          </cell>
          <cell r="BB12">
            <v>73343964</v>
          </cell>
        </row>
        <row r="13">
          <cell r="A13">
            <v>154</v>
          </cell>
          <cell r="B13" t="str">
            <v>Arcadia</v>
          </cell>
          <cell r="C13">
            <v>117</v>
          </cell>
          <cell r="D13">
            <v>118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</v>
          </cell>
          <cell r="K13">
            <v>0</v>
          </cell>
          <cell r="L13">
            <v>117</v>
          </cell>
          <cell r="M13">
            <v>61</v>
          </cell>
          <cell r="N13">
            <v>4</v>
          </cell>
          <cell r="O13">
            <v>1</v>
          </cell>
          <cell r="P13">
            <v>7745692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-1.3936853000000001E-2</v>
          </cell>
          <cell r="V13" t="str">
            <v>BD</v>
          </cell>
          <cell r="W13">
            <v>7745692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154608000</v>
          </cell>
          <cell r="AE13">
            <v>3221000</v>
          </cell>
          <cell r="AF13">
            <v>0</v>
          </cell>
          <cell r="AG13">
            <v>0</v>
          </cell>
          <cell r="AH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-107951</v>
          </cell>
          <cell r="AU13">
            <v>0</v>
          </cell>
          <cell r="AV13">
            <v>0</v>
          </cell>
          <cell r="AW13">
            <v>0</v>
          </cell>
          <cell r="AX13">
            <v>7637858</v>
          </cell>
          <cell r="AY13">
            <v>0</v>
          </cell>
          <cell r="AZ13">
            <v>0</v>
          </cell>
          <cell r="BA13">
            <v>0</v>
          </cell>
          <cell r="BB13">
            <v>7637858</v>
          </cell>
        </row>
        <row r="14">
          <cell r="A14">
            <v>161</v>
          </cell>
          <cell r="B14" t="str">
            <v>Argyle</v>
          </cell>
          <cell r="C14">
            <v>1</v>
          </cell>
          <cell r="D14">
            <v>43</v>
          </cell>
          <cell r="E14">
            <v>0</v>
          </cell>
          <cell r="F14">
            <v>0</v>
          </cell>
          <cell r="G14">
            <v>-42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33</v>
          </cell>
          <cell r="N14">
            <v>3</v>
          </cell>
          <cell r="O14">
            <v>1</v>
          </cell>
          <cell r="P14">
            <v>2202849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-1.3936853000000001E-2</v>
          </cell>
          <cell r="V14" t="str">
            <v>BD</v>
          </cell>
          <cell r="W14">
            <v>2202849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154608000</v>
          </cell>
          <cell r="AE14">
            <v>3221000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-30701</v>
          </cell>
          <cell r="AU14">
            <v>0</v>
          </cell>
          <cell r="AV14">
            <v>0</v>
          </cell>
          <cell r="AW14">
            <v>0</v>
          </cell>
          <cell r="AX14">
            <v>2172191</v>
          </cell>
          <cell r="AY14">
            <v>-42</v>
          </cell>
          <cell r="AZ14">
            <v>0</v>
          </cell>
          <cell r="BA14">
            <v>0</v>
          </cell>
          <cell r="BB14">
            <v>2172149</v>
          </cell>
        </row>
        <row r="15">
          <cell r="A15">
            <v>2450</v>
          </cell>
          <cell r="B15" t="str">
            <v>Arrowhead UHS</v>
          </cell>
          <cell r="C15">
            <v>1</v>
          </cell>
          <cell r="D15">
            <v>595</v>
          </cell>
          <cell r="E15">
            <v>0</v>
          </cell>
          <cell r="F15">
            <v>0</v>
          </cell>
          <cell r="G15">
            <v>-595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1</v>
          </cell>
          <cell r="M15">
            <v>67</v>
          </cell>
          <cell r="N15">
            <v>1</v>
          </cell>
          <cell r="O15">
            <v>2</v>
          </cell>
          <cell r="P15">
            <v>4409068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-1.3936853000000001E-2</v>
          </cell>
          <cell r="V15" t="str">
            <v>BD</v>
          </cell>
          <cell r="W15">
            <v>4409068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154608000</v>
          </cell>
          <cell r="AE15">
            <v>3221000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-61449</v>
          </cell>
          <cell r="AU15">
            <v>0</v>
          </cell>
          <cell r="AV15">
            <v>0</v>
          </cell>
          <cell r="AW15">
            <v>0</v>
          </cell>
          <cell r="AX15">
            <v>4348215</v>
          </cell>
          <cell r="AY15">
            <v>-595</v>
          </cell>
          <cell r="AZ15">
            <v>0</v>
          </cell>
          <cell r="BA15">
            <v>0</v>
          </cell>
          <cell r="BB15">
            <v>4347620</v>
          </cell>
        </row>
        <row r="16">
          <cell r="A16">
            <v>170</v>
          </cell>
          <cell r="B16" t="str">
            <v>Ashland</v>
          </cell>
          <cell r="C16">
            <v>226</v>
          </cell>
          <cell r="D16">
            <v>229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-3</v>
          </cell>
          <cell r="K16">
            <v>0</v>
          </cell>
          <cell r="L16">
            <v>226</v>
          </cell>
          <cell r="M16">
            <v>2</v>
          </cell>
          <cell r="N16">
            <v>12</v>
          </cell>
          <cell r="O16">
            <v>1</v>
          </cell>
          <cell r="P16">
            <v>14277401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-1.3936853000000001E-2</v>
          </cell>
          <cell r="V16" t="str">
            <v>BD</v>
          </cell>
          <cell r="W16">
            <v>14277401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154608000</v>
          </cell>
          <cell r="AE16">
            <v>3221000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-198982</v>
          </cell>
          <cell r="AU16">
            <v>0</v>
          </cell>
          <cell r="AV16">
            <v>0</v>
          </cell>
          <cell r="AW16">
            <v>0</v>
          </cell>
          <cell r="AX16">
            <v>14078645</v>
          </cell>
          <cell r="AY16">
            <v>0</v>
          </cell>
          <cell r="AZ16">
            <v>0</v>
          </cell>
          <cell r="BA16">
            <v>0</v>
          </cell>
          <cell r="BB16">
            <v>14078645</v>
          </cell>
        </row>
        <row r="17">
          <cell r="A17">
            <v>182</v>
          </cell>
          <cell r="B17" t="str">
            <v>Ashwaubenon</v>
          </cell>
          <cell r="C17">
            <v>-1</v>
          </cell>
          <cell r="D17">
            <v>649</v>
          </cell>
          <cell r="E17">
            <v>0</v>
          </cell>
          <cell r="F17">
            <v>0</v>
          </cell>
          <cell r="G17">
            <v>-649</v>
          </cell>
          <cell r="H17">
            <v>0</v>
          </cell>
          <cell r="I17">
            <v>0</v>
          </cell>
          <cell r="J17">
            <v>-1</v>
          </cell>
          <cell r="K17">
            <v>0</v>
          </cell>
          <cell r="L17">
            <v>-1</v>
          </cell>
          <cell r="M17">
            <v>5</v>
          </cell>
          <cell r="N17">
            <v>7</v>
          </cell>
          <cell r="O17">
            <v>1</v>
          </cell>
          <cell r="P17">
            <v>6040225</v>
          </cell>
          <cell r="Q17">
            <v>1874657</v>
          </cell>
          <cell r="R17">
            <v>0</v>
          </cell>
          <cell r="S17">
            <v>0</v>
          </cell>
          <cell r="T17">
            <v>0</v>
          </cell>
          <cell r="U17">
            <v>-1.3936853000000001E-2</v>
          </cell>
          <cell r="V17" t="str">
            <v>BD</v>
          </cell>
          <cell r="W17">
            <v>6040225</v>
          </cell>
          <cell r="X17">
            <v>1874657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154608000</v>
          </cell>
          <cell r="AE17">
            <v>3221000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-84182</v>
          </cell>
          <cell r="AU17">
            <v>-26127</v>
          </cell>
          <cell r="AV17">
            <v>0</v>
          </cell>
          <cell r="AW17">
            <v>0</v>
          </cell>
          <cell r="AX17">
            <v>5956691</v>
          </cell>
          <cell r="AY17">
            <v>1847881</v>
          </cell>
          <cell r="AZ17">
            <v>0</v>
          </cell>
          <cell r="BA17">
            <v>0</v>
          </cell>
          <cell r="BB17">
            <v>7804572</v>
          </cell>
        </row>
        <row r="18">
          <cell r="A18">
            <v>196</v>
          </cell>
          <cell r="B18" t="str">
            <v>Athens</v>
          </cell>
          <cell r="C18">
            <v>66</v>
          </cell>
          <cell r="D18">
            <v>67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-1</v>
          </cell>
          <cell r="K18">
            <v>0</v>
          </cell>
          <cell r="L18">
            <v>66</v>
          </cell>
          <cell r="M18">
            <v>37</v>
          </cell>
          <cell r="N18">
            <v>9</v>
          </cell>
          <cell r="O18">
            <v>1</v>
          </cell>
          <cell r="P18">
            <v>3431037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-1.3936853000000001E-2</v>
          </cell>
          <cell r="V18" t="str">
            <v>BD</v>
          </cell>
          <cell r="W18">
            <v>3431037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154608000</v>
          </cell>
          <cell r="AE18">
            <v>3221000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-47818</v>
          </cell>
          <cell r="AU18">
            <v>0</v>
          </cell>
          <cell r="AV18">
            <v>0</v>
          </cell>
          <cell r="AW18">
            <v>0</v>
          </cell>
          <cell r="AX18">
            <v>3383285</v>
          </cell>
          <cell r="AY18">
            <v>0</v>
          </cell>
          <cell r="AZ18">
            <v>0</v>
          </cell>
          <cell r="BA18">
            <v>0</v>
          </cell>
          <cell r="BB18">
            <v>3383285</v>
          </cell>
        </row>
        <row r="19">
          <cell r="A19">
            <v>203</v>
          </cell>
          <cell r="B19" t="str">
            <v>Auburndale</v>
          </cell>
          <cell r="C19">
            <v>85</v>
          </cell>
          <cell r="D19">
            <v>87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</v>
          </cell>
          <cell r="K19">
            <v>0</v>
          </cell>
          <cell r="L19">
            <v>85</v>
          </cell>
          <cell r="M19">
            <v>71</v>
          </cell>
          <cell r="N19">
            <v>5</v>
          </cell>
          <cell r="O19">
            <v>1</v>
          </cell>
          <cell r="P19">
            <v>5772704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-1.3936853000000001E-2</v>
          </cell>
          <cell r="V19" t="str">
            <v>BD</v>
          </cell>
          <cell r="W19">
            <v>5772704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154608000</v>
          </cell>
          <cell r="AE19">
            <v>3221000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-80453</v>
          </cell>
          <cell r="AU19">
            <v>0</v>
          </cell>
          <cell r="AV19">
            <v>0</v>
          </cell>
          <cell r="AW19">
            <v>0</v>
          </cell>
          <cell r="AX19">
            <v>5692336</v>
          </cell>
          <cell r="AY19">
            <v>0</v>
          </cell>
          <cell r="AZ19">
            <v>0</v>
          </cell>
          <cell r="BA19">
            <v>0</v>
          </cell>
          <cell r="BB19">
            <v>5692336</v>
          </cell>
        </row>
        <row r="20">
          <cell r="A20">
            <v>217</v>
          </cell>
          <cell r="B20" t="str">
            <v>Augusta</v>
          </cell>
          <cell r="C20">
            <v>81</v>
          </cell>
          <cell r="D20">
            <v>82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-1</v>
          </cell>
          <cell r="K20">
            <v>0</v>
          </cell>
          <cell r="L20">
            <v>81</v>
          </cell>
          <cell r="M20">
            <v>18</v>
          </cell>
          <cell r="N20">
            <v>10</v>
          </cell>
          <cell r="O20">
            <v>1</v>
          </cell>
          <cell r="P20">
            <v>4121367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-1.3936853000000001E-2</v>
          </cell>
          <cell r="V20" t="str">
            <v>BD</v>
          </cell>
          <cell r="W20">
            <v>4121367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154608000</v>
          </cell>
          <cell r="AE20">
            <v>3221000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-57439</v>
          </cell>
          <cell r="AU20">
            <v>0</v>
          </cell>
          <cell r="AV20">
            <v>0</v>
          </cell>
          <cell r="AW20">
            <v>0</v>
          </cell>
          <cell r="AX20">
            <v>4064009</v>
          </cell>
          <cell r="AY20">
            <v>0</v>
          </cell>
          <cell r="AZ20">
            <v>0</v>
          </cell>
          <cell r="BA20">
            <v>0</v>
          </cell>
          <cell r="BB20">
            <v>4064009</v>
          </cell>
        </row>
        <row r="21">
          <cell r="A21">
            <v>231</v>
          </cell>
          <cell r="B21" t="str">
            <v>Baldwin-Woodville Area</v>
          </cell>
          <cell r="C21">
            <v>183</v>
          </cell>
          <cell r="D21">
            <v>185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-2</v>
          </cell>
          <cell r="K21">
            <v>0</v>
          </cell>
          <cell r="L21">
            <v>183</v>
          </cell>
          <cell r="M21">
            <v>55</v>
          </cell>
          <cell r="N21">
            <v>11</v>
          </cell>
          <cell r="O21">
            <v>1</v>
          </cell>
          <cell r="P21">
            <v>11093037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-1.3936853000000001E-2</v>
          </cell>
          <cell r="V21" t="str">
            <v>BD</v>
          </cell>
          <cell r="W21">
            <v>11093037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154608000</v>
          </cell>
          <cell r="AE21">
            <v>3221000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-154602</v>
          </cell>
          <cell r="AU21">
            <v>0</v>
          </cell>
          <cell r="AV21">
            <v>0</v>
          </cell>
          <cell r="AW21">
            <v>0</v>
          </cell>
          <cell r="AX21">
            <v>10938618</v>
          </cell>
          <cell r="AY21">
            <v>0</v>
          </cell>
          <cell r="AZ21">
            <v>0</v>
          </cell>
          <cell r="BA21">
            <v>0</v>
          </cell>
          <cell r="BB21">
            <v>10938618</v>
          </cell>
        </row>
        <row r="22">
          <cell r="A22">
            <v>245</v>
          </cell>
          <cell r="B22" t="str">
            <v>Bangor</v>
          </cell>
          <cell r="C22">
            <v>1</v>
          </cell>
          <cell r="D22">
            <v>76</v>
          </cell>
          <cell r="E22">
            <v>0</v>
          </cell>
          <cell r="F22">
            <v>0</v>
          </cell>
          <cell r="G22">
            <v>-75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32</v>
          </cell>
          <cell r="N22">
            <v>4</v>
          </cell>
          <cell r="O22">
            <v>1</v>
          </cell>
          <cell r="P22">
            <v>3995703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-1.3936853000000001E-2</v>
          </cell>
          <cell r="V22" t="str">
            <v>BD</v>
          </cell>
          <cell r="W22">
            <v>3995703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154608000</v>
          </cell>
          <cell r="AE22">
            <v>3221000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-55688</v>
          </cell>
          <cell r="AU22">
            <v>0</v>
          </cell>
          <cell r="AV22">
            <v>0</v>
          </cell>
          <cell r="AW22">
            <v>0</v>
          </cell>
          <cell r="AX22">
            <v>3940091</v>
          </cell>
          <cell r="AY22">
            <v>-75</v>
          </cell>
          <cell r="AZ22">
            <v>0</v>
          </cell>
          <cell r="BA22">
            <v>0</v>
          </cell>
          <cell r="BB22">
            <v>3940016</v>
          </cell>
        </row>
        <row r="23">
          <cell r="A23">
            <v>280</v>
          </cell>
          <cell r="B23" t="str">
            <v>Baraboo</v>
          </cell>
          <cell r="C23">
            <v>-1</v>
          </cell>
          <cell r="D23">
            <v>-13854</v>
          </cell>
          <cell r="E23">
            <v>0</v>
          </cell>
          <cell r="F23">
            <v>0</v>
          </cell>
          <cell r="G23">
            <v>13853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-1</v>
          </cell>
          <cell r="M23">
            <v>56</v>
          </cell>
          <cell r="N23">
            <v>5</v>
          </cell>
          <cell r="O23">
            <v>1</v>
          </cell>
          <cell r="P23">
            <v>15341950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-1.3936853000000001E-2</v>
          </cell>
          <cell r="V23" t="str">
            <v>BD</v>
          </cell>
          <cell r="W23">
            <v>15341950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154608000</v>
          </cell>
          <cell r="AE23">
            <v>3221000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-213819</v>
          </cell>
          <cell r="AU23">
            <v>0</v>
          </cell>
          <cell r="AV23">
            <v>0</v>
          </cell>
          <cell r="AW23">
            <v>0</v>
          </cell>
          <cell r="AX23">
            <v>15114277</v>
          </cell>
          <cell r="AY23">
            <v>13853</v>
          </cell>
          <cell r="AZ23">
            <v>0</v>
          </cell>
          <cell r="BA23">
            <v>0</v>
          </cell>
          <cell r="BB23">
            <v>15128130</v>
          </cell>
        </row>
        <row r="24">
          <cell r="A24">
            <v>287</v>
          </cell>
          <cell r="B24" t="str">
            <v>Barneveld</v>
          </cell>
          <cell r="C24">
            <v>63</v>
          </cell>
          <cell r="D24">
            <v>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63</v>
          </cell>
          <cell r="M24">
            <v>25</v>
          </cell>
          <cell r="N24">
            <v>3</v>
          </cell>
          <cell r="O24">
            <v>1</v>
          </cell>
          <cell r="P24">
            <v>2654947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-1.3936853000000001E-2</v>
          </cell>
          <cell r="V24" t="str">
            <v>BD</v>
          </cell>
          <cell r="W24">
            <v>2654947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154608000</v>
          </cell>
          <cell r="AE24">
            <v>3221000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-37002</v>
          </cell>
          <cell r="AU24">
            <v>0</v>
          </cell>
          <cell r="AV24">
            <v>0</v>
          </cell>
          <cell r="AW24">
            <v>0</v>
          </cell>
          <cell r="AX24">
            <v>2618008</v>
          </cell>
          <cell r="AY24">
            <v>0</v>
          </cell>
          <cell r="AZ24">
            <v>0</v>
          </cell>
          <cell r="BA24">
            <v>0</v>
          </cell>
          <cell r="BB24">
            <v>2618008</v>
          </cell>
        </row>
        <row r="25">
          <cell r="A25">
            <v>308</v>
          </cell>
          <cell r="B25" t="str">
            <v>Barron Area</v>
          </cell>
          <cell r="C25">
            <v>139</v>
          </cell>
          <cell r="D25">
            <v>140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-1</v>
          </cell>
          <cell r="K25">
            <v>0</v>
          </cell>
          <cell r="L25">
            <v>139</v>
          </cell>
          <cell r="M25">
            <v>3</v>
          </cell>
          <cell r="N25">
            <v>11</v>
          </cell>
          <cell r="O25">
            <v>1</v>
          </cell>
          <cell r="P25">
            <v>11211644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-1.3936853000000001E-2</v>
          </cell>
          <cell r="V25" t="str">
            <v>BD</v>
          </cell>
          <cell r="W25">
            <v>11211644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154608000</v>
          </cell>
          <cell r="AE25">
            <v>3221000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-156255</v>
          </cell>
          <cell r="AU25">
            <v>0</v>
          </cell>
          <cell r="AV25">
            <v>0</v>
          </cell>
          <cell r="AW25">
            <v>0</v>
          </cell>
          <cell r="AX25">
            <v>11055528</v>
          </cell>
          <cell r="AY25">
            <v>0</v>
          </cell>
          <cell r="AZ25">
            <v>0</v>
          </cell>
          <cell r="BA25">
            <v>0</v>
          </cell>
          <cell r="BB25">
            <v>11055528</v>
          </cell>
        </row>
        <row r="26">
          <cell r="A26">
            <v>315</v>
          </cell>
          <cell r="B26" t="str">
            <v>Bayfield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4</v>
          </cell>
          <cell r="N26">
            <v>12</v>
          </cell>
          <cell r="O26">
            <v>1</v>
          </cell>
          <cell r="P26">
            <v>135615</v>
          </cell>
          <cell r="Q26">
            <v>207069</v>
          </cell>
          <cell r="R26">
            <v>0</v>
          </cell>
          <cell r="S26">
            <v>0</v>
          </cell>
          <cell r="T26">
            <v>0</v>
          </cell>
          <cell r="U26">
            <v>-1.3936853000000001E-2</v>
          </cell>
          <cell r="V26" t="str">
            <v>BD</v>
          </cell>
          <cell r="W26">
            <v>135615</v>
          </cell>
          <cell r="X26">
            <v>207069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154608000</v>
          </cell>
          <cell r="AE26">
            <v>3221000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-1890</v>
          </cell>
          <cell r="AU26">
            <v>-2886</v>
          </cell>
          <cell r="AV26">
            <v>0</v>
          </cell>
          <cell r="AW26">
            <v>0</v>
          </cell>
          <cell r="AX26">
            <v>133725</v>
          </cell>
          <cell r="AY26">
            <v>204183</v>
          </cell>
          <cell r="AZ26">
            <v>0</v>
          </cell>
          <cell r="BA26">
            <v>0</v>
          </cell>
          <cell r="BB26">
            <v>337908</v>
          </cell>
        </row>
        <row r="27">
          <cell r="A27">
            <v>336</v>
          </cell>
          <cell r="B27" t="str">
            <v>Beaver Dam</v>
          </cell>
          <cell r="C27">
            <v>508</v>
          </cell>
          <cell r="D27">
            <v>514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-6</v>
          </cell>
          <cell r="K27">
            <v>0</v>
          </cell>
          <cell r="L27">
            <v>508</v>
          </cell>
          <cell r="M27">
            <v>14</v>
          </cell>
          <cell r="N27">
            <v>6</v>
          </cell>
          <cell r="O27">
            <v>1</v>
          </cell>
          <cell r="P27">
            <v>20369472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-1.3936853000000001E-2</v>
          </cell>
          <cell r="V27" t="str">
            <v>BD</v>
          </cell>
          <cell r="W27">
            <v>20369472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154608000</v>
          </cell>
          <cell r="AE27">
            <v>3221000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-283886</v>
          </cell>
          <cell r="AU27">
            <v>0</v>
          </cell>
          <cell r="AV27">
            <v>0</v>
          </cell>
          <cell r="AW27">
            <v>0</v>
          </cell>
          <cell r="AX27">
            <v>20086094</v>
          </cell>
          <cell r="AY27">
            <v>0</v>
          </cell>
          <cell r="AZ27">
            <v>0</v>
          </cell>
          <cell r="BA27">
            <v>0</v>
          </cell>
          <cell r="BB27">
            <v>20086094</v>
          </cell>
        </row>
        <row r="28">
          <cell r="A28">
            <v>4263</v>
          </cell>
          <cell r="B28" t="str">
            <v>Beecher-Dunbar-Pembine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38</v>
          </cell>
          <cell r="N28">
            <v>8</v>
          </cell>
          <cell r="O28">
            <v>1</v>
          </cell>
          <cell r="P28">
            <v>110616</v>
          </cell>
          <cell r="Q28">
            <v>76127</v>
          </cell>
          <cell r="R28">
            <v>0</v>
          </cell>
          <cell r="S28">
            <v>0</v>
          </cell>
          <cell r="T28">
            <v>0</v>
          </cell>
          <cell r="U28">
            <v>-1.3936853000000001E-2</v>
          </cell>
          <cell r="V28" t="str">
            <v>BD</v>
          </cell>
          <cell r="W28">
            <v>110616</v>
          </cell>
          <cell r="X28">
            <v>76127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154608000</v>
          </cell>
          <cell r="AE28">
            <v>3221000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-1542</v>
          </cell>
          <cell r="AU28">
            <v>-1061</v>
          </cell>
          <cell r="AV28">
            <v>0</v>
          </cell>
          <cell r="AW28">
            <v>0</v>
          </cell>
          <cell r="AX28">
            <v>109074</v>
          </cell>
          <cell r="AY28">
            <v>75066</v>
          </cell>
          <cell r="AZ28">
            <v>0</v>
          </cell>
          <cell r="BA28">
            <v>0</v>
          </cell>
          <cell r="BB28">
            <v>184140</v>
          </cell>
        </row>
        <row r="29">
          <cell r="A29">
            <v>350</v>
          </cell>
          <cell r="B29" t="str">
            <v>Belleville</v>
          </cell>
          <cell r="C29">
            <v>-1</v>
          </cell>
          <cell r="D29">
            <v>161</v>
          </cell>
          <cell r="E29">
            <v>0</v>
          </cell>
          <cell r="F29">
            <v>0</v>
          </cell>
          <cell r="G29">
            <v>-162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-1</v>
          </cell>
          <cell r="M29">
            <v>13</v>
          </cell>
          <cell r="N29">
            <v>2</v>
          </cell>
          <cell r="O29">
            <v>1</v>
          </cell>
          <cell r="P29">
            <v>5684345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-1.3936853000000001E-2</v>
          </cell>
          <cell r="V29" t="str">
            <v>BD</v>
          </cell>
          <cell r="W29">
            <v>5684345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154608000</v>
          </cell>
          <cell r="AE29">
            <v>3221000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-79222</v>
          </cell>
          <cell r="AU29">
            <v>0</v>
          </cell>
          <cell r="AV29">
            <v>0</v>
          </cell>
          <cell r="AW29">
            <v>0</v>
          </cell>
          <cell r="AX29">
            <v>5605284</v>
          </cell>
          <cell r="AY29">
            <v>-162</v>
          </cell>
          <cell r="AZ29">
            <v>0</v>
          </cell>
          <cell r="BA29">
            <v>0</v>
          </cell>
          <cell r="BB29">
            <v>5605122</v>
          </cell>
        </row>
        <row r="30">
          <cell r="A30">
            <v>364</v>
          </cell>
          <cell r="B30" t="str">
            <v>Belmont Community</v>
          </cell>
          <cell r="C30">
            <v>2</v>
          </cell>
          <cell r="D30">
            <v>48</v>
          </cell>
          <cell r="E30">
            <v>0</v>
          </cell>
          <cell r="F30">
            <v>0</v>
          </cell>
          <cell r="G30">
            <v>-47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2</v>
          </cell>
          <cell r="M30">
            <v>33</v>
          </cell>
          <cell r="N30">
            <v>3</v>
          </cell>
          <cell r="O30">
            <v>1</v>
          </cell>
          <cell r="P30">
            <v>1941887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-1.3936853000000001E-2</v>
          </cell>
          <cell r="V30" t="str">
            <v>BD</v>
          </cell>
          <cell r="W30">
            <v>1941887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154608000</v>
          </cell>
          <cell r="AE30">
            <v>3221000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-27064</v>
          </cell>
          <cell r="AU30">
            <v>0</v>
          </cell>
          <cell r="AV30">
            <v>0</v>
          </cell>
          <cell r="AW30">
            <v>0</v>
          </cell>
          <cell r="AX30">
            <v>1914872</v>
          </cell>
          <cell r="AY30">
            <v>-47</v>
          </cell>
          <cell r="AZ30">
            <v>0</v>
          </cell>
          <cell r="BA30">
            <v>0</v>
          </cell>
          <cell r="BB30">
            <v>1914825</v>
          </cell>
        </row>
        <row r="31">
          <cell r="A31">
            <v>413</v>
          </cell>
          <cell r="B31" t="str">
            <v>Beloit</v>
          </cell>
          <cell r="C31">
            <v>489</v>
          </cell>
          <cell r="D31">
            <v>495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-6</v>
          </cell>
          <cell r="K31">
            <v>0</v>
          </cell>
          <cell r="L31">
            <v>489</v>
          </cell>
          <cell r="M31">
            <v>53</v>
          </cell>
          <cell r="N31">
            <v>2</v>
          </cell>
          <cell r="O31">
            <v>1</v>
          </cell>
          <cell r="P31">
            <v>57996363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-1.3936853000000001E-2</v>
          </cell>
          <cell r="V31" t="str">
            <v>BD</v>
          </cell>
          <cell r="W31">
            <v>57996363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154608000</v>
          </cell>
          <cell r="AE31">
            <v>3221000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-808287</v>
          </cell>
          <cell r="AU31">
            <v>0</v>
          </cell>
          <cell r="AV31">
            <v>0</v>
          </cell>
          <cell r="AW31">
            <v>0</v>
          </cell>
          <cell r="AX31">
            <v>57188565</v>
          </cell>
          <cell r="AY31">
            <v>0</v>
          </cell>
          <cell r="AZ31">
            <v>0</v>
          </cell>
          <cell r="BA31">
            <v>0</v>
          </cell>
          <cell r="BB31">
            <v>57188565</v>
          </cell>
        </row>
        <row r="32">
          <cell r="A32">
            <v>422</v>
          </cell>
          <cell r="B32" t="str">
            <v>Beloit Turner</v>
          </cell>
          <cell r="C32">
            <v>1192</v>
          </cell>
          <cell r="D32">
            <v>1207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-15</v>
          </cell>
          <cell r="K32">
            <v>0</v>
          </cell>
          <cell r="L32">
            <v>1192</v>
          </cell>
          <cell r="M32">
            <v>53</v>
          </cell>
          <cell r="N32">
            <v>2</v>
          </cell>
          <cell r="O32">
            <v>1</v>
          </cell>
          <cell r="P32">
            <v>9373753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-1.3936853000000001E-2</v>
          </cell>
          <cell r="V32" t="str">
            <v>BD</v>
          </cell>
          <cell r="W32">
            <v>9373753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154608000</v>
          </cell>
          <cell r="AE32">
            <v>3221000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-130641</v>
          </cell>
          <cell r="AU32">
            <v>0</v>
          </cell>
          <cell r="AV32">
            <v>0</v>
          </cell>
          <cell r="AW32">
            <v>0</v>
          </cell>
          <cell r="AX32">
            <v>9244304</v>
          </cell>
          <cell r="AY32">
            <v>0</v>
          </cell>
          <cell r="AZ32">
            <v>0</v>
          </cell>
          <cell r="BA32">
            <v>0</v>
          </cell>
          <cell r="BB32">
            <v>9244304</v>
          </cell>
        </row>
        <row r="33">
          <cell r="A33">
            <v>427</v>
          </cell>
          <cell r="B33" t="str">
            <v>Benton</v>
          </cell>
          <cell r="C33">
            <v>23</v>
          </cell>
          <cell r="D33">
            <v>23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23</v>
          </cell>
          <cell r="M33">
            <v>33</v>
          </cell>
          <cell r="N33">
            <v>3</v>
          </cell>
          <cell r="O33">
            <v>1</v>
          </cell>
          <cell r="P33">
            <v>2009552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-1.3936853000000001E-2</v>
          </cell>
          <cell r="V33" t="str">
            <v>BD</v>
          </cell>
          <cell r="W33">
            <v>2009552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154608000</v>
          </cell>
          <cell r="AE33">
            <v>3221000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-28007</v>
          </cell>
          <cell r="AU33">
            <v>0</v>
          </cell>
          <cell r="AV33">
            <v>0</v>
          </cell>
          <cell r="AW33">
            <v>0</v>
          </cell>
          <cell r="AX33">
            <v>1981568</v>
          </cell>
          <cell r="AY33">
            <v>0</v>
          </cell>
          <cell r="AZ33">
            <v>0</v>
          </cell>
          <cell r="BA33">
            <v>0</v>
          </cell>
          <cell r="BB33">
            <v>1981568</v>
          </cell>
        </row>
        <row r="34">
          <cell r="A34">
            <v>434</v>
          </cell>
          <cell r="B34" t="str">
            <v>Berlin Area</v>
          </cell>
          <cell r="C34">
            <v>200</v>
          </cell>
          <cell r="D34">
            <v>203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-3</v>
          </cell>
          <cell r="K34">
            <v>0</v>
          </cell>
          <cell r="L34">
            <v>200</v>
          </cell>
          <cell r="M34">
            <v>24</v>
          </cell>
          <cell r="N34">
            <v>6</v>
          </cell>
          <cell r="O34">
            <v>1</v>
          </cell>
          <cell r="P34">
            <v>10286271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-1.3936853000000001E-2</v>
          </cell>
          <cell r="V34" t="str">
            <v>BD</v>
          </cell>
          <cell r="W34">
            <v>10286271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154608000</v>
          </cell>
          <cell r="AE34">
            <v>3221000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-143358</v>
          </cell>
          <cell r="AU34">
            <v>0</v>
          </cell>
          <cell r="AV34">
            <v>0</v>
          </cell>
          <cell r="AW34">
            <v>0</v>
          </cell>
          <cell r="AX34">
            <v>10143113</v>
          </cell>
          <cell r="AY34">
            <v>0</v>
          </cell>
          <cell r="AZ34">
            <v>0</v>
          </cell>
          <cell r="BA34">
            <v>0</v>
          </cell>
          <cell r="BB34">
            <v>10143113</v>
          </cell>
        </row>
        <row r="35">
          <cell r="A35">
            <v>6013</v>
          </cell>
          <cell r="B35" t="str">
            <v>Big Foot UHS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64</v>
          </cell>
          <cell r="N35">
            <v>2</v>
          </cell>
          <cell r="O35">
            <v>2</v>
          </cell>
          <cell r="P35">
            <v>83139</v>
          </cell>
          <cell r="Q35">
            <v>10394</v>
          </cell>
          <cell r="R35">
            <v>0</v>
          </cell>
          <cell r="S35">
            <v>0</v>
          </cell>
          <cell r="T35">
            <v>0</v>
          </cell>
          <cell r="U35">
            <v>-1.3936853000000001E-2</v>
          </cell>
          <cell r="V35" t="str">
            <v>BD</v>
          </cell>
          <cell r="W35">
            <v>83139</v>
          </cell>
          <cell r="X35">
            <v>10394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154608000</v>
          </cell>
          <cell r="AE35">
            <v>3221000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-1159</v>
          </cell>
          <cell r="AU35">
            <v>-145</v>
          </cell>
          <cell r="AV35">
            <v>0</v>
          </cell>
          <cell r="AW35">
            <v>0</v>
          </cell>
          <cell r="AX35">
            <v>81980</v>
          </cell>
          <cell r="AY35">
            <v>10249</v>
          </cell>
          <cell r="AZ35">
            <v>0</v>
          </cell>
          <cell r="BA35">
            <v>0</v>
          </cell>
          <cell r="BB35">
            <v>92229</v>
          </cell>
        </row>
        <row r="36">
          <cell r="A36">
            <v>441</v>
          </cell>
          <cell r="B36" t="str">
            <v>Birchwood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65</v>
          </cell>
          <cell r="N36">
            <v>11</v>
          </cell>
          <cell r="O36">
            <v>1</v>
          </cell>
          <cell r="P36">
            <v>0</v>
          </cell>
          <cell r="Q36">
            <v>74799</v>
          </cell>
          <cell r="R36">
            <v>0</v>
          </cell>
          <cell r="S36">
            <v>0</v>
          </cell>
          <cell r="T36">
            <v>0</v>
          </cell>
          <cell r="U36">
            <v>-1.3936853000000001E-2</v>
          </cell>
          <cell r="V36" t="str">
            <v>BD</v>
          </cell>
          <cell r="W36">
            <v>0</v>
          </cell>
          <cell r="X36">
            <v>74799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154608000</v>
          </cell>
          <cell r="AE36">
            <v>3221000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-1042</v>
          </cell>
          <cell r="AV36">
            <v>0</v>
          </cell>
          <cell r="AW36">
            <v>0</v>
          </cell>
          <cell r="AX36">
            <v>0</v>
          </cell>
          <cell r="AY36">
            <v>73757</v>
          </cell>
          <cell r="AZ36">
            <v>0</v>
          </cell>
          <cell r="BA36">
            <v>0</v>
          </cell>
          <cell r="BB36">
            <v>73757</v>
          </cell>
        </row>
        <row r="37">
          <cell r="A37">
            <v>2240</v>
          </cell>
          <cell r="B37" t="str">
            <v>Black Hawk</v>
          </cell>
          <cell r="C37">
            <v>0</v>
          </cell>
          <cell r="D37">
            <v>53</v>
          </cell>
          <cell r="E37">
            <v>0</v>
          </cell>
          <cell r="F37">
            <v>0</v>
          </cell>
          <cell r="G37">
            <v>-53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33</v>
          </cell>
          <cell r="N37">
            <v>3</v>
          </cell>
          <cell r="O37">
            <v>1</v>
          </cell>
          <cell r="P37">
            <v>2480595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-1.3936853000000001E-2</v>
          </cell>
          <cell r="V37" t="str">
            <v>BD</v>
          </cell>
          <cell r="W37">
            <v>2480595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154608000</v>
          </cell>
          <cell r="AE37">
            <v>3221000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-34572</v>
          </cell>
          <cell r="AU37">
            <v>0</v>
          </cell>
          <cell r="AV37">
            <v>0</v>
          </cell>
          <cell r="AW37">
            <v>0</v>
          </cell>
          <cell r="AX37">
            <v>2446076</v>
          </cell>
          <cell r="AY37">
            <v>-53</v>
          </cell>
          <cell r="AZ37">
            <v>0</v>
          </cell>
          <cell r="BA37">
            <v>0</v>
          </cell>
          <cell r="BB37">
            <v>2446023</v>
          </cell>
        </row>
        <row r="38">
          <cell r="A38">
            <v>476</v>
          </cell>
          <cell r="B38" t="str">
            <v>Black River Falls</v>
          </cell>
          <cell r="C38">
            <v>0</v>
          </cell>
          <cell r="D38">
            <v>266</v>
          </cell>
          <cell r="E38">
            <v>0</v>
          </cell>
          <cell r="F38">
            <v>0</v>
          </cell>
          <cell r="G38">
            <v>-267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27</v>
          </cell>
          <cell r="N38">
            <v>4</v>
          </cell>
          <cell r="O38">
            <v>1</v>
          </cell>
          <cell r="P38">
            <v>10106303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-1.3936853000000001E-2</v>
          </cell>
          <cell r="V38" t="str">
            <v>BD</v>
          </cell>
          <cell r="W38">
            <v>10106303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154608000</v>
          </cell>
          <cell r="AE38">
            <v>3221000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-140850</v>
          </cell>
          <cell r="AU38">
            <v>0</v>
          </cell>
          <cell r="AV38">
            <v>0</v>
          </cell>
          <cell r="AW38">
            <v>0</v>
          </cell>
          <cell r="AX38">
            <v>9965720</v>
          </cell>
          <cell r="AY38">
            <v>-267</v>
          </cell>
          <cell r="AZ38">
            <v>0</v>
          </cell>
          <cell r="BA38">
            <v>0</v>
          </cell>
          <cell r="BB38">
            <v>9965453</v>
          </cell>
        </row>
        <row r="39">
          <cell r="A39">
            <v>485</v>
          </cell>
          <cell r="B39" t="str">
            <v>Blair-Taylor</v>
          </cell>
          <cell r="C39">
            <v>0</v>
          </cell>
          <cell r="D39">
            <v>86</v>
          </cell>
          <cell r="E39">
            <v>0</v>
          </cell>
          <cell r="F39">
            <v>0</v>
          </cell>
          <cell r="G39">
            <v>-86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61</v>
          </cell>
          <cell r="N39">
            <v>4</v>
          </cell>
          <cell r="O39">
            <v>1</v>
          </cell>
          <cell r="P39">
            <v>3982750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-1.3936853000000001E-2</v>
          </cell>
          <cell r="V39" t="str">
            <v>BD</v>
          </cell>
          <cell r="W39">
            <v>3982750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154608000</v>
          </cell>
          <cell r="AE39">
            <v>3221000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-55507</v>
          </cell>
          <cell r="AU39">
            <v>0</v>
          </cell>
          <cell r="AV39">
            <v>0</v>
          </cell>
          <cell r="AW39">
            <v>0</v>
          </cell>
          <cell r="AX39">
            <v>3927329</v>
          </cell>
          <cell r="AY39">
            <v>-86</v>
          </cell>
          <cell r="AZ39">
            <v>0</v>
          </cell>
          <cell r="BA39">
            <v>0</v>
          </cell>
          <cell r="BB39">
            <v>3927243</v>
          </cell>
        </row>
        <row r="40">
          <cell r="A40">
            <v>497</v>
          </cell>
          <cell r="B40" t="str">
            <v>Bloomer</v>
          </cell>
          <cell r="C40">
            <v>-1</v>
          </cell>
          <cell r="D40">
            <v>157</v>
          </cell>
          <cell r="E40">
            <v>0</v>
          </cell>
          <cell r="F40">
            <v>0</v>
          </cell>
          <cell r="G40">
            <v>-158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-1</v>
          </cell>
          <cell r="M40">
            <v>9</v>
          </cell>
          <cell r="N40">
            <v>10</v>
          </cell>
          <cell r="O40">
            <v>1</v>
          </cell>
          <cell r="P40">
            <v>7165020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-1.3936853000000001E-2</v>
          </cell>
          <cell r="V40" t="str">
            <v>BD</v>
          </cell>
          <cell r="W40">
            <v>7165020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154608000</v>
          </cell>
          <cell r="AE40">
            <v>3221000</v>
          </cell>
          <cell r="AF40">
            <v>0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-99858</v>
          </cell>
          <cell r="AU40">
            <v>0</v>
          </cell>
          <cell r="AV40">
            <v>0</v>
          </cell>
          <cell r="AW40">
            <v>0</v>
          </cell>
          <cell r="AX40">
            <v>7065319</v>
          </cell>
          <cell r="AY40">
            <v>-158</v>
          </cell>
          <cell r="AZ40">
            <v>0</v>
          </cell>
          <cell r="BA40">
            <v>0</v>
          </cell>
          <cell r="BB40">
            <v>7065161</v>
          </cell>
        </row>
        <row r="41">
          <cell r="A41">
            <v>602</v>
          </cell>
          <cell r="B41" t="str">
            <v>Bonduel</v>
          </cell>
          <cell r="C41">
            <v>1</v>
          </cell>
          <cell r="D41">
            <v>142</v>
          </cell>
          <cell r="E41">
            <v>0</v>
          </cell>
          <cell r="F41">
            <v>0</v>
          </cell>
          <cell r="G41">
            <v>-142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58</v>
          </cell>
          <cell r="N41">
            <v>8</v>
          </cell>
          <cell r="O41">
            <v>1</v>
          </cell>
          <cell r="P41">
            <v>5037333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-1.3936853000000001E-2</v>
          </cell>
          <cell r="V41" t="str">
            <v>BD</v>
          </cell>
          <cell r="W41">
            <v>5037333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154608000</v>
          </cell>
          <cell r="AE41">
            <v>3221000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-70205</v>
          </cell>
          <cell r="AU41">
            <v>0</v>
          </cell>
          <cell r="AV41">
            <v>0</v>
          </cell>
          <cell r="AW41">
            <v>0</v>
          </cell>
          <cell r="AX41">
            <v>4967271</v>
          </cell>
          <cell r="AY41">
            <v>-142</v>
          </cell>
          <cell r="AZ41">
            <v>0</v>
          </cell>
          <cell r="BA41">
            <v>0</v>
          </cell>
          <cell r="BB41">
            <v>4967129</v>
          </cell>
        </row>
        <row r="42">
          <cell r="A42">
            <v>609</v>
          </cell>
          <cell r="B42" t="str">
            <v>Boscobel</v>
          </cell>
          <cell r="C42">
            <v>89</v>
          </cell>
          <cell r="D42">
            <v>90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-1</v>
          </cell>
          <cell r="K42">
            <v>0</v>
          </cell>
          <cell r="L42">
            <v>89</v>
          </cell>
          <cell r="M42">
            <v>22</v>
          </cell>
          <cell r="N42">
            <v>3</v>
          </cell>
          <cell r="O42">
            <v>1</v>
          </cell>
          <cell r="P42">
            <v>5521650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-1.3936853000000001E-2</v>
          </cell>
          <cell r="V42" t="str">
            <v>BD</v>
          </cell>
          <cell r="W42">
            <v>5521650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154608000</v>
          </cell>
          <cell r="AE42">
            <v>3221000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-76954</v>
          </cell>
          <cell r="AU42">
            <v>0</v>
          </cell>
          <cell r="AV42">
            <v>0</v>
          </cell>
          <cell r="AW42">
            <v>0</v>
          </cell>
          <cell r="AX42">
            <v>5444785</v>
          </cell>
          <cell r="AY42">
            <v>0</v>
          </cell>
          <cell r="AZ42">
            <v>0</v>
          </cell>
          <cell r="BA42">
            <v>0</v>
          </cell>
          <cell r="BB42">
            <v>5444785</v>
          </cell>
        </row>
        <row r="43">
          <cell r="A43">
            <v>623</v>
          </cell>
          <cell r="B43" t="str">
            <v>Bowler</v>
          </cell>
          <cell r="C43">
            <v>-1</v>
          </cell>
          <cell r="D43">
            <v>51</v>
          </cell>
          <cell r="E43">
            <v>0</v>
          </cell>
          <cell r="F43">
            <v>0</v>
          </cell>
          <cell r="G43">
            <v>-51</v>
          </cell>
          <cell r="H43">
            <v>0</v>
          </cell>
          <cell r="I43">
            <v>0</v>
          </cell>
          <cell r="J43">
            <v>-1</v>
          </cell>
          <cell r="K43">
            <v>0</v>
          </cell>
          <cell r="L43">
            <v>-1</v>
          </cell>
          <cell r="M43">
            <v>58</v>
          </cell>
          <cell r="N43">
            <v>8</v>
          </cell>
          <cell r="O43">
            <v>1</v>
          </cell>
          <cell r="P43">
            <v>2932447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-1.3936853000000001E-2</v>
          </cell>
          <cell r="V43" t="str">
            <v>BD</v>
          </cell>
          <cell r="W43">
            <v>2932447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154608000</v>
          </cell>
          <cell r="AE43">
            <v>3221000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-40869</v>
          </cell>
          <cell r="AU43">
            <v>0</v>
          </cell>
          <cell r="AV43">
            <v>0</v>
          </cell>
          <cell r="AW43">
            <v>0</v>
          </cell>
          <cell r="AX43">
            <v>2891628</v>
          </cell>
          <cell r="AY43">
            <v>-51</v>
          </cell>
          <cell r="AZ43">
            <v>0</v>
          </cell>
          <cell r="BA43">
            <v>0</v>
          </cell>
          <cell r="BB43">
            <v>2891577</v>
          </cell>
        </row>
        <row r="44">
          <cell r="A44">
            <v>637</v>
          </cell>
          <cell r="B44" t="str">
            <v>Boyceville Community</v>
          </cell>
          <cell r="C44">
            <v>91</v>
          </cell>
          <cell r="D44">
            <v>92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-1</v>
          </cell>
          <cell r="K44">
            <v>0</v>
          </cell>
          <cell r="L44">
            <v>91</v>
          </cell>
          <cell r="M44">
            <v>17</v>
          </cell>
          <cell r="N44">
            <v>11</v>
          </cell>
          <cell r="O44">
            <v>1</v>
          </cell>
          <cell r="P44">
            <v>5443133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-1.3936853000000001E-2</v>
          </cell>
          <cell r="V44" t="str">
            <v>BD</v>
          </cell>
          <cell r="W44">
            <v>5443133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154608000</v>
          </cell>
          <cell r="AE44">
            <v>3221000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-75860</v>
          </cell>
          <cell r="AU44">
            <v>0</v>
          </cell>
          <cell r="AV44">
            <v>0</v>
          </cell>
          <cell r="AW44">
            <v>0</v>
          </cell>
          <cell r="AX44">
            <v>5367364</v>
          </cell>
          <cell r="AY44">
            <v>0</v>
          </cell>
          <cell r="AZ44">
            <v>0</v>
          </cell>
          <cell r="BA44">
            <v>0</v>
          </cell>
          <cell r="BB44">
            <v>5367364</v>
          </cell>
        </row>
        <row r="45">
          <cell r="A45">
            <v>657</v>
          </cell>
          <cell r="B45" t="str">
            <v>Brighton #1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30</v>
          </cell>
          <cell r="N45">
            <v>2</v>
          </cell>
          <cell r="O45">
            <v>3</v>
          </cell>
          <cell r="P45">
            <v>64626</v>
          </cell>
          <cell r="Q45">
            <v>307267</v>
          </cell>
          <cell r="R45">
            <v>0</v>
          </cell>
          <cell r="S45">
            <v>0</v>
          </cell>
          <cell r="T45">
            <v>0</v>
          </cell>
          <cell r="U45">
            <v>-1.3936853000000001E-2</v>
          </cell>
          <cell r="V45" t="str">
            <v>BD</v>
          </cell>
          <cell r="W45">
            <v>64626</v>
          </cell>
          <cell r="X45">
            <v>307267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154608000</v>
          </cell>
          <cell r="AE45">
            <v>3221000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-901</v>
          </cell>
          <cell r="AU45">
            <v>-4282</v>
          </cell>
          <cell r="AV45">
            <v>0</v>
          </cell>
          <cell r="AW45">
            <v>0</v>
          </cell>
          <cell r="AX45">
            <v>63725</v>
          </cell>
          <cell r="AY45">
            <v>302985</v>
          </cell>
          <cell r="AZ45">
            <v>0</v>
          </cell>
          <cell r="BA45">
            <v>0</v>
          </cell>
          <cell r="BB45">
            <v>366710</v>
          </cell>
        </row>
        <row r="46">
          <cell r="A46">
            <v>658</v>
          </cell>
          <cell r="B46" t="str">
            <v>Brillion</v>
          </cell>
          <cell r="C46">
            <v>111</v>
          </cell>
          <cell r="D46">
            <v>112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-1</v>
          </cell>
          <cell r="K46">
            <v>0</v>
          </cell>
          <cell r="L46">
            <v>111</v>
          </cell>
          <cell r="M46">
            <v>8</v>
          </cell>
          <cell r="N46">
            <v>7</v>
          </cell>
          <cell r="O46">
            <v>1</v>
          </cell>
          <cell r="P46">
            <v>5851897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-1.3936853000000001E-2</v>
          </cell>
          <cell r="V46" t="str">
            <v>BD</v>
          </cell>
          <cell r="W46">
            <v>5851897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154608000</v>
          </cell>
          <cell r="AE46">
            <v>3221000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-81557</v>
          </cell>
          <cell r="AU46">
            <v>0</v>
          </cell>
          <cell r="AV46">
            <v>0</v>
          </cell>
          <cell r="AW46">
            <v>0</v>
          </cell>
          <cell r="AX46">
            <v>5770451</v>
          </cell>
          <cell r="AY46">
            <v>0</v>
          </cell>
          <cell r="AZ46">
            <v>0</v>
          </cell>
          <cell r="BA46">
            <v>0</v>
          </cell>
          <cell r="BB46">
            <v>5770451</v>
          </cell>
        </row>
        <row r="47">
          <cell r="A47">
            <v>665</v>
          </cell>
          <cell r="B47" t="str">
            <v>Bristol #1</v>
          </cell>
          <cell r="C47">
            <v>-2</v>
          </cell>
          <cell r="D47">
            <v>138</v>
          </cell>
          <cell r="E47">
            <v>0</v>
          </cell>
          <cell r="F47">
            <v>0</v>
          </cell>
          <cell r="G47">
            <v>-139</v>
          </cell>
          <cell r="H47">
            <v>0</v>
          </cell>
          <cell r="I47">
            <v>0</v>
          </cell>
          <cell r="J47">
            <v>-1</v>
          </cell>
          <cell r="K47">
            <v>0</v>
          </cell>
          <cell r="L47">
            <v>-2</v>
          </cell>
          <cell r="M47">
            <v>30</v>
          </cell>
          <cell r="N47">
            <v>2</v>
          </cell>
          <cell r="O47">
            <v>3</v>
          </cell>
          <cell r="P47">
            <v>2146375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-1.3936853000000001E-2</v>
          </cell>
          <cell r="V47" t="str">
            <v>BD</v>
          </cell>
          <cell r="W47">
            <v>2146375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154608000</v>
          </cell>
          <cell r="AE47">
            <v>3221000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-29914</v>
          </cell>
          <cell r="AU47">
            <v>0</v>
          </cell>
          <cell r="AV47">
            <v>0</v>
          </cell>
          <cell r="AW47">
            <v>0</v>
          </cell>
          <cell r="AX47">
            <v>2116598</v>
          </cell>
          <cell r="AY47">
            <v>-139</v>
          </cell>
          <cell r="AZ47">
            <v>0</v>
          </cell>
          <cell r="BA47">
            <v>0</v>
          </cell>
          <cell r="BB47">
            <v>2116459</v>
          </cell>
        </row>
        <row r="48">
          <cell r="A48">
            <v>700</v>
          </cell>
          <cell r="B48" t="str">
            <v>Brodhead</v>
          </cell>
          <cell r="C48">
            <v>-2</v>
          </cell>
          <cell r="D48">
            <v>130</v>
          </cell>
          <cell r="E48">
            <v>0</v>
          </cell>
          <cell r="F48">
            <v>0</v>
          </cell>
          <cell r="G48">
            <v>-131</v>
          </cell>
          <cell r="H48">
            <v>0</v>
          </cell>
          <cell r="I48">
            <v>0</v>
          </cell>
          <cell r="J48">
            <v>-1</v>
          </cell>
          <cell r="K48">
            <v>0</v>
          </cell>
          <cell r="L48">
            <v>-2</v>
          </cell>
          <cell r="M48">
            <v>23</v>
          </cell>
          <cell r="N48">
            <v>2</v>
          </cell>
          <cell r="O48">
            <v>1</v>
          </cell>
          <cell r="P48">
            <v>6958049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-1.3936853000000001E-2</v>
          </cell>
          <cell r="V48" t="str">
            <v>BD</v>
          </cell>
          <cell r="W48">
            <v>6958049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154608000</v>
          </cell>
          <cell r="AE48">
            <v>3221000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-96973</v>
          </cell>
          <cell r="AU48">
            <v>0</v>
          </cell>
          <cell r="AV48">
            <v>0</v>
          </cell>
          <cell r="AW48">
            <v>0</v>
          </cell>
          <cell r="AX48">
            <v>6861205</v>
          </cell>
          <cell r="AY48">
            <v>-131</v>
          </cell>
          <cell r="AZ48">
            <v>0</v>
          </cell>
          <cell r="BA48">
            <v>0</v>
          </cell>
          <cell r="BB48">
            <v>6861074</v>
          </cell>
        </row>
        <row r="49">
          <cell r="A49">
            <v>721</v>
          </cell>
          <cell r="B49" t="str">
            <v>Brown Deer</v>
          </cell>
          <cell r="C49">
            <v>0</v>
          </cell>
          <cell r="D49">
            <v>355</v>
          </cell>
          <cell r="E49">
            <v>0</v>
          </cell>
          <cell r="F49">
            <v>0</v>
          </cell>
          <cell r="G49">
            <v>-356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  <cell r="L49">
            <v>0</v>
          </cell>
          <cell r="M49">
            <v>40</v>
          </cell>
          <cell r="N49">
            <v>1</v>
          </cell>
          <cell r="O49">
            <v>1</v>
          </cell>
          <cell r="P49">
            <v>4371335</v>
          </cell>
          <cell r="Q49">
            <v>75061</v>
          </cell>
          <cell r="R49">
            <v>86467</v>
          </cell>
          <cell r="S49">
            <v>0</v>
          </cell>
          <cell r="T49">
            <v>0</v>
          </cell>
          <cell r="U49">
            <v>-1.3936853000000001E-2</v>
          </cell>
          <cell r="V49" t="str">
            <v>BD</v>
          </cell>
          <cell r="W49">
            <v>4371335</v>
          </cell>
          <cell r="X49">
            <v>75061</v>
          </cell>
          <cell r="Y49">
            <v>86467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154608000</v>
          </cell>
          <cell r="AE49">
            <v>3221000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-60923</v>
          </cell>
          <cell r="AU49">
            <v>-1046</v>
          </cell>
          <cell r="AV49">
            <v>-1205</v>
          </cell>
          <cell r="AW49">
            <v>0</v>
          </cell>
          <cell r="AX49">
            <v>4310768</v>
          </cell>
          <cell r="AY49">
            <v>73659</v>
          </cell>
          <cell r="AZ49">
            <v>85262</v>
          </cell>
          <cell r="BA49">
            <v>0</v>
          </cell>
          <cell r="BB49">
            <v>4469689</v>
          </cell>
        </row>
        <row r="50">
          <cell r="A50">
            <v>735</v>
          </cell>
          <cell r="B50" t="str">
            <v>Bruce</v>
          </cell>
          <cell r="C50">
            <v>0</v>
          </cell>
          <cell r="D50">
            <v>-378</v>
          </cell>
          <cell r="E50">
            <v>0</v>
          </cell>
          <cell r="F50">
            <v>0</v>
          </cell>
          <cell r="G50">
            <v>378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54</v>
          </cell>
          <cell r="N50">
            <v>10</v>
          </cell>
          <cell r="O50">
            <v>1</v>
          </cell>
          <cell r="P50">
            <v>2299543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-1.3936853000000001E-2</v>
          </cell>
          <cell r="V50" t="str">
            <v>BD</v>
          </cell>
          <cell r="W50">
            <v>2299543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154608000</v>
          </cell>
          <cell r="AE50">
            <v>3221000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-32048</v>
          </cell>
          <cell r="AU50">
            <v>0</v>
          </cell>
          <cell r="AV50">
            <v>0</v>
          </cell>
          <cell r="AW50">
            <v>0</v>
          </cell>
          <cell r="AX50">
            <v>2267117</v>
          </cell>
          <cell r="AY50">
            <v>378</v>
          </cell>
          <cell r="AZ50">
            <v>0</v>
          </cell>
          <cell r="BA50">
            <v>0</v>
          </cell>
          <cell r="BB50">
            <v>2267495</v>
          </cell>
        </row>
        <row r="51">
          <cell r="A51">
            <v>777</v>
          </cell>
          <cell r="B51" t="str">
            <v>Burlington Area</v>
          </cell>
          <cell r="C51">
            <v>1</v>
          </cell>
          <cell r="D51">
            <v>652</v>
          </cell>
          <cell r="E51">
            <v>0</v>
          </cell>
          <cell r="F51">
            <v>0</v>
          </cell>
          <cell r="G51">
            <v>-652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1</v>
          </cell>
          <cell r="M51">
            <v>51</v>
          </cell>
          <cell r="N51">
            <v>2</v>
          </cell>
          <cell r="O51">
            <v>1</v>
          </cell>
          <cell r="P51">
            <v>14735862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-1.3936853000000001E-2</v>
          </cell>
          <cell r="V51" t="str">
            <v>BD</v>
          </cell>
          <cell r="W51">
            <v>14735862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154608000</v>
          </cell>
          <cell r="AE51">
            <v>3221000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-205372</v>
          </cell>
          <cell r="AU51">
            <v>0</v>
          </cell>
          <cell r="AV51">
            <v>0</v>
          </cell>
          <cell r="AW51">
            <v>0</v>
          </cell>
          <cell r="AX51">
            <v>14531143</v>
          </cell>
          <cell r="AY51">
            <v>-652</v>
          </cell>
          <cell r="AZ51">
            <v>0</v>
          </cell>
          <cell r="BA51">
            <v>0</v>
          </cell>
          <cell r="BB51">
            <v>14530491</v>
          </cell>
        </row>
        <row r="52">
          <cell r="A52">
            <v>840</v>
          </cell>
          <cell r="B52" t="str">
            <v>Butternut</v>
          </cell>
          <cell r="C52">
            <v>-1</v>
          </cell>
          <cell r="D52">
            <v>37</v>
          </cell>
          <cell r="E52">
            <v>0</v>
          </cell>
          <cell r="F52">
            <v>0</v>
          </cell>
          <cell r="G52">
            <v>-38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-1</v>
          </cell>
          <cell r="M52">
            <v>2</v>
          </cell>
          <cell r="N52">
            <v>12</v>
          </cell>
          <cell r="O52">
            <v>1</v>
          </cell>
          <cell r="P52">
            <v>768320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-1.3936853000000001E-2</v>
          </cell>
          <cell r="V52" t="str">
            <v>BD</v>
          </cell>
          <cell r="W52">
            <v>768320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154608000</v>
          </cell>
          <cell r="AE52">
            <v>3221000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-10708</v>
          </cell>
          <cell r="AU52">
            <v>0</v>
          </cell>
          <cell r="AV52">
            <v>0</v>
          </cell>
          <cell r="AW52">
            <v>0</v>
          </cell>
          <cell r="AX52">
            <v>757649</v>
          </cell>
          <cell r="AY52">
            <v>-38</v>
          </cell>
          <cell r="AZ52">
            <v>0</v>
          </cell>
          <cell r="BA52">
            <v>0</v>
          </cell>
          <cell r="BB52">
            <v>757611</v>
          </cell>
        </row>
        <row r="53">
          <cell r="A53">
            <v>870</v>
          </cell>
          <cell r="B53" t="str">
            <v>Cadott Community</v>
          </cell>
          <cell r="C53">
            <v>-331</v>
          </cell>
          <cell r="D53">
            <v>-335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4</v>
          </cell>
          <cell r="K53">
            <v>0</v>
          </cell>
          <cell r="L53">
            <v>-331</v>
          </cell>
          <cell r="M53">
            <v>9</v>
          </cell>
          <cell r="N53">
            <v>10</v>
          </cell>
          <cell r="O53">
            <v>1</v>
          </cell>
          <cell r="P53">
            <v>5493554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-1.3936853000000001E-2</v>
          </cell>
          <cell r="V53" t="str">
            <v>BD</v>
          </cell>
          <cell r="W53">
            <v>5493554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154608000</v>
          </cell>
          <cell r="AE53">
            <v>3221000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-76563</v>
          </cell>
          <cell r="AU53">
            <v>0</v>
          </cell>
          <cell r="AV53">
            <v>0</v>
          </cell>
          <cell r="AW53">
            <v>0</v>
          </cell>
          <cell r="AX53">
            <v>5416660</v>
          </cell>
          <cell r="AY53">
            <v>0</v>
          </cell>
          <cell r="AZ53">
            <v>0</v>
          </cell>
          <cell r="BA53">
            <v>0</v>
          </cell>
          <cell r="BB53">
            <v>5416660</v>
          </cell>
        </row>
        <row r="54">
          <cell r="A54">
            <v>882</v>
          </cell>
          <cell r="B54" t="str">
            <v>Cambria-Friesland</v>
          </cell>
          <cell r="C54">
            <v>1</v>
          </cell>
          <cell r="D54">
            <v>66</v>
          </cell>
          <cell r="E54">
            <v>0</v>
          </cell>
          <cell r="F54">
            <v>0</v>
          </cell>
          <cell r="G54">
            <v>-66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  <cell r="L54">
            <v>1</v>
          </cell>
          <cell r="M54">
            <v>11</v>
          </cell>
          <cell r="N54">
            <v>5</v>
          </cell>
          <cell r="O54">
            <v>1</v>
          </cell>
          <cell r="P54">
            <v>2047753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-1.3936853000000001E-2</v>
          </cell>
          <cell r="V54" t="str">
            <v>BD</v>
          </cell>
          <cell r="W54">
            <v>2047753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154608000</v>
          </cell>
          <cell r="AE54">
            <v>3221000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-28539</v>
          </cell>
          <cell r="AU54">
            <v>0</v>
          </cell>
          <cell r="AV54">
            <v>0</v>
          </cell>
          <cell r="AW54">
            <v>0</v>
          </cell>
          <cell r="AX54">
            <v>2019281</v>
          </cell>
          <cell r="AY54">
            <v>-66</v>
          </cell>
          <cell r="AZ54">
            <v>0</v>
          </cell>
          <cell r="BA54">
            <v>0</v>
          </cell>
          <cell r="BB54">
            <v>2019215</v>
          </cell>
        </row>
        <row r="55">
          <cell r="A55">
            <v>896</v>
          </cell>
          <cell r="B55" t="str">
            <v>Cambridge</v>
          </cell>
          <cell r="C55">
            <v>0</v>
          </cell>
          <cell r="D55">
            <v>192</v>
          </cell>
          <cell r="E55">
            <v>0</v>
          </cell>
          <cell r="F55">
            <v>0</v>
          </cell>
          <cell r="G55">
            <v>-191</v>
          </cell>
          <cell r="H55">
            <v>0</v>
          </cell>
          <cell r="I55">
            <v>0</v>
          </cell>
          <cell r="J55">
            <v>-1</v>
          </cell>
          <cell r="K55">
            <v>0</v>
          </cell>
          <cell r="L55">
            <v>0</v>
          </cell>
          <cell r="M55">
            <v>13</v>
          </cell>
          <cell r="N55">
            <v>2</v>
          </cell>
          <cell r="O55">
            <v>1</v>
          </cell>
          <cell r="P55">
            <v>3497665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-1.3936853000000001E-2</v>
          </cell>
          <cell r="V55" t="str">
            <v>BD</v>
          </cell>
          <cell r="W55">
            <v>3497665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154608000</v>
          </cell>
          <cell r="AE55">
            <v>3221000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-48746</v>
          </cell>
          <cell r="AU55">
            <v>0</v>
          </cell>
          <cell r="AV55">
            <v>0</v>
          </cell>
          <cell r="AW55">
            <v>0</v>
          </cell>
          <cell r="AX55">
            <v>3449110</v>
          </cell>
          <cell r="AY55">
            <v>-191</v>
          </cell>
          <cell r="AZ55">
            <v>0</v>
          </cell>
          <cell r="BA55">
            <v>0</v>
          </cell>
          <cell r="BB55">
            <v>3448919</v>
          </cell>
        </row>
        <row r="56">
          <cell r="A56">
            <v>903</v>
          </cell>
          <cell r="B56" t="str">
            <v>Cameron</v>
          </cell>
          <cell r="C56">
            <v>99</v>
          </cell>
          <cell r="D56">
            <v>100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-1</v>
          </cell>
          <cell r="K56">
            <v>0</v>
          </cell>
          <cell r="L56">
            <v>99</v>
          </cell>
          <cell r="M56">
            <v>3</v>
          </cell>
          <cell r="N56">
            <v>11</v>
          </cell>
          <cell r="O56">
            <v>1</v>
          </cell>
          <cell r="P56">
            <v>5908838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-1.3936853000000001E-2</v>
          </cell>
          <cell r="V56" t="str">
            <v>BD</v>
          </cell>
          <cell r="W56">
            <v>5908838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154608000</v>
          </cell>
          <cell r="AE56">
            <v>3221000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-82351</v>
          </cell>
          <cell r="AU56">
            <v>0</v>
          </cell>
          <cell r="AV56">
            <v>0</v>
          </cell>
          <cell r="AW56">
            <v>0</v>
          </cell>
          <cell r="AX56">
            <v>5826586</v>
          </cell>
          <cell r="AY56">
            <v>0</v>
          </cell>
          <cell r="AZ56">
            <v>0</v>
          </cell>
          <cell r="BA56">
            <v>0</v>
          </cell>
          <cell r="BB56">
            <v>5826586</v>
          </cell>
        </row>
        <row r="57">
          <cell r="A57">
            <v>910</v>
          </cell>
          <cell r="B57" t="str">
            <v>Campbellsport</v>
          </cell>
          <cell r="C57">
            <v>0</v>
          </cell>
          <cell r="D57">
            <v>284</v>
          </cell>
          <cell r="E57">
            <v>0</v>
          </cell>
          <cell r="F57">
            <v>0</v>
          </cell>
          <cell r="G57">
            <v>-284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20</v>
          </cell>
          <cell r="N57">
            <v>6</v>
          </cell>
          <cell r="O57">
            <v>1</v>
          </cell>
          <cell r="P57">
            <v>6437516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-1.3936853000000001E-2</v>
          </cell>
          <cell r="V57" t="str">
            <v>BD</v>
          </cell>
          <cell r="W57">
            <v>6437516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154608000</v>
          </cell>
          <cell r="AE57">
            <v>3221000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-89719</v>
          </cell>
          <cell r="AU57">
            <v>0</v>
          </cell>
          <cell r="AV57">
            <v>0</v>
          </cell>
          <cell r="AW57">
            <v>0</v>
          </cell>
          <cell r="AX57">
            <v>6348081</v>
          </cell>
          <cell r="AY57">
            <v>-284</v>
          </cell>
          <cell r="AZ57">
            <v>0</v>
          </cell>
          <cell r="BA57">
            <v>0</v>
          </cell>
          <cell r="BB57">
            <v>6347797</v>
          </cell>
        </row>
        <row r="58">
          <cell r="A58">
            <v>980</v>
          </cell>
          <cell r="B58" t="str">
            <v>Cashton</v>
          </cell>
          <cell r="C58">
            <v>57</v>
          </cell>
          <cell r="D58">
            <v>58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-1</v>
          </cell>
          <cell r="K58">
            <v>0</v>
          </cell>
          <cell r="L58">
            <v>57</v>
          </cell>
          <cell r="M58">
            <v>41</v>
          </cell>
          <cell r="N58">
            <v>4</v>
          </cell>
          <cell r="O58">
            <v>1</v>
          </cell>
          <cell r="P58">
            <v>4224289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-1.3936853000000001E-2</v>
          </cell>
          <cell r="V58" t="str">
            <v>BD</v>
          </cell>
          <cell r="W58">
            <v>4224289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154608000</v>
          </cell>
          <cell r="AE58">
            <v>3221000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-58873</v>
          </cell>
          <cell r="AU58">
            <v>0</v>
          </cell>
          <cell r="AV58">
            <v>0</v>
          </cell>
          <cell r="AW58">
            <v>0</v>
          </cell>
          <cell r="AX58">
            <v>4165473</v>
          </cell>
          <cell r="AY58">
            <v>0</v>
          </cell>
          <cell r="AZ58">
            <v>0</v>
          </cell>
          <cell r="BA58">
            <v>0</v>
          </cell>
          <cell r="BB58">
            <v>4165473</v>
          </cell>
        </row>
        <row r="59">
          <cell r="A59">
            <v>994</v>
          </cell>
          <cell r="B59" t="str">
            <v>Cassville</v>
          </cell>
          <cell r="C59">
            <v>0</v>
          </cell>
          <cell r="D59">
            <v>41</v>
          </cell>
          <cell r="E59">
            <v>0</v>
          </cell>
          <cell r="F59">
            <v>0</v>
          </cell>
          <cell r="G59">
            <v>-41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22</v>
          </cell>
          <cell r="N59">
            <v>3</v>
          </cell>
          <cell r="O59">
            <v>1</v>
          </cell>
          <cell r="P59">
            <v>1077437</v>
          </cell>
          <cell r="Q59">
            <v>141677</v>
          </cell>
          <cell r="R59">
            <v>0</v>
          </cell>
          <cell r="S59">
            <v>0</v>
          </cell>
          <cell r="T59">
            <v>0</v>
          </cell>
          <cell r="U59">
            <v>-1.3936853000000001E-2</v>
          </cell>
          <cell r="V59" t="str">
            <v>BD</v>
          </cell>
          <cell r="W59">
            <v>1077437</v>
          </cell>
          <cell r="X59">
            <v>141677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154608000</v>
          </cell>
          <cell r="AE59">
            <v>3221000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-15016</v>
          </cell>
          <cell r="AU59">
            <v>-1975</v>
          </cell>
          <cell r="AV59">
            <v>0</v>
          </cell>
          <cell r="AW59">
            <v>0</v>
          </cell>
          <cell r="AX59">
            <v>1062462</v>
          </cell>
          <cell r="AY59">
            <v>139661</v>
          </cell>
          <cell r="AZ59">
            <v>0</v>
          </cell>
          <cell r="BA59">
            <v>0</v>
          </cell>
          <cell r="BB59">
            <v>1202123</v>
          </cell>
        </row>
        <row r="60">
          <cell r="A60">
            <v>1029</v>
          </cell>
          <cell r="B60" t="str">
            <v>Cedar Grove-Belgium Are</v>
          </cell>
          <cell r="C60">
            <v>1</v>
          </cell>
          <cell r="D60">
            <v>195</v>
          </cell>
          <cell r="E60">
            <v>0</v>
          </cell>
          <cell r="F60">
            <v>0</v>
          </cell>
          <cell r="G60">
            <v>-195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  <cell r="L60">
            <v>1</v>
          </cell>
          <cell r="M60">
            <v>59</v>
          </cell>
          <cell r="N60">
            <v>7</v>
          </cell>
          <cell r="O60">
            <v>1</v>
          </cell>
          <cell r="P60">
            <v>5905315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-1.3936853000000001E-2</v>
          </cell>
          <cell r="V60" t="str">
            <v>BD</v>
          </cell>
          <cell r="W60">
            <v>5905315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154608000</v>
          </cell>
          <cell r="AE60">
            <v>3221000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-82302</v>
          </cell>
          <cell r="AU60">
            <v>0</v>
          </cell>
          <cell r="AV60">
            <v>0</v>
          </cell>
          <cell r="AW60">
            <v>0</v>
          </cell>
          <cell r="AX60">
            <v>5823209</v>
          </cell>
          <cell r="AY60">
            <v>-195</v>
          </cell>
          <cell r="AZ60">
            <v>0</v>
          </cell>
          <cell r="BA60">
            <v>0</v>
          </cell>
          <cell r="BB60">
            <v>5823014</v>
          </cell>
        </row>
        <row r="61">
          <cell r="A61">
            <v>1015</v>
          </cell>
          <cell r="B61" t="str">
            <v>Cedarburg</v>
          </cell>
          <cell r="C61">
            <v>0</v>
          </cell>
          <cell r="D61">
            <v>676</v>
          </cell>
          <cell r="E61">
            <v>0</v>
          </cell>
          <cell r="F61">
            <v>0</v>
          </cell>
          <cell r="G61">
            <v>-676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45</v>
          </cell>
          <cell r="N61">
            <v>1</v>
          </cell>
          <cell r="O61">
            <v>1</v>
          </cell>
          <cell r="P61">
            <v>9090263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-1.3936853000000001E-2</v>
          </cell>
          <cell r="V61" t="str">
            <v>BD</v>
          </cell>
          <cell r="W61">
            <v>9090263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154608000</v>
          </cell>
          <cell r="AE61">
            <v>3221000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-126690</v>
          </cell>
          <cell r="AU61">
            <v>0</v>
          </cell>
          <cell r="AV61">
            <v>0</v>
          </cell>
          <cell r="AW61">
            <v>0</v>
          </cell>
          <cell r="AX61">
            <v>8964249</v>
          </cell>
          <cell r="AY61">
            <v>-676</v>
          </cell>
          <cell r="AZ61">
            <v>0</v>
          </cell>
          <cell r="BA61">
            <v>0</v>
          </cell>
          <cell r="BB61">
            <v>8963573</v>
          </cell>
        </row>
        <row r="62">
          <cell r="A62">
            <v>5054</v>
          </cell>
          <cell r="B62" t="str">
            <v>Central/Westosha UHS</v>
          </cell>
          <cell r="C62">
            <v>0</v>
          </cell>
          <cell r="D62">
            <v>239</v>
          </cell>
          <cell r="E62">
            <v>0</v>
          </cell>
          <cell r="F62">
            <v>0</v>
          </cell>
          <cell r="G62">
            <v>-240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  <cell r="L62">
            <v>0</v>
          </cell>
          <cell r="M62">
            <v>30</v>
          </cell>
          <cell r="N62">
            <v>2</v>
          </cell>
          <cell r="O62">
            <v>2</v>
          </cell>
          <cell r="P62">
            <v>5282481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-1.3936853000000001E-2</v>
          </cell>
          <cell r="V62" t="str">
            <v>BD</v>
          </cell>
          <cell r="W62">
            <v>5282481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154608000</v>
          </cell>
          <cell r="AE62">
            <v>3221000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-73621</v>
          </cell>
          <cell r="AU62">
            <v>0</v>
          </cell>
          <cell r="AV62">
            <v>0</v>
          </cell>
          <cell r="AW62">
            <v>0</v>
          </cell>
          <cell r="AX62">
            <v>5209100</v>
          </cell>
          <cell r="AY62">
            <v>-240</v>
          </cell>
          <cell r="AZ62">
            <v>0</v>
          </cell>
          <cell r="BA62">
            <v>0</v>
          </cell>
          <cell r="BB62">
            <v>5208860</v>
          </cell>
        </row>
        <row r="63">
          <cell r="A63">
            <v>1071</v>
          </cell>
          <cell r="B63" t="str">
            <v>Chequamegon</v>
          </cell>
          <cell r="C63">
            <v>1</v>
          </cell>
          <cell r="D63">
            <v>100</v>
          </cell>
          <cell r="E63">
            <v>0</v>
          </cell>
          <cell r="F63">
            <v>0</v>
          </cell>
          <cell r="G63">
            <v>-100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  <cell r="L63">
            <v>1</v>
          </cell>
          <cell r="M63">
            <v>50</v>
          </cell>
          <cell r="N63">
            <v>12</v>
          </cell>
          <cell r="O63">
            <v>1</v>
          </cell>
          <cell r="P63">
            <v>1645305</v>
          </cell>
          <cell r="Q63">
            <v>1607615</v>
          </cell>
          <cell r="R63">
            <v>0</v>
          </cell>
          <cell r="S63">
            <v>0</v>
          </cell>
          <cell r="T63">
            <v>0</v>
          </cell>
          <cell r="U63">
            <v>-1.3936853000000001E-2</v>
          </cell>
          <cell r="V63" t="str">
            <v>BD</v>
          </cell>
          <cell r="W63">
            <v>1645305</v>
          </cell>
          <cell r="X63">
            <v>1607615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154608000</v>
          </cell>
          <cell r="AE63">
            <v>3221000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-22930</v>
          </cell>
          <cell r="AU63">
            <v>-22405</v>
          </cell>
          <cell r="AV63">
            <v>0</v>
          </cell>
          <cell r="AW63">
            <v>0</v>
          </cell>
          <cell r="AX63">
            <v>1622476</v>
          </cell>
          <cell r="AY63">
            <v>1585110</v>
          </cell>
          <cell r="AZ63">
            <v>0</v>
          </cell>
          <cell r="BA63">
            <v>0</v>
          </cell>
          <cell r="BB63">
            <v>3207586</v>
          </cell>
        </row>
        <row r="64">
          <cell r="A64">
            <v>1080</v>
          </cell>
          <cell r="B64" t="str">
            <v>Chetek-Weyerhaeuser</v>
          </cell>
          <cell r="C64">
            <v>1</v>
          </cell>
          <cell r="D64">
            <v>109</v>
          </cell>
          <cell r="E64">
            <v>0</v>
          </cell>
          <cell r="F64">
            <v>0</v>
          </cell>
          <cell r="G64">
            <v>-109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  <cell r="L64">
            <v>1</v>
          </cell>
          <cell r="M64">
            <v>3</v>
          </cell>
          <cell r="N64">
            <v>11</v>
          </cell>
          <cell r="O64">
            <v>1</v>
          </cell>
          <cell r="P64">
            <v>4315700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-1.3936853000000001E-2</v>
          </cell>
          <cell r="V64" t="str">
            <v>BD</v>
          </cell>
          <cell r="W64">
            <v>4315700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154608000</v>
          </cell>
          <cell r="AE64">
            <v>3221000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-60147</v>
          </cell>
          <cell r="AU64">
            <v>0</v>
          </cell>
          <cell r="AV64">
            <v>0</v>
          </cell>
          <cell r="AW64">
            <v>0</v>
          </cell>
          <cell r="AX64">
            <v>4255663</v>
          </cell>
          <cell r="AY64">
            <v>-109</v>
          </cell>
          <cell r="AZ64">
            <v>0</v>
          </cell>
          <cell r="BA64">
            <v>0</v>
          </cell>
          <cell r="BB64">
            <v>4255554</v>
          </cell>
        </row>
        <row r="65">
          <cell r="A65">
            <v>1085</v>
          </cell>
          <cell r="B65" t="str">
            <v>Chilton</v>
          </cell>
          <cell r="C65">
            <v>-1</v>
          </cell>
          <cell r="D65">
            <v>156</v>
          </cell>
          <cell r="E65">
            <v>0</v>
          </cell>
          <cell r="F65">
            <v>0</v>
          </cell>
          <cell r="G65">
            <v>-157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-1</v>
          </cell>
          <cell r="M65">
            <v>8</v>
          </cell>
          <cell r="N65">
            <v>7</v>
          </cell>
          <cell r="O65">
            <v>1</v>
          </cell>
          <cell r="P65">
            <v>6542329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-1.3936853000000001E-2</v>
          </cell>
          <cell r="V65" t="str">
            <v>BD</v>
          </cell>
          <cell r="W65">
            <v>6542329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154608000</v>
          </cell>
          <cell r="AE65">
            <v>3221000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-91179</v>
          </cell>
          <cell r="AU65">
            <v>0</v>
          </cell>
          <cell r="AV65">
            <v>0</v>
          </cell>
          <cell r="AW65">
            <v>0</v>
          </cell>
          <cell r="AX65">
            <v>6451306</v>
          </cell>
          <cell r="AY65">
            <v>-157</v>
          </cell>
          <cell r="AZ65">
            <v>0</v>
          </cell>
          <cell r="BA65">
            <v>0</v>
          </cell>
          <cell r="BB65">
            <v>6451149</v>
          </cell>
        </row>
        <row r="66">
          <cell r="A66">
            <v>1092</v>
          </cell>
          <cell r="B66" t="str">
            <v>Chippewa Falls Area</v>
          </cell>
          <cell r="C66">
            <v>-1</v>
          </cell>
          <cell r="D66">
            <v>773</v>
          </cell>
          <cell r="E66">
            <v>0</v>
          </cell>
          <cell r="F66">
            <v>0</v>
          </cell>
          <cell r="G66">
            <v>-774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-1</v>
          </cell>
          <cell r="M66">
            <v>9</v>
          </cell>
          <cell r="N66">
            <v>10</v>
          </cell>
          <cell r="O66">
            <v>1</v>
          </cell>
          <cell r="P66">
            <v>27527036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-1.3936853000000001E-2</v>
          </cell>
          <cell r="V66" t="str">
            <v>BD</v>
          </cell>
          <cell r="W66">
            <v>27527036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154608000</v>
          </cell>
          <cell r="AE66">
            <v>3221000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-383640</v>
          </cell>
          <cell r="AU66">
            <v>0</v>
          </cell>
          <cell r="AV66">
            <v>0</v>
          </cell>
          <cell r="AW66">
            <v>0</v>
          </cell>
          <cell r="AX66">
            <v>27144169</v>
          </cell>
          <cell r="AY66">
            <v>-774</v>
          </cell>
          <cell r="AZ66">
            <v>0</v>
          </cell>
          <cell r="BA66">
            <v>0</v>
          </cell>
          <cell r="BB66">
            <v>27143395</v>
          </cell>
        </row>
        <row r="67">
          <cell r="A67">
            <v>1120</v>
          </cell>
          <cell r="B67" t="str">
            <v>Clayton</v>
          </cell>
          <cell r="C67">
            <v>39</v>
          </cell>
          <cell r="D67">
            <v>39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39</v>
          </cell>
          <cell r="M67">
            <v>48</v>
          </cell>
          <cell r="N67">
            <v>11</v>
          </cell>
          <cell r="O67">
            <v>1</v>
          </cell>
          <cell r="P67">
            <v>2662234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-1.3936853000000001E-2</v>
          </cell>
          <cell r="V67" t="str">
            <v>BD</v>
          </cell>
          <cell r="W67">
            <v>2662234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154608000</v>
          </cell>
          <cell r="AE67">
            <v>3221000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-37103</v>
          </cell>
          <cell r="AU67">
            <v>0</v>
          </cell>
          <cell r="AV67">
            <v>0</v>
          </cell>
          <cell r="AW67">
            <v>0</v>
          </cell>
          <cell r="AX67">
            <v>2625170</v>
          </cell>
          <cell r="AY67">
            <v>0</v>
          </cell>
          <cell r="AZ67">
            <v>0</v>
          </cell>
          <cell r="BA67">
            <v>0</v>
          </cell>
          <cell r="BB67">
            <v>2625170</v>
          </cell>
        </row>
        <row r="68">
          <cell r="A68">
            <v>1127</v>
          </cell>
          <cell r="B68" t="str">
            <v>Clear Lake</v>
          </cell>
          <cell r="C68">
            <v>70</v>
          </cell>
          <cell r="D68">
            <v>71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-1</v>
          </cell>
          <cell r="K68">
            <v>0</v>
          </cell>
          <cell r="L68">
            <v>70</v>
          </cell>
          <cell r="M68">
            <v>48</v>
          </cell>
          <cell r="N68">
            <v>11</v>
          </cell>
          <cell r="O68">
            <v>1</v>
          </cell>
          <cell r="P68">
            <v>4425456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-1.3936853000000001E-2</v>
          </cell>
          <cell r="V68" t="str">
            <v>BD</v>
          </cell>
          <cell r="W68">
            <v>4425456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154608000</v>
          </cell>
          <cell r="AE68">
            <v>3221000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-61677</v>
          </cell>
          <cell r="AU68">
            <v>0</v>
          </cell>
          <cell r="AV68">
            <v>0</v>
          </cell>
          <cell r="AW68">
            <v>0</v>
          </cell>
          <cell r="AX68">
            <v>4363849</v>
          </cell>
          <cell r="AY68">
            <v>0</v>
          </cell>
          <cell r="AZ68">
            <v>0</v>
          </cell>
          <cell r="BA68">
            <v>0</v>
          </cell>
          <cell r="BB68">
            <v>4363849</v>
          </cell>
        </row>
        <row r="69">
          <cell r="A69">
            <v>1134</v>
          </cell>
          <cell r="B69" t="str">
            <v>Clinton Community</v>
          </cell>
          <cell r="C69">
            <v>1</v>
          </cell>
          <cell r="D69">
            <v>136</v>
          </cell>
          <cell r="E69">
            <v>0</v>
          </cell>
          <cell r="F69">
            <v>0</v>
          </cell>
          <cell r="G69">
            <v>-135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53</v>
          </cell>
          <cell r="N69">
            <v>2</v>
          </cell>
          <cell r="O69">
            <v>1</v>
          </cell>
          <cell r="P69">
            <v>7493025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-1.3936853000000001E-2</v>
          </cell>
          <cell r="V69" t="str">
            <v>BD</v>
          </cell>
          <cell r="W69">
            <v>7493025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154608000</v>
          </cell>
          <cell r="AE69">
            <v>3221000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-104429</v>
          </cell>
          <cell r="AU69">
            <v>0</v>
          </cell>
          <cell r="AV69">
            <v>0</v>
          </cell>
          <cell r="AW69">
            <v>0</v>
          </cell>
          <cell r="AX69">
            <v>7388732</v>
          </cell>
          <cell r="AY69">
            <v>-135</v>
          </cell>
          <cell r="AZ69">
            <v>0</v>
          </cell>
          <cell r="BA69">
            <v>0</v>
          </cell>
          <cell r="BB69">
            <v>7388597</v>
          </cell>
        </row>
        <row r="70">
          <cell r="A70">
            <v>1141</v>
          </cell>
          <cell r="B70" t="str">
            <v>Clintonville</v>
          </cell>
          <cell r="C70">
            <v>176</v>
          </cell>
          <cell r="D70">
            <v>178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-2</v>
          </cell>
          <cell r="K70">
            <v>0</v>
          </cell>
          <cell r="L70">
            <v>176</v>
          </cell>
          <cell r="M70">
            <v>68</v>
          </cell>
          <cell r="N70">
            <v>8</v>
          </cell>
          <cell r="O70">
            <v>1</v>
          </cell>
          <cell r="P70">
            <v>9361507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-1.3936853000000001E-2</v>
          </cell>
          <cell r="V70" t="str">
            <v>BD</v>
          </cell>
          <cell r="W70">
            <v>9361507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154608000</v>
          </cell>
          <cell r="AE70">
            <v>3221000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-130470</v>
          </cell>
          <cell r="AU70">
            <v>0</v>
          </cell>
          <cell r="AV70">
            <v>0</v>
          </cell>
          <cell r="AW70">
            <v>0</v>
          </cell>
          <cell r="AX70">
            <v>9231213</v>
          </cell>
          <cell r="AY70">
            <v>0</v>
          </cell>
          <cell r="AZ70">
            <v>0</v>
          </cell>
          <cell r="BA70">
            <v>0</v>
          </cell>
          <cell r="BB70">
            <v>9231213</v>
          </cell>
        </row>
        <row r="71">
          <cell r="A71">
            <v>1155</v>
          </cell>
          <cell r="B71" t="str">
            <v>Cochrane-Fountain City</v>
          </cell>
          <cell r="C71">
            <v>0</v>
          </cell>
          <cell r="D71">
            <v>115</v>
          </cell>
          <cell r="E71">
            <v>0</v>
          </cell>
          <cell r="F71">
            <v>0</v>
          </cell>
          <cell r="G71">
            <v>-115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6</v>
          </cell>
          <cell r="N71">
            <v>4</v>
          </cell>
          <cell r="O71">
            <v>1</v>
          </cell>
          <cell r="P71">
            <v>3199326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-1.3936853000000001E-2</v>
          </cell>
          <cell r="V71" t="str">
            <v>BD</v>
          </cell>
          <cell r="W71">
            <v>3199326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154608000</v>
          </cell>
          <cell r="AE71">
            <v>3221000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-44589</v>
          </cell>
          <cell r="AU71">
            <v>0</v>
          </cell>
          <cell r="AV71">
            <v>0</v>
          </cell>
          <cell r="AW71">
            <v>0</v>
          </cell>
          <cell r="AX71">
            <v>3154852</v>
          </cell>
          <cell r="AY71">
            <v>-115</v>
          </cell>
          <cell r="AZ71">
            <v>0</v>
          </cell>
          <cell r="BA71">
            <v>0</v>
          </cell>
          <cell r="BB71">
            <v>3154737</v>
          </cell>
        </row>
        <row r="72">
          <cell r="A72">
            <v>1162</v>
          </cell>
          <cell r="B72" t="str">
            <v>Colby</v>
          </cell>
          <cell r="C72">
            <v>99</v>
          </cell>
          <cell r="D72">
            <v>100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-1</v>
          </cell>
          <cell r="K72">
            <v>0</v>
          </cell>
          <cell r="L72">
            <v>99</v>
          </cell>
          <cell r="M72">
            <v>10</v>
          </cell>
          <cell r="N72">
            <v>10</v>
          </cell>
          <cell r="O72">
            <v>1</v>
          </cell>
          <cell r="P72">
            <v>6399980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-1.3936853000000001E-2</v>
          </cell>
          <cell r="V72" t="str">
            <v>BD</v>
          </cell>
          <cell r="W72">
            <v>6399980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154608000</v>
          </cell>
          <cell r="AE72">
            <v>3221000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-89196</v>
          </cell>
          <cell r="AU72">
            <v>0</v>
          </cell>
          <cell r="AV72">
            <v>0</v>
          </cell>
          <cell r="AW72">
            <v>0</v>
          </cell>
          <cell r="AX72">
            <v>6310883</v>
          </cell>
          <cell r="AY72">
            <v>0</v>
          </cell>
          <cell r="AZ72">
            <v>0</v>
          </cell>
          <cell r="BA72">
            <v>0</v>
          </cell>
          <cell r="BB72">
            <v>6310883</v>
          </cell>
        </row>
        <row r="73">
          <cell r="A73">
            <v>1169</v>
          </cell>
          <cell r="B73" t="str">
            <v>Coleman</v>
          </cell>
          <cell r="C73">
            <v>0</v>
          </cell>
          <cell r="D73">
            <v>-537</v>
          </cell>
          <cell r="E73">
            <v>0</v>
          </cell>
          <cell r="F73">
            <v>0</v>
          </cell>
          <cell r="G73">
            <v>537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38</v>
          </cell>
          <cell r="N73">
            <v>8</v>
          </cell>
          <cell r="O73">
            <v>1</v>
          </cell>
          <cell r="P73">
            <v>3286718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-1.3936853000000001E-2</v>
          </cell>
          <cell r="V73" t="str">
            <v>BD</v>
          </cell>
          <cell r="W73">
            <v>3286718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154608000</v>
          </cell>
          <cell r="AE73">
            <v>3221000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-45807</v>
          </cell>
          <cell r="AU73">
            <v>0</v>
          </cell>
          <cell r="AV73">
            <v>0</v>
          </cell>
          <cell r="AW73">
            <v>0</v>
          </cell>
          <cell r="AX73">
            <v>3240374</v>
          </cell>
          <cell r="AY73">
            <v>537</v>
          </cell>
          <cell r="AZ73">
            <v>0</v>
          </cell>
          <cell r="BA73">
            <v>0</v>
          </cell>
          <cell r="BB73">
            <v>3240911</v>
          </cell>
        </row>
        <row r="74">
          <cell r="A74">
            <v>1176</v>
          </cell>
          <cell r="B74" t="str">
            <v>Colfax</v>
          </cell>
          <cell r="C74">
            <v>-1</v>
          </cell>
          <cell r="D74">
            <v>-366</v>
          </cell>
          <cell r="E74">
            <v>0</v>
          </cell>
          <cell r="F74">
            <v>0</v>
          </cell>
          <cell r="G74">
            <v>366</v>
          </cell>
          <cell r="H74">
            <v>0</v>
          </cell>
          <cell r="I74">
            <v>0</v>
          </cell>
          <cell r="J74">
            <v>-1</v>
          </cell>
          <cell r="K74">
            <v>0</v>
          </cell>
          <cell r="L74">
            <v>-1</v>
          </cell>
          <cell r="M74">
            <v>17</v>
          </cell>
          <cell r="N74">
            <v>11</v>
          </cell>
          <cell r="O74">
            <v>1</v>
          </cell>
          <cell r="P74">
            <v>5109787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-1.3936853000000001E-2</v>
          </cell>
          <cell r="V74" t="str">
            <v>BD</v>
          </cell>
          <cell r="W74">
            <v>5109787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154608000</v>
          </cell>
          <cell r="AE74">
            <v>3221000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-71214</v>
          </cell>
          <cell r="AU74">
            <v>0</v>
          </cell>
          <cell r="AV74">
            <v>0</v>
          </cell>
          <cell r="AW74">
            <v>0</v>
          </cell>
          <cell r="AX74">
            <v>5038206</v>
          </cell>
          <cell r="AY74">
            <v>366</v>
          </cell>
          <cell r="AZ74">
            <v>0</v>
          </cell>
          <cell r="BA74">
            <v>0</v>
          </cell>
          <cell r="BB74">
            <v>5038572</v>
          </cell>
        </row>
        <row r="75">
          <cell r="A75">
            <v>1183</v>
          </cell>
          <cell r="B75" t="str">
            <v>Columbus</v>
          </cell>
          <cell r="C75">
            <v>-1</v>
          </cell>
          <cell r="D75">
            <v>212</v>
          </cell>
          <cell r="E75">
            <v>0</v>
          </cell>
          <cell r="F75">
            <v>0</v>
          </cell>
          <cell r="G75">
            <v>-212</v>
          </cell>
          <cell r="H75">
            <v>0</v>
          </cell>
          <cell r="I75">
            <v>0</v>
          </cell>
          <cell r="J75">
            <v>-1</v>
          </cell>
          <cell r="K75">
            <v>0</v>
          </cell>
          <cell r="L75">
            <v>-1</v>
          </cell>
          <cell r="M75">
            <v>11</v>
          </cell>
          <cell r="N75">
            <v>5</v>
          </cell>
          <cell r="O75">
            <v>1</v>
          </cell>
          <cell r="P75">
            <v>5488488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-1.3936853000000001E-2</v>
          </cell>
          <cell r="V75" t="str">
            <v>BD</v>
          </cell>
          <cell r="W75">
            <v>5488488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154608000</v>
          </cell>
          <cell r="AE75">
            <v>3221000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-76492</v>
          </cell>
          <cell r="AU75">
            <v>0</v>
          </cell>
          <cell r="AV75">
            <v>0</v>
          </cell>
          <cell r="AW75">
            <v>0</v>
          </cell>
          <cell r="AX75">
            <v>5412207</v>
          </cell>
          <cell r="AY75">
            <v>-212</v>
          </cell>
          <cell r="AZ75">
            <v>0</v>
          </cell>
          <cell r="BA75">
            <v>0</v>
          </cell>
          <cell r="BB75">
            <v>5411995</v>
          </cell>
        </row>
        <row r="76">
          <cell r="A76">
            <v>1204</v>
          </cell>
          <cell r="B76" t="str">
            <v>Cornell</v>
          </cell>
          <cell r="C76">
            <v>0</v>
          </cell>
          <cell r="D76">
            <v>55</v>
          </cell>
          <cell r="E76">
            <v>0</v>
          </cell>
          <cell r="F76">
            <v>0</v>
          </cell>
          <cell r="G76">
            <v>-55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9</v>
          </cell>
          <cell r="N76">
            <v>10</v>
          </cell>
          <cell r="O76">
            <v>1</v>
          </cell>
          <cell r="P76">
            <v>3087489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-1.3936853000000001E-2</v>
          </cell>
          <cell r="V76" t="str">
            <v>BD</v>
          </cell>
          <cell r="W76">
            <v>3087489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154608000</v>
          </cell>
          <cell r="AE76">
            <v>3221000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-43030</v>
          </cell>
          <cell r="AU76">
            <v>0</v>
          </cell>
          <cell r="AV76">
            <v>0</v>
          </cell>
          <cell r="AW76">
            <v>0</v>
          </cell>
          <cell r="AX76">
            <v>3044514</v>
          </cell>
          <cell r="AY76">
            <v>-55</v>
          </cell>
          <cell r="AZ76">
            <v>0</v>
          </cell>
          <cell r="BA76">
            <v>0</v>
          </cell>
          <cell r="BB76">
            <v>3044459</v>
          </cell>
        </row>
        <row r="77">
          <cell r="A77">
            <v>1218</v>
          </cell>
          <cell r="B77" t="str">
            <v>Crandon</v>
          </cell>
          <cell r="C77">
            <v>0</v>
          </cell>
          <cell r="D77">
            <v>245</v>
          </cell>
          <cell r="E77">
            <v>0</v>
          </cell>
          <cell r="F77">
            <v>0</v>
          </cell>
          <cell r="G77">
            <v>-245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21</v>
          </cell>
          <cell r="N77">
            <v>8</v>
          </cell>
          <cell r="O77">
            <v>1</v>
          </cell>
          <cell r="P77">
            <v>2638697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-1.3936853000000001E-2</v>
          </cell>
          <cell r="V77" t="str">
            <v>BD</v>
          </cell>
          <cell r="W77">
            <v>2638697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154608000</v>
          </cell>
          <cell r="AE77">
            <v>3221000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-36775</v>
          </cell>
          <cell r="AU77">
            <v>0</v>
          </cell>
          <cell r="AV77">
            <v>0</v>
          </cell>
          <cell r="AW77">
            <v>0</v>
          </cell>
          <cell r="AX77">
            <v>2602167</v>
          </cell>
          <cell r="AY77">
            <v>-245</v>
          </cell>
          <cell r="AZ77">
            <v>0</v>
          </cell>
          <cell r="BA77">
            <v>0</v>
          </cell>
          <cell r="BB77">
            <v>2601922</v>
          </cell>
        </row>
        <row r="78">
          <cell r="A78">
            <v>1232</v>
          </cell>
          <cell r="B78" t="str">
            <v>Crivitz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38</v>
          </cell>
          <cell r="N78">
            <v>8</v>
          </cell>
          <cell r="O78">
            <v>1</v>
          </cell>
          <cell r="P78">
            <v>292200</v>
          </cell>
          <cell r="Q78">
            <v>341381</v>
          </cell>
          <cell r="R78">
            <v>0</v>
          </cell>
          <cell r="S78">
            <v>0</v>
          </cell>
          <cell r="T78">
            <v>0</v>
          </cell>
          <cell r="U78">
            <v>-1.3936853000000001E-2</v>
          </cell>
          <cell r="V78" t="str">
            <v>BD</v>
          </cell>
          <cell r="W78">
            <v>292200</v>
          </cell>
          <cell r="X78">
            <v>341381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154608000</v>
          </cell>
          <cell r="AE78">
            <v>3221000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-4072</v>
          </cell>
          <cell r="AU78">
            <v>-4758</v>
          </cell>
          <cell r="AV78">
            <v>0</v>
          </cell>
          <cell r="AW78">
            <v>0</v>
          </cell>
          <cell r="AX78">
            <v>288128</v>
          </cell>
          <cell r="AY78">
            <v>336623</v>
          </cell>
          <cell r="AZ78">
            <v>0</v>
          </cell>
          <cell r="BA78">
            <v>0</v>
          </cell>
          <cell r="BB78">
            <v>624751</v>
          </cell>
        </row>
        <row r="79">
          <cell r="A79">
            <v>1246</v>
          </cell>
          <cell r="B79" t="str">
            <v>Cuba City</v>
          </cell>
          <cell r="C79">
            <v>0</v>
          </cell>
          <cell r="D79">
            <v>91</v>
          </cell>
          <cell r="E79">
            <v>0</v>
          </cell>
          <cell r="F79">
            <v>0</v>
          </cell>
          <cell r="G79">
            <v>-91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22</v>
          </cell>
          <cell r="N79">
            <v>3</v>
          </cell>
          <cell r="O79">
            <v>1</v>
          </cell>
          <cell r="P79">
            <v>3604280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-1.3936853000000001E-2</v>
          </cell>
          <cell r="V79" t="str">
            <v>BD</v>
          </cell>
          <cell r="W79">
            <v>3604280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154608000</v>
          </cell>
          <cell r="AE79">
            <v>3221000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-50232</v>
          </cell>
          <cell r="AU79">
            <v>0</v>
          </cell>
          <cell r="AV79">
            <v>0</v>
          </cell>
          <cell r="AW79">
            <v>0</v>
          </cell>
          <cell r="AX79">
            <v>3554139</v>
          </cell>
          <cell r="AY79">
            <v>-91</v>
          </cell>
          <cell r="AZ79">
            <v>0</v>
          </cell>
          <cell r="BA79">
            <v>0</v>
          </cell>
          <cell r="BB79">
            <v>3554048</v>
          </cell>
        </row>
        <row r="80">
          <cell r="A80">
            <v>1253</v>
          </cell>
          <cell r="B80" t="str">
            <v>Cudahy</v>
          </cell>
          <cell r="C80">
            <v>330</v>
          </cell>
          <cell r="D80">
            <v>334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-4</v>
          </cell>
          <cell r="K80">
            <v>0</v>
          </cell>
          <cell r="L80">
            <v>330</v>
          </cell>
          <cell r="M80">
            <v>40</v>
          </cell>
          <cell r="N80">
            <v>1</v>
          </cell>
          <cell r="O80">
            <v>1</v>
          </cell>
          <cell r="P80">
            <v>16346105</v>
          </cell>
          <cell r="Q80">
            <v>0</v>
          </cell>
          <cell r="R80">
            <v>175449</v>
          </cell>
          <cell r="S80">
            <v>0</v>
          </cell>
          <cell r="T80">
            <v>0</v>
          </cell>
          <cell r="U80">
            <v>-1.3936853000000001E-2</v>
          </cell>
          <cell r="V80" t="str">
            <v>BD</v>
          </cell>
          <cell r="W80">
            <v>16346105</v>
          </cell>
          <cell r="X80">
            <v>0</v>
          </cell>
          <cell r="Y80">
            <v>175449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154608000</v>
          </cell>
          <cell r="AE80">
            <v>3221000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-227813</v>
          </cell>
          <cell r="AU80">
            <v>0</v>
          </cell>
          <cell r="AV80">
            <v>-2445</v>
          </cell>
          <cell r="AW80">
            <v>0</v>
          </cell>
          <cell r="AX80">
            <v>16118622</v>
          </cell>
          <cell r="AY80">
            <v>0</v>
          </cell>
          <cell r="AZ80">
            <v>173004</v>
          </cell>
          <cell r="BA80">
            <v>0</v>
          </cell>
          <cell r="BB80">
            <v>16291626</v>
          </cell>
        </row>
        <row r="81">
          <cell r="A81">
            <v>1260</v>
          </cell>
          <cell r="B81" t="str">
            <v>Cumberland</v>
          </cell>
          <cell r="C81">
            <v>0</v>
          </cell>
          <cell r="D81">
            <v>213</v>
          </cell>
          <cell r="E81">
            <v>0</v>
          </cell>
          <cell r="F81">
            <v>0</v>
          </cell>
          <cell r="G81">
            <v>-213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</v>
          </cell>
          <cell r="N81">
            <v>11</v>
          </cell>
          <cell r="O81">
            <v>1</v>
          </cell>
          <cell r="P81">
            <v>3599116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-1.3936853000000001E-2</v>
          </cell>
          <cell r="V81" t="str">
            <v>BD</v>
          </cell>
          <cell r="W81">
            <v>3599116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154608000</v>
          </cell>
          <cell r="AE81">
            <v>3221000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-50160</v>
          </cell>
          <cell r="AU81">
            <v>0</v>
          </cell>
          <cell r="AV81">
            <v>0</v>
          </cell>
          <cell r="AW81">
            <v>0</v>
          </cell>
          <cell r="AX81">
            <v>3549169</v>
          </cell>
          <cell r="AY81">
            <v>-213</v>
          </cell>
          <cell r="AZ81">
            <v>0</v>
          </cell>
          <cell r="BA81">
            <v>0</v>
          </cell>
          <cell r="BB81">
            <v>3548956</v>
          </cell>
        </row>
        <row r="82">
          <cell r="A82">
            <v>4970</v>
          </cell>
          <cell r="B82" t="str">
            <v>D C Everest Area</v>
          </cell>
          <cell r="C82">
            <v>0</v>
          </cell>
          <cell r="D82">
            <v>734</v>
          </cell>
          <cell r="E82">
            <v>0</v>
          </cell>
          <cell r="F82">
            <v>0</v>
          </cell>
          <cell r="G82">
            <v>-734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37</v>
          </cell>
          <cell r="N82">
            <v>9</v>
          </cell>
          <cell r="O82">
            <v>1</v>
          </cell>
          <cell r="P82">
            <v>36360115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-1.3936853000000001E-2</v>
          </cell>
          <cell r="V82" t="str">
            <v>BD</v>
          </cell>
          <cell r="W82">
            <v>36360115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154608000</v>
          </cell>
          <cell r="AE82">
            <v>3221000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-506746</v>
          </cell>
          <cell r="AU82">
            <v>0</v>
          </cell>
          <cell r="AV82">
            <v>0</v>
          </cell>
          <cell r="AW82">
            <v>0</v>
          </cell>
          <cell r="AX82">
            <v>35854103</v>
          </cell>
          <cell r="AY82">
            <v>-734</v>
          </cell>
          <cell r="AZ82">
            <v>0</v>
          </cell>
          <cell r="BA82">
            <v>0</v>
          </cell>
          <cell r="BB82">
            <v>35853369</v>
          </cell>
        </row>
        <row r="83">
          <cell r="A83">
            <v>1295</v>
          </cell>
          <cell r="B83" t="str">
            <v>Darlington Community</v>
          </cell>
          <cell r="C83">
            <v>94</v>
          </cell>
          <cell r="D83">
            <v>95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-1</v>
          </cell>
          <cell r="K83">
            <v>0</v>
          </cell>
          <cell r="L83">
            <v>94</v>
          </cell>
          <cell r="M83">
            <v>33</v>
          </cell>
          <cell r="N83">
            <v>3</v>
          </cell>
          <cell r="O83">
            <v>1</v>
          </cell>
          <cell r="P83">
            <v>5192750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-1.3936853000000001E-2</v>
          </cell>
          <cell r="V83" t="str">
            <v>BD</v>
          </cell>
          <cell r="W83">
            <v>5192750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154608000</v>
          </cell>
          <cell r="AE83">
            <v>3221000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-72371</v>
          </cell>
          <cell r="AU83">
            <v>0</v>
          </cell>
          <cell r="AV83">
            <v>0</v>
          </cell>
          <cell r="AW83">
            <v>0</v>
          </cell>
          <cell r="AX83">
            <v>5120473</v>
          </cell>
          <cell r="AY83">
            <v>0</v>
          </cell>
          <cell r="AZ83">
            <v>0</v>
          </cell>
          <cell r="BA83">
            <v>0</v>
          </cell>
          <cell r="BB83">
            <v>5120473</v>
          </cell>
        </row>
        <row r="84">
          <cell r="A84">
            <v>1309</v>
          </cell>
          <cell r="B84" t="str">
            <v>Deerfield Community</v>
          </cell>
          <cell r="C84">
            <v>1</v>
          </cell>
          <cell r="D84">
            <v>125</v>
          </cell>
          <cell r="E84">
            <v>0</v>
          </cell>
          <cell r="F84">
            <v>0</v>
          </cell>
          <cell r="G84">
            <v>-125</v>
          </cell>
          <cell r="H84">
            <v>0</v>
          </cell>
          <cell r="I84">
            <v>0</v>
          </cell>
          <cell r="J84">
            <v>1</v>
          </cell>
          <cell r="K84">
            <v>0</v>
          </cell>
          <cell r="L84">
            <v>1</v>
          </cell>
          <cell r="M84">
            <v>13</v>
          </cell>
          <cell r="N84">
            <v>2</v>
          </cell>
          <cell r="O84">
            <v>1</v>
          </cell>
          <cell r="P84">
            <v>4851626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-1.3936853000000001E-2</v>
          </cell>
          <cell r="V84" t="str">
            <v>BD</v>
          </cell>
          <cell r="W84">
            <v>4851626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154608000</v>
          </cell>
          <cell r="AE84">
            <v>3221000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-67616</v>
          </cell>
          <cell r="AU84">
            <v>0</v>
          </cell>
          <cell r="AV84">
            <v>0</v>
          </cell>
          <cell r="AW84">
            <v>0</v>
          </cell>
          <cell r="AX84">
            <v>4784136</v>
          </cell>
          <cell r="AY84">
            <v>-125</v>
          </cell>
          <cell r="AZ84">
            <v>0</v>
          </cell>
          <cell r="BA84">
            <v>0</v>
          </cell>
          <cell r="BB84">
            <v>4784011</v>
          </cell>
        </row>
        <row r="85">
          <cell r="A85">
            <v>1316</v>
          </cell>
          <cell r="B85" t="str">
            <v>Deforest Area</v>
          </cell>
          <cell r="C85">
            <v>0</v>
          </cell>
          <cell r="D85">
            <v>631</v>
          </cell>
          <cell r="E85">
            <v>0</v>
          </cell>
          <cell r="F85">
            <v>0</v>
          </cell>
          <cell r="G85">
            <v>-631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13</v>
          </cell>
          <cell r="N85">
            <v>2</v>
          </cell>
          <cell r="O85">
            <v>1</v>
          </cell>
          <cell r="P85">
            <v>15301161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-1.3936853000000001E-2</v>
          </cell>
          <cell r="V85" t="str">
            <v>BD</v>
          </cell>
          <cell r="W85">
            <v>15301161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154608000</v>
          </cell>
          <cell r="AE85">
            <v>3221000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-213250</v>
          </cell>
          <cell r="AU85">
            <v>0</v>
          </cell>
          <cell r="AV85">
            <v>0</v>
          </cell>
          <cell r="AW85">
            <v>0</v>
          </cell>
          <cell r="AX85">
            <v>15088542</v>
          </cell>
          <cell r="AY85">
            <v>-631</v>
          </cell>
          <cell r="AZ85">
            <v>0</v>
          </cell>
          <cell r="BA85">
            <v>0</v>
          </cell>
          <cell r="BB85">
            <v>15087911</v>
          </cell>
        </row>
        <row r="86">
          <cell r="A86">
            <v>1380</v>
          </cell>
          <cell r="B86" t="str">
            <v>Delavan-Darien</v>
          </cell>
          <cell r="C86">
            <v>-1</v>
          </cell>
          <cell r="D86">
            <v>604</v>
          </cell>
          <cell r="E86">
            <v>0</v>
          </cell>
          <cell r="F86">
            <v>0</v>
          </cell>
          <cell r="G86">
            <v>-604</v>
          </cell>
          <cell r="H86">
            <v>0</v>
          </cell>
          <cell r="I86">
            <v>0</v>
          </cell>
          <cell r="J86">
            <v>-1</v>
          </cell>
          <cell r="K86">
            <v>0</v>
          </cell>
          <cell r="L86">
            <v>-1</v>
          </cell>
          <cell r="M86">
            <v>64</v>
          </cell>
          <cell r="N86">
            <v>2</v>
          </cell>
          <cell r="O86">
            <v>1</v>
          </cell>
          <cell r="P86">
            <v>9878758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-1.3936853000000001E-2</v>
          </cell>
          <cell r="V86" t="str">
            <v>BD</v>
          </cell>
          <cell r="W86">
            <v>9878758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154608000</v>
          </cell>
          <cell r="AE86">
            <v>3221000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-137679</v>
          </cell>
          <cell r="AU86">
            <v>0</v>
          </cell>
          <cell r="AV86">
            <v>0</v>
          </cell>
          <cell r="AW86">
            <v>0</v>
          </cell>
          <cell r="AX86">
            <v>9741682</v>
          </cell>
          <cell r="AY86">
            <v>-604</v>
          </cell>
          <cell r="AZ86">
            <v>0</v>
          </cell>
          <cell r="BA86">
            <v>0</v>
          </cell>
          <cell r="BB86">
            <v>9741078</v>
          </cell>
        </row>
        <row r="87">
          <cell r="A87">
            <v>1407</v>
          </cell>
          <cell r="B87" t="str">
            <v>Denmark</v>
          </cell>
          <cell r="C87">
            <v>1</v>
          </cell>
          <cell r="D87">
            <v>193</v>
          </cell>
          <cell r="E87">
            <v>0</v>
          </cell>
          <cell r="F87">
            <v>0</v>
          </cell>
          <cell r="G87">
            <v>-193</v>
          </cell>
          <cell r="H87">
            <v>0</v>
          </cell>
          <cell r="I87">
            <v>0</v>
          </cell>
          <cell r="J87">
            <v>1</v>
          </cell>
          <cell r="K87">
            <v>0</v>
          </cell>
          <cell r="L87">
            <v>1</v>
          </cell>
          <cell r="M87">
            <v>5</v>
          </cell>
          <cell r="N87">
            <v>7</v>
          </cell>
          <cell r="O87">
            <v>1</v>
          </cell>
          <cell r="P87">
            <v>8374981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-1.3936853000000001E-2</v>
          </cell>
          <cell r="V87" t="str">
            <v>BD</v>
          </cell>
          <cell r="W87">
            <v>8374981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154608000</v>
          </cell>
          <cell r="AE87">
            <v>3221000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-116721</v>
          </cell>
          <cell r="AU87">
            <v>0</v>
          </cell>
          <cell r="AV87">
            <v>0</v>
          </cell>
          <cell r="AW87">
            <v>0</v>
          </cell>
          <cell r="AX87">
            <v>8258454</v>
          </cell>
          <cell r="AY87">
            <v>-193</v>
          </cell>
          <cell r="AZ87">
            <v>0</v>
          </cell>
          <cell r="BA87">
            <v>0</v>
          </cell>
          <cell r="BB87">
            <v>8258261</v>
          </cell>
        </row>
        <row r="88">
          <cell r="A88">
            <v>1414</v>
          </cell>
          <cell r="B88" t="str">
            <v>Depere</v>
          </cell>
          <cell r="C88">
            <v>1</v>
          </cell>
          <cell r="D88">
            <v>585</v>
          </cell>
          <cell r="E88">
            <v>0</v>
          </cell>
          <cell r="F88">
            <v>0</v>
          </cell>
          <cell r="G88">
            <v>-585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1</v>
          </cell>
          <cell r="M88">
            <v>5</v>
          </cell>
          <cell r="N88">
            <v>7</v>
          </cell>
          <cell r="O88">
            <v>1</v>
          </cell>
          <cell r="P88">
            <v>21448510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-1.3936853000000001E-2</v>
          </cell>
          <cell r="V88" t="str">
            <v>BD</v>
          </cell>
          <cell r="W88">
            <v>21448510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154608000</v>
          </cell>
          <cell r="AE88">
            <v>3221000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-298925</v>
          </cell>
          <cell r="AU88">
            <v>0</v>
          </cell>
          <cell r="AV88">
            <v>0</v>
          </cell>
          <cell r="AW88">
            <v>0</v>
          </cell>
          <cell r="AX88">
            <v>21150171</v>
          </cell>
          <cell r="AY88">
            <v>-585</v>
          </cell>
          <cell r="AZ88">
            <v>0</v>
          </cell>
          <cell r="BA88">
            <v>0</v>
          </cell>
          <cell r="BB88">
            <v>21149586</v>
          </cell>
        </row>
        <row r="89">
          <cell r="A89">
            <v>1421</v>
          </cell>
          <cell r="B89" t="str">
            <v>Desoto Area</v>
          </cell>
          <cell r="C89">
            <v>1</v>
          </cell>
          <cell r="D89">
            <v>-33263</v>
          </cell>
          <cell r="E89">
            <v>0</v>
          </cell>
          <cell r="F89">
            <v>0</v>
          </cell>
          <cell r="G89">
            <v>33263</v>
          </cell>
          <cell r="H89">
            <v>0</v>
          </cell>
          <cell r="I89">
            <v>0</v>
          </cell>
          <cell r="J89">
            <v>1</v>
          </cell>
          <cell r="K89">
            <v>0</v>
          </cell>
          <cell r="L89">
            <v>1</v>
          </cell>
          <cell r="M89">
            <v>62</v>
          </cell>
          <cell r="N89">
            <v>4</v>
          </cell>
          <cell r="O89">
            <v>1</v>
          </cell>
          <cell r="P89">
            <v>2466538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-1.3936853000000001E-2</v>
          </cell>
          <cell r="V89" t="str">
            <v>BD</v>
          </cell>
          <cell r="W89">
            <v>2466538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154608000</v>
          </cell>
          <cell r="AE89">
            <v>3221000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-34376</v>
          </cell>
          <cell r="AU89">
            <v>0</v>
          </cell>
          <cell r="AV89">
            <v>0</v>
          </cell>
          <cell r="AW89">
            <v>0</v>
          </cell>
          <cell r="AX89">
            <v>2398900</v>
          </cell>
          <cell r="AY89">
            <v>33263</v>
          </cell>
          <cell r="AZ89">
            <v>0</v>
          </cell>
          <cell r="BA89">
            <v>0</v>
          </cell>
          <cell r="BB89">
            <v>2432163</v>
          </cell>
        </row>
        <row r="90">
          <cell r="A90">
            <v>2744</v>
          </cell>
          <cell r="B90" t="str">
            <v>Dodgeland</v>
          </cell>
          <cell r="C90">
            <v>108</v>
          </cell>
          <cell r="D90">
            <v>109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-1</v>
          </cell>
          <cell r="K90">
            <v>0</v>
          </cell>
          <cell r="L90">
            <v>108</v>
          </cell>
          <cell r="M90">
            <v>14</v>
          </cell>
          <cell r="N90">
            <v>6</v>
          </cell>
          <cell r="O90">
            <v>1</v>
          </cell>
          <cell r="P90">
            <v>6029339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-1.3936853000000001E-2</v>
          </cell>
          <cell r="V90" t="str">
            <v>BD</v>
          </cell>
          <cell r="W90">
            <v>6029339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154608000</v>
          </cell>
          <cell r="AE90">
            <v>3221000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-84030</v>
          </cell>
          <cell r="AU90">
            <v>0</v>
          </cell>
          <cell r="AV90">
            <v>0</v>
          </cell>
          <cell r="AW90">
            <v>0</v>
          </cell>
          <cell r="AX90">
            <v>5945417</v>
          </cell>
          <cell r="AY90">
            <v>0</v>
          </cell>
          <cell r="AZ90">
            <v>0</v>
          </cell>
          <cell r="BA90">
            <v>0</v>
          </cell>
          <cell r="BB90">
            <v>5945417</v>
          </cell>
        </row>
        <row r="91">
          <cell r="A91">
            <v>1428</v>
          </cell>
          <cell r="B91" t="str">
            <v>Dodgeville</v>
          </cell>
          <cell r="C91">
            <v>0</v>
          </cell>
          <cell r="D91">
            <v>228</v>
          </cell>
          <cell r="E91">
            <v>0</v>
          </cell>
          <cell r="F91">
            <v>0</v>
          </cell>
          <cell r="G91">
            <v>-228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25</v>
          </cell>
          <cell r="N91">
            <v>3</v>
          </cell>
          <cell r="O91">
            <v>1</v>
          </cell>
          <cell r="P91">
            <v>6514265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-1.3936853000000001E-2</v>
          </cell>
          <cell r="V91" t="str">
            <v>BD</v>
          </cell>
          <cell r="W91">
            <v>6514265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154608000</v>
          </cell>
          <cell r="AE91">
            <v>3221000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-90788</v>
          </cell>
          <cell r="AU91">
            <v>0</v>
          </cell>
          <cell r="AV91">
            <v>0</v>
          </cell>
          <cell r="AW91">
            <v>0</v>
          </cell>
          <cell r="AX91">
            <v>6423705</v>
          </cell>
          <cell r="AY91">
            <v>-228</v>
          </cell>
          <cell r="AZ91">
            <v>0</v>
          </cell>
          <cell r="BA91">
            <v>0</v>
          </cell>
          <cell r="BB91">
            <v>6423477</v>
          </cell>
        </row>
        <row r="92">
          <cell r="A92">
            <v>1449</v>
          </cell>
          <cell r="B92" t="str">
            <v>Dover #1</v>
          </cell>
          <cell r="C92">
            <v>-1</v>
          </cell>
          <cell r="D92">
            <v>18</v>
          </cell>
          <cell r="E92">
            <v>0</v>
          </cell>
          <cell r="F92">
            <v>0</v>
          </cell>
          <cell r="G92">
            <v>-18</v>
          </cell>
          <cell r="H92">
            <v>0</v>
          </cell>
          <cell r="I92">
            <v>0</v>
          </cell>
          <cell r="J92">
            <v>-1</v>
          </cell>
          <cell r="K92">
            <v>0</v>
          </cell>
          <cell r="L92">
            <v>-1</v>
          </cell>
          <cell r="M92">
            <v>51</v>
          </cell>
          <cell r="N92">
            <v>2</v>
          </cell>
          <cell r="O92">
            <v>3</v>
          </cell>
          <cell r="P92">
            <v>703072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-1.3936853000000001E-2</v>
          </cell>
          <cell r="V92" t="str">
            <v>BD</v>
          </cell>
          <cell r="W92">
            <v>703072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154608000</v>
          </cell>
          <cell r="AE92">
            <v>3221000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-9799</v>
          </cell>
          <cell r="AU92">
            <v>0</v>
          </cell>
          <cell r="AV92">
            <v>0</v>
          </cell>
          <cell r="AW92">
            <v>0</v>
          </cell>
          <cell r="AX92">
            <v>693290</v>
          </cell>
          <cell r="AY92">
            <v>-18</v>
          </cell>
          <cell r="AZ92">
            <v>0</v>
          </cell>
          <cell r="BA92">
            <v>0</v>
          </cell>
          <cell r="BB92">
            <v>693272</v>
          </cell>
        </row>
        <row r="93">
          <cell r="A93">
            <v>1491</v>
          </cell>
          <cell r="B93" t="str">
            <v>Drummond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4</v>
          </cell>
          <cell r="N93">
            <v>12</v>
          </cell>
          <cell r="O93">
            <v>1</v>
          </cell>
          <cell r="P93">
            <v>0</v>
          </cell>
          <cell r="Q93">
            <v>47367</v>
          </cell>
          <cell r="R93">
            <v>0</v>
          </cell>
          <cell r="S93">
            <v>0</v>
          </cell>
          <cell r="T93">
            <v>0</v>
          </cell>
          <cell r="U93">
            <v>-1.3936853000000001E-2</v>
          </cell>
          <cell r="V93" t="str">
            <v>BD</v>
          </cell>
          <cell r="W93">
            <v>0</v>
          </cell>
          <cell r="X93">
            <v>47367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154608000</v>
          </cell>
          <cell r="AE93">
            <v>3221000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-660</v>
          </cell>
          <cell r="AV93">
            <v>0</v>
          </cell>
          <cell r="AW93">
            <v>0</v>
          </cell>
          <cell r="AX93">
            <v>0</v>
          </cell>
          <cell r="AY93">
            <v>46707</v>
          </cell>
          <cell r="AZ93">
            <v>0</v>
          </cell>
          <cell r="BA93">
            <v>0</v>
          </cell>
          <cell r="BB93">
            <v>46707</v>
          </cell>
        </row>
        <row r="94">
          <cell r="A94">
            <v>1499</v>
          </cell>
          <cell r="B94" t="str">
            <v>Durand</v>
          </cell>
          <cell r="C94">
            <v>0</v>
          </cell>
          <cell r="D94">
            <v>156</v>
          </cell>
          <cell r="E94">
            <v>0</v>
          </cell>
          <cell r="F94">
            <v>0</v>
          </cell>
          <cell r="G94">
            <v>-156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46</v>
          </cell>
          <cell r="N94">
            <v>11</v>
          </cell>
          <cell r="O94">
            <v>1</v>
          </cell>
          <cell r="P94">
            <v>5196102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-1.3936853000000001E-2</v>
          </cell>
          <cell r="V94" t="str">
            <v>BD</v>
          </cell>
          <cell r="W94">
            <v>5196102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154608000</v>
          </cell>
          <cell r="AE94">
            <v>3221000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-72417</v>
          </cell>
          <cell r="AU94">
            <v>0</v>
          </cell>
          <cell r="AV94">
            <v>0</v>
          </cell>
          <cell r="AW94">
            <v>0</v>
          </cell>
          <cell r="AX94">
            <v>5123841</v>
          </cell>
          <cell r="AY94">
            <v>-156</v>
          </cell>
          <cell r="AZ94">
            <v>0</v>
          </cell>
          <cell r="BA94">
            <v>0</v>
          </cell>
          <cell r="BB94">
            <v>5123685</v>
          </cell>
        </row>
        <row r="95">
          <cell r="A95">
            <v>1540</v>
          </cell>
          <cell r="B95" t="str">
            <v>East Troy Community</v>
          </cell>
          <cell r="C95">
            <v>1</v>
          </cell>
          <cell r="D95">
            <v>492</v>
          </cell>
          <cell r="E95">
            <v>0</v>
          </cell>
          <cell r="F95">
            <v>0</v>
          </cell>
          <cell r="G95">
            <v>-491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</v>
          </cell>
          <cell r="M95">
            <v>64</v>
          </cell>
          <cell r="N95">
            <v>2</v>
          </cell>
          <cell r="O95">
            <v>1</v>
          </cell>
          <cell r="P95">
            <v>3455997</v>
          </cell>
          <cell r="Q95">
            <v>82407</v>
          </cell>
          <cell r="R95">
            <v>0</v>
          </cell>
          <cell r="S95">
            <v>0</v>
          </cell>
          <cell r="T95">
            <v>0</v>
          </cell>
          <cell r="U95">
            <v>-1.3936853000000001E-2</v>
          </cell>
          <cell r="V95" t="str">
            <v>BD</v>
          </cell>
          <cell r="W95">
            <v>3455997</v>
          </cell>
          <cell r="X95">
            <v>82407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154608000</v>
          </cell>
          <cell r="AE95">
            <v>3221000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-48166</v>
          </cell>
          <cell r="AU95">
            <v>-1148</v>
          </cell>
          <cell r="AV95">
            <v>0</v>
          </cell>
          <cell r="AW95">
            <v>0</v>
          </cell>
          <cell r="AX95">
            <v>3408323</v>
          </cell>
          <cell r="AY95">
            <v>80768</v>
          </cell>
          <cell r="AZ95">
            <v>0</v>
          </cell>
          <cell r="BA95">
            <v>0</v>
          </cell>
          <cell r="BB95">
            <v>3489091</v>
          </cell>
        </row>
        <row r="96">
          <cell r="A96">
            <v>1554</v>
          </cell>
          <cell r="B96" t="str">
            <v>Eau Claire Area</v>
          </cell>
          <cell r="C96">
            <v>0</v>
          </cell>
          <cell r="D96">
            <v>1824</v>
          </cell>
          <cell r="E96">
            <v>0</v>
          </cell>
          <cell r="F96">
            <v>0</v>
          </cell>
          <cell r="G96">
            <v>-1824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18</v>
          </cell>
          <cell r="N96">
            <v>10</v>
          </cell>
          <cell r="O96">
            <v>1</v>
          </cell>
          <cell r="P96">
            <v>56143305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-1.3936853000000001E-2</v>
          </cell>
          <cell r="V96" t="str">
            <v>BD</v>
          </cell>
          <cell r="W96">
            <v>56143305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154608000</v>
          </cell>
          <cell r="AE96">
            <v>3221000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-782461</v>
          </cell>
          <cell r="AU96">
            <v>0</v>
          </cell>
          <cell r="AV96">
            <v>0</v>
          </cell>
          <cell r="AW96">
            <v>0</v>
          </cell>
          <cell r="AX96">
            <v>55362668</v>
          </cell>
          <cell r="AY96">
            <v>-1824</v>
          </cell>
          <cell r="AZ96">
            <v>0</v>
          </cell>
          <cell r="BA96">
            <v>0</v>
          </cell>
          <cell r="BB96">
            <v>55360844</v>
          </cell>
        </row>
        <row r="97">
          <cell r="A97">
            <v>1561</v>
          </cell>
          <cell r="B97" t="str">
            <v>Edgar</v>
          </cell>
          <cell r="C97">
            <v>67</v>
          </cell>
          <cell r="D97">
            <v>68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-1</v>
          </cell>
          <cell r="K97">
            <v>0</v>
          </cell>
          <cell r="L97">
            <v>67</v>
          </cell>
          <cell r="M97">
            <v>37</v>
          </cell>
          <cell r="N97">
            <v>9</v>
          </cell>
          <cell r="O97">
            <v>1</v>
          </cell>
          <cell r="P97">
            <v>4946448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-1.3936853000000001E-2</v>
          </cell>
          <cell r="V97" t="str">
            <v>BD</v>
          </cell>
          <cell r="W97">
            <v>4946448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154608000</v>
          </cell>
          <cell r="AE97">
            <v>3221000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-68938</v>
          </cell>
          <cell r="AU97">
            <v>0</v>
          </cell>
          <cell r="AV97">
            <v>0</v>
          </cell>
          <cell r="AW97">
            <v>0</v>
          </cell>
          <cell r="AX97">
            <v>4877577</v>
          </cell>
          <cell r="AY97">
            <v>0</v>
          </cell>
          <cell r="AZ97">
            <v>0</v>
          </cell>
          <cell r="BA97">
            <v>0</v>
          </cell>
          <cell r="BB97">
            <v>4877577</v>
          </cell>
        </row>
        <row r="98">
          <cell r="A98">
            <v>1568</v>
          </cell>
          <cell r="B98" t="str">
            <v>Edgerton</v>
          </cell>
          <cell r="C98">
            <v>1</v>
          </cell>
          <cell r="D98">
            <v>322</v>
          </cell>
          <cell r="E98">
            <v>0</v>
          </cell>
          <cell r="F98">
            <v>0</v>
          </cell>
          <cell r="G98">
            <v>-322</v>
          </cell>
          <cell r="H98">
            <v>0</v>
          </cell>
          <cell r="I98">
            <v>0</v>
          </cell>
          <cell r="J98">
            <v>1</v>
          </cell>
          <cell r="K98">
            <v>0</v>
          </cell>
          <cell r="L98">
            <v>1</v>
          </cell>
          <cell r="M98">
            <v>53</v>
          </cell>
          <cell r="N98">
            <v>2</v>
          </cell>
          <cell r="O98">
            <v>1</v>
          </cell>
          <cell r="P98">
            <v>8819437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-1.3936853000000001E-2</v>
          </cell>
          <cell r="V98" t="str">
            <v>BD</v>
          </cell>
          <cell r="W98">
            <v>8819437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154608000</v>
          </cell>
          <cell r="AE98">
            <v>3221000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-122915</v>
          </cell>
          <cell r="AU98">
            <v>0</v>
          </cell>
          <cell r="AV98">
            <v>0</v>
          </cell>
          <cell r="AW98">
            <v>0</v>
          </cell>
          <cell r="AX98">
            <v>8696845</v>
          </cell>
          <cell r="AY98">
            <v>-322</v>
          </cell>
          <cell r="AZ98">
            <v>0</v>
          </cell>
          <cell r="BA98">
            <v>0</v>
          </cell>
          <cell r="BB98">
            <v>8696523</v>
          </cell>
        </row>
        <row r="99">
          <cell r="A99">
            <v>1582</v>
          </cell>
          <cell r="B99" t="str">
            <v>Elcho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34</v>
          </cell>
          <cell r="N99">
            <v>9</v>
          </cell>
          <cell r="O99">
            <v>1</v>
          </cell>
          <cell r="P99">
            <v>0</v>
          </cell>
          <cell r="Q99">
            <v>43640</v>
          </cell>
          <cell r="R99">
            <v>0</v>
          </cell>
          <cell r="S99">
            <v>0</v>
          </cell>
          <cell r="T99">
            <v>0</v>
          </cell>
          <cell r="U99">
            <v>-1.3936853000000001E-2</v>
          </cell>
          <cell r="V99" t="str">
            <v>BD</v>
          </cell>
          <cell r="W99">
            <v>0</v>
          </cell>
          <cell r="X99">
            <v>43640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154608000</v>
          </cell>
          <cell r="AE99">
            <v>3221000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-608</v>
          </cell>
          <cell r="AV99">
            <v>0</v>
          </cell>
          <cell r="AW99">
            <v>0</v>
          </cell>
          <cell r="AX99">
            <v>0</v>
          </cell>
          <cell r="AY99">
            <v>43032</v>
          </cell>
          <cell r="AZ99">
            <v>0</v>
          </cell>
          <cell r="BA99">
            <v>0</v>
          </cell>
          <cell r="BB99">
            <v>43032</v>
          </cell>
        </row>
        <row r="100">
          <cell r="A100">
            <v>1600</v>
          </cell>
          <cell r="B100" t="str">
            <v>Eleva-Strum</v>
          </cell>
          <cell r="C100">
            <v>1</v>
          </cell>
          <cell r="D100">
            <v>76</v>
          </cell>
          <cell r="E100">
            <v>0</v>
          </cell>
          <cell r="F100">
            <v>0</v>
          </cell>
          <cell r="G100">
            <v>-75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</v>
          </cell>
          <cell r="M100">
            <v>61</v>
          </cell>
          <cell r="N100">
            <v>10</v>
          </cell>
          <cell r="O100">
            <v>1</v>
          </cell>
          <cell r="P100">
            <v>3862980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-1.3936853000000001E-2</v>
          </cell>
          <cell r="V100" t="str">
            <v>BD</v>
          </cell>
          <cell r="W100">
            <v>3862980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154608000</v>
          </cell>
          <cell r="AE100">
            <v>3221000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-53838</v>
          </cell>
          <cell r="AU100">
            <v>0</v>
          </cell>
          <cell r="AV100">
            <v>0</v>
          </cell>
          <cell r="AW100">
            <v>0</v>
          </cell>
          <cell r="AX100">
            <v>3809218</v>
          </cell>
          <cell r="AY100">
            <v>-75</v>
          </cell>
          <cell r="AZ100">
            <v>0</v>
          </cell>
          <cell r="BA100">
            <v>0</v>
          </cell>
          <cell r="BB100">
            <v>3809143</v>
          </cell>
        </row>
        <row r="101">
          <cell r="A101">
            <v>1645</v>
          </cell>
          <cell r="B101" t="str">
            <v>Elk Mound Area</v>
          </cell>
          <cell r="C101">
            <v>94</v>
          </cell>
          <cell r="D101">
            <v>95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-1</v>
          </cell>
          <cell r="K101">
            <v>0</v>
          </cell>
          <cell r="L101">
            <v>94</v>
          </cell>
          <cell r="M101">
            <v>17</v>
          </cell>
          <cell r="N101">
            <v>11</v>
          </cell>
          <cell r="O101">
            <v>1</v>
          </cell>
          <cell r="P101">
            <v>7775524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-1.3936853000000001E-2</v>
          </cell>
          <cell r="V101" t="str">
            <v>BD</v>
          </cell>
          <cell r="W101">
            <v>7775524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154608000</v>
          </cell>
          <cell r="AE101">
            <v>3221000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-108366</v>
          </cell>
          <cell r="AU101">
            <v>0</v>
          </cell>
          <cell r="AV101">
            <v>0</v>
          </cell>
          <cell r="AW101">
            <v>0</v>
          </cell>
          <cell r="AX101">
            <v>7667252</v>
          </cell>
          <cell r="AY101">
            <v>0</v>
          </cell>
          <cell r="AZ101">
            <v>0</v>
          </cell>
          <cell r="BA101">
            <v>0</v>
          </cell>
          <cell r="BB101">
            <v>7667252</v>
          </cell>
        </row>
        <row r="102">
          <cell r="A102">
            <v>1631</v>
          </cell>
          <cell r="B102" t="str">
            <v>Elkhart Lake-Glenbeulah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59</v>
          </cell>
          <cell r="N102">
            <v>7</v>
          </cell>
          <cell r="O102">
            <v>1</v>
          </cell>
          <cell r="P102">
            <v>216159</v>
          </cell>
          <cell r="Q102">
            <v>459577</v>
          </cell>
          <cell r="R102">
            <v>0</v>
          </cell>
          <cell r="S102">
            <v>0</v>
          </cell>
          <cell r="T102">
            <v>0</v>
          </cell>
          <cell r="U102">
            <v>-1.3936853000000001E-2</v>
          </cell>
          <cell r="V102" t="str">
            <v>BD</v>
          </cell>
          <cell r="W102">
            <v>216159</v>
          </cell>
          <cell r="X102">
            <v>459577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154608000</v>
          </cell>
          <cell r="AE102">
            <v>3221000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-3013</v>
          </cell>
          <cell r="AU102">
            <v>-6405</v>
          </cell>
          <cell r="AV102">
            <v>0</v>
          </cell>
          <cell r="AW102">
            <v>0</v>
          </cell>
          <cell r="AX102">
            <v>213146</v>
          </cell>
          <cell r="AY102">
            <v>453172</v>
          </cell>
          <cell r="AZ102">
            <v>0</v>
          </cell>
          <cell r="BA102">
            <v>0</v>
          </cell>
          <cell r="BB102">
            <v>666318</v>
          </cell>
        </row>
        <row r="103">
          <cell r="A103">
            <v>1638</v>
          </cell>
          <cell r="B103" t="str">
            <v>Elkhorn Area</v>
          </cell>
          <cell r="C103">
            <v>0</v>
          </cell>
          <cell r="D103">
            <v>606</v>
          </cell>
          <cell r="E103">
            <v>0</v>
          </cell>
          <cell r="F103">
            <v>0</v>
          </cell>
          <cell r="G103">
            <v>-606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64</v>
          </cell>
          <cell r="N103">
            <v>2</v>
          </cell>
          <cell r="O103">
            <v>1</v>
          </cell>
          <cell r="P103">
            <v>13420458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-1.3936853000000001E-2</v>
          </cell>
          <cell r="V103" t="str">
            <v>BD</v>
          </cell>
          <cell r="W103">
            <v>13420458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154608000</v>
          </cell>
          <cell r="AE103">
            <v>3221000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-187039</v>
          </cell>
          <cell r="AU103">
            <v>0</v>
          </cell>
          <cell r="AV103">
            <v>0</v>
          </cell>
          <cell r="AW103">
            <v>0</v>
          </cell>
          <cell r="AX103">
            <v>13234025</v>
          </cell>
          <cell r="AY103">
            <v>-606</v>
          </cell>
          <cell r="AZ103">
            <v>0</v>
          </cell>
          <cell r="BA103">
            <v>0</v>
          </cell>
          <cell r="BB103">
            <v>13233419</v>
          </cell>
        </row>
        <row r="104">
          <cell r="A104">
            <v>1659</v>
          </cell>
          <cell r="B104" t="str">
            <v>Ellsworth Community</v>
          </cell>
          <cell r="C104">
            <v>270</v>
          </cell>
          <cell r="D104">
            <v>274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-4</v>
          </cell>
          <cell r="K104">
            <v>0</v>
          </cell>
          <cell r="L104">
            <v>270</v>
          </cell>
          <cell r="M104">
            <v>47</v>
          </cell>
          <cell r="N104">
            <v>11</v>
          </cell>
          <cell r="O104">
            <v>1</v>
          </cell>
          <cell r="P104">
            <v>9068878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-1.3936853000000001E-2</v>
          </cell>
          <cell r="V104" t="str">
            <v>BD</v>
          </cell>
          <cell r="W104">
            <v>9068878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154608000</v>
          </cell>
          <cell r="AE104">
            <v>3221000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-126392</v>
          </cell>
          <cell r="AU104">
            <v>0</v>
          </cell>
          <cell r="AV104">
            <v>0</v>
          </cell>
          <cell r="AW104">
            <v>0</v>
          </cell>
          <cell r="AX104">
            <v>8942756</v>
          </cell>
          <cell r="AY104">
            <v>0</v>
          </cell>
          <cell r="AZ104">
            <v>0</v>
          </cell>
          <cell r="BA104">
            <v>0</v>
          </cell>
          <cell r="BB104">
            <v>8942756</v>
          </cell>
        </row>
        <row r="105">
          <cell r="A105">
            <v>714</v>
          </cell>
          <cell r="B105" t="str">
            <v>Elmbrook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67</v>
          </cell>
          <cell r="N105">
            <v>1</v>
          </cell>
          <cell r="O105">
            <v>1</v>
          </cell>
          <cell r="P105">
            <v>2658157</v>
          </cell>
          <cell r="Q105">
            <v>0</v>
          </cell>
          <cell r="R105">
            <v>2873528</v>
          </cell>
          <cell r="S105">
            <v>0</v>
          </cell>
          <cell r="T105">
            <v>0</v>
          </cell>
          <cell r="U105">
            <v>-1.3936853000000001E-2</v>
          </cell>
          <cell r="V105" t="str">
            <v>BD</v>
          </cell>
          <cell r="W105">
            <v>2658157</v>
          </cell>
          <cell r="X105">
            <v>0</v>
          </cell>
          <cell r="Y105">
            <v>2873528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154608000</v>
          </cell>
          <cell r="AE105">
            <v>3221000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-37046</v>
          </cell>
          <cell r="AU105">
            <v>0</v>
          </cell>
          <cell r="AV105">
            <v>-40048</v>
          </cell>
          <cell r="AW105">
            <v>0</v>
          </cell>
          <cell r="AX105">
            <v>2621111</v>
          </cell>
          <cell r="AY105">
            <v>0</v>
          </cell>
          <cell r="AZ105">
            <v>2833480</v>
          </cell>
          <cell r="BA105">
            <v>0</v>
          </cell>
          <cell r="BB105">
            <v>5454591</v>
          </cell>
        </row>
        <row r="106">
          <cell r="A106">
            <v>1666</v>
          </cell>
          <cell r="B106" t="str">
            <v>Elmwood</v>
          </cell>
          <cell r="C106">
            <v>0</v>
          </cell>
          <cell r="D106">
            <v>46</v>
          </cell>
          <cell r="E106">
            <v>0</v>
          </cell>
          <cell r="F106">
            <v>0</v>
          </cell>
          <cell r="G106">
            <v>-46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47</v>
          </cell>
          <cell r="N106">
            <v>11</v>
          </cell>
          <cell r="O106">
            <v>1</v>
          </cell>
          <cell r="P106">
            <v>2435739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-1.3936853000000001E-2</v>
          </cell>
          <cell r="V106" t="str">
            <v>BD</v>
          </cell>
          <cell r="W106">
            <v>2435739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154608000</v>
          </cell>
          <cell r="AE106">
            <v>3221000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-33947</v>
          </cell>
          <cell r="AU106">
            <v>0</v>
          </cell>
          <cell r="AV106">
            <v>0</v>
          </cell>
          <cell r="AW106">
            <v>0</v>
          </cell>
          <cell r="AX106">
            <v>2401838</v>
          </cell>
          <cell r="AY106">
            <v>-46</v>
          </cell>
          <cell r="AZ106">
            <v>0</v>
          </cell>
          <cell r="BA106">
            <v>0</v>
          </cell>
          <cell r="BB106">
            <v>2401792</v>
          </cell>
        </row>
        <row r="107">
          <cell r="A107">
            <v>1687</v>
          </cell>
          <cell r="B107" t="str">
            <v>Erin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66</v>
          </cell>
          <cell r="N107">
            <v>6</v>
          </cell>
          <cell r="O107">
            <v>3</v>
          </cell>
          <cell r="P107">
            <v>117778</v>
          </cell>
          <cell r="Q107">
            <v>430778</v>
          </cell>
          <cell r="R107">
            <v>0</v>
          </cell>
          <cell r="S107">
            <v>0</v>
          </cell>
          <cell r="T107">
            <v>0</v>
          </cell>
          <cell r="U107">
            <v>-1.3936853000000001E-2</v>
          </cell>
          <cell r="V107" t="str">
            <v>BD</v>
          </cell>
          <cell r="W107">
            <v>117778</v>
          </cell>
          <cell r="X107">
            <v>430778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154608000</v>
          </cell>
          <cell r="AE107">
            <v>3221000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-1641</v>
          </cell>
          <cell r="AU107">
            <v>-6004</v>
          </cell>
          <cell r="AV107">
            <v>0</v>
          </cell>
          <cell r="AW107">
            <v>0</v>
          </cell>
          <cell r="AX107">
            <v>116137</v>
          </cell>
          <cell r="AY107">
            <v>424774</v>
          </cell>
          <cell r="AZ107">
            <v>0</v>
          </cell>
          <cell r="BA107">
            <v>0</v>
          </cell>
          <cell r="BB107">
            <v>540911</v>
          </cell>
        </row>
        <row r="108">
          <cell r="A108">
            <v>1694</v>
          </cell>
          <cell r="B108" t="str">
            <v>Evansville Community</v>
          </cell>
          <cell r="C108">
            <v>221</v>
          </cell>
          <cell r="D108">
            <v>223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-2</v>
          </cell>
          <cell r="K108">
            <v>0</v>
          </cell>
          <cell r="L108">
            <v>221</v>
          </cell>
          <cell r="M108">
            <v>53</v>
          </cell>
          <cell r="N108">
            <v>2</v>
          </cell>
          <cell r="O108">
            <v>1</v>
          </cell>
          <cell r="P108">
            <v>12105884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-1.3936853000000001E-2</v>
          </cell>
          <cell r="V108" t="str">
            <v>BD</v>
          </cell>
          <cell r="W108">
            <v>12105884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154608000</v>
          </cell>
          <cell r="AE108">
            <v>3221000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-168718</v>
          </cell>
          <cell r="AU108">
            <v>0</v>
          </cell>
          <cell r="AV108">
            <v>0</v>
          </cell>
          <cell r="AW108">
            <v>0</v>
          </cell>
          <cell r="AX108">
            <v>11937387</v>
          </cell>
          <cell r="AY108">
            <v>0</v>
          </cell>
          <cell r="AZ108">
            <v>0</v>
          </cell>
          <cell r="BA108">
            <v>0</v>
          </cell>
          <cell r="BB108">
            <v>11937387</v>
          </cell>
        </row>
        <row r="109">
          <cell r="A109">
            <v>1729</v>
          </cell>
          <cell r="B109" t="str">
            <v>Fall Creek</v>
          </cell>
          <cell r="C109">
            <v>84</v>
          </cell>
          <cell r="D109">
            <v>85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-1</v>
          </cell>
          <cell r="K109">
            <v>0</v>
          </cell>
          <cell r="L109">
            <v>84</v>
          </cell>
          <cell r="M109">
            <v>18</v>
          </cell>
          <cell r="N109">
            <v>10</v>
          </cell>
          <cell r="O109">
            <v>1</v>
          </cell>
          <cell r="P109">
            <v>5723417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-1.3936853000000001E-2</v>
          </cell>
          <cell r="V109" t="str">
            <v>BD</v>
          </cell>
          <cell r="W109">
            <v>5723417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154608000</v>
          </cell>
          <cell r="AE109">
            <v>3221000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-79766</v>
          </cell>
          <cell r="AU109">
            <v>0</v>
          </cell>
          <cell r="AV109">
            <v>0</v>
          </cell>
          <cell r="AW109">
            <v>0</v>
          </cell>
          <cell r="AX109">
            <v>5643735</v>
          </cell>
          <cell r="AY109">
            <v>0</v>
          </cell>
          <cell r="AZ109">
            <v>0</v>
          </cell>
          <cell r="BA109">
            <v>0</v>
          </cell>
          <cell r="BB109">
            <v>5643735</v>
          </cell>
        </row>
        <row r="110">
          <cell r="A110">
            <v>1736</v>
          </cell>
          <cell r="B110" t="str">
            <v>Fall River</v>
          </cell>
          <cell r="C110">
            <v>70</v>
          </cell>
          <cell r="D110">
            <v>71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-1</v>
          </cell>
          <cell r="K110">
            <v>0</v>
          </cell>
          <cell r="L110">
            <v>70</v>
          </cell>
          <cell r="M110">
            <v>11</v>
          </cell>
          <cell r="N110">
            <v>5</v>
          </cell>
          <cell r="O110">
            <v>1</v>
          </cell>
          <cell r="P110">
            <v>3481278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-1.3936853000000001E-2</v>
          </cell>
          <cell r="V110" t="str">
            <v>BD</v>
          </cell>
          <cell r="W110">
            <v>3481278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154608000</v>
          </cell>
          <cell r="AE110">
            <v>3221000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-48518</v>
          </cell>
          <cell r="AU110">
            <v>0</v>
          </cell>
          <cell r="AV110">
            <v>0</v>
          </cell>
          <cell r="AW110">
            <v>0</v>
          </cell>
          <cell r="AX110">
            <v>3432830</v>
          </cell>
          <cell r="AY110">
            <v>0</v>
          </cell>
          <cell r="AZ110">
            <v>0</v>
          </cell>
          <cell r="BA110">
            <v>0</v>
          </cell>
          <cell r="BB110">
            <v>3432830</v>
          </cell>
        </row>
        <row r="111">
          <cell r="A111">
            <v>1813</v>
          </cell>
          <cell r="B111" t="str">
            <v>Fennimore Community</v>
          </cell>
          <cell r="C111">
            <v>-263</v>
          </cell>
          <cell r="D111">
            <v>-266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3</v>
          </cell>
          <cell r="K111">
            <v>0</v>
          </cell>
          <cell r="L111">
            <v>-263</v>
          </cell>
          <cell r="M111">
            <v>22</v>
          </cell>
          <cell r="N111">
            <v>3</v>
          </cell>
          <cell r="O111">
            <v>1</v>
          </cell>
          <cell r="P111">
            <v>4946292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-1.3936853000000001E-2</v>
          </cell>
          <cell r="V111" t="str">
            <v>BD</v>
          </cell>
          <cell r="W111">
            <v>4946292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154608000</v>
          </cell>
          <cell r="AE111">
            <v>3221000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-68936</v>
          </cell>
          <cell r="AU111">
            <v>0</v>
          </cell>
          <cell r="AV111">
            <v>0</v>
          </cell>
          <cell r="AW111">
            <v>0</v>
          </cell>
          <cell r="AX111">
            <v>4877093</v>
          </cell>
          <cell r="AY111">
            <v>0</v>
          </cell>
          <cell r="AZ111">
            <v>0</v>
          </cell>
          <cell r="BA111">
            <v>0</v>
          </cell>
          <cell r="BB111">
            <v>4877093</v>
          </cell>
        </row>
        <row r="112">
          <cell r="A112">
            <v>5757</v>
          </cell>
          <cell r="B112" t="str">
            <v>Flambeau</v>
          </cell>
          <cell r="C112">
            <v>-1</v>
          </cell>
          <cell r="D112">
            <v>86</v>
          </cell>
          <cell r="E112">
            <v>0</v>
          </cell>
          <cell r="F112">
            <v>0</v>
          </cell>
          <cell r="G112">
            <v>-87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-1</v>
          </cell>
          <cell r="M112">
            <v>54</v>
          </cell>
          <cell r="N112">
            <v>10</v>
          </cell>
          <cell r="O112">
            <v>1</v>
          </cell>
          <cell r="P112">
            <v>4094095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-1.3936853000000001E-2</v>
          </cell>
          <cell r="V112" t="str">
            <v>BD</v>
          </cell>
          <cell r="W112">
            <v>4094095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154608000</v>
          </cell>
          <cell r="AE112">
            <v>3221000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-57059</v>
          </cell>
          <cell r="AU112">
            <v>0</v>
          </cell>
          <cell r="AV112">
            <v>0</v>
          </cell>
          <cell r="AW112">
            <v>0</v>
          </cell>
          <cell r="AX112">
            <v>4037122</v>
          </cell>
          <cell r="AY112">
            <v>-87</v>
          </cell>
          <cell r="AZ112">
            <v>0</v>
          </cell>
          <cell r="BA112">
            <v>0</v>
          </cell>
          <cell r="BB112">
            <v>4037035</v>
          </cell>
        </row>
        <row r="113">
          <cell r="A113">
            <v>1855</v>
          </cell>
          <cell r="B113" t="str">
            <v>Florence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19</v>
          </cell>
          <cell r="N113">
            <v>8</v>
          </cell>
          <cell r="O113">
            <v>1</v>
          </cell>
          <cell r="P113">
            <v>196664</v>
          </cell>
          <cell r="Q113">
            <v>707667</v>
          </cell>
          <cell r="R113">
            <v>0</v>
          </cell>
          <cell r="S113">
            <v>0</v>
          </cell>
          <cell r="T113">
            <v>0</v>
          </cell>
          <cell r="U113">
            <v>-1.3936853000000001E-2</v>
          </cell>
          <cell r="V113" t="str">
            <v>BD</v>
          </cell>
          <cell r="W113">
            <v>196664</v>
          </cell>
          <cell r="X113">
            <v>707667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154608000</v>
          </cell>
          <cell r="AE113">
            <v>3221000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-2741</v>
          </cell>
          <cell r="AU113">
            <v>-9863</v>
          </cell>
          <cell r="AV113">
            <v>0</v>
          </cell>
          <cell r="AW113">
            <v>0</v>
          </cell>
          <cell r="AX113">
            <v>193923</v>
          </cell>
          <cell r="AY113">
            <v>697804</v>
          </cell>
          <cell r="AZ113">
            <v>0</v>
          </cell>
          <cell r="BA113">
            <v>0</v>
          </cell>
          <cell r="BB113">
            <v>891727</v>
          </cell>
        </row>
        <row r="114">
          <cell r="A114">
            <v>1862</v>
          </cell>
          <cell r="B114" t="str">
            <v>Fond Du Lac</v>
          </cell>
          <cell r="C114">
            <v>1</v>
          </cell>
          <cell r="D114">
            <v>1143</v>
          </cell>
          <cell r="E114">
            <v>0</v>
          </cell>
          <cell r="F114">
            <v>0</v>
          </cell>
          <cell r="G114">
            <v>-1143</v>
          </cell>
          <cell r="H114">
            <v>0</v>
          </cell>
          <cell r="I114">
            <v>0</v>
          </cell>
          <cell r="J114">
            <v>1</v>
          </cell>
          <cell r="K114">
            <v>0</v>
          </cell>
          <cell r="L114">
            <v>1</v>
          </cell>
          <cell r="M114">
            <v>20</v>
          </cell>
          <cell r="N114">
            <v>6</v>
          </cell>
          <cell r="O114">
            <v>1</v>
          </cell>
          <cell r="P114">
            <v>39847490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-1.3936853000000001E-2</v>
          </cell>
          <cell r="V114" t="str">
            <v>BD</v>
          </cell>
          <cell r="W114">
            <v>39847490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154608000</v>
          </cell>
          <cell r="AE114">
            <v>3221000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-555349</v>
          </cell>
          <cell r="AU114">
            <v>0</v>
          </cell>
          <cell r="AV114">
            <v>0</v>
          </cell>
          <cell r="AW114">
            <v>0</v>
          </cell>
          <cell r="AX114">
            <v>39293285</v>
          </cell>
          <cell r="AY114">
            <v>-1143</v>
          </cell>
          <cell r="AZ114">
            <v>0</v>
          </cell>
          <cell r="BA114">
            <v>0</v>
          </cell>
          <cell r="BB114">
            <v>39292142</v>
          </cell>
        </row>
        <row r="115">
          <cell r="A115">
            <v>1870</v>
          </cell>
          <cell r="B115" t="str">
            <v>Fontana J8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64</v>
          </cell>
          <cell r="N115">
            <v>2</v>
          </cell>
          <cell r="O115">
            <v>3</v>
          </cell>
          <cell r="P115">
            <v>0</v>
          </cell>
          <cell r="Q115">
            <v>12910</v>
          </cell>
          <cell r="R115">
            <v>0</v>
          </cell>
          <cell r="S115">
            <v>0</v>
          </cell>
          <cell r="T115">
            <v>0</v>
          </cell>
          <cell r="U115">
            <v>-1.3936853000000001E-2</v>
          </cell>
          <cell r="V115" t="str">
            <v>BD</v>
          </cell>
          <cell r="W115">
            <v>0</v>
          </cell>
          <cell r="X115">
            <v>12910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154608000</v>
          </cell>
          <cell r="AE115">
            <v>3221000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-180</v>
          </cell>
          <cell r="AV115">
            <v>0</v>
          </cell>
          <cell r="AW115">
            <v>0</v>
          </cell>
          <cell r="AX115">
            <v>0</v>
          </cell>
          <cell r="AY115">
            <v>12730</v>
          </cell>
          <cell r="AZ115">
            <v>0</v>
          </cell>
          <cell r="BA115">
            <v>0</v>
          </cell>
          <cell r="BB115">
            <v>12730</v>
          </cell>
        </row>
        <row r="116">
          <cell r="A116">
            <v>1883</v>
          </cell>
          <cell r="B116" t="str">
            <v>Fort Atkinson</v>
          </cell>
          <cell r="C116">
            <v>456</v>
          </cell>
          <cell r="D116">
            <v>462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-6</v>
          </cell>
          <cell r="K116">
            <v>0</v>
          </cell>
          <cell r="L116">
            <v>456</v>
          </cell>
          <cell r="M116">
            <v>28</v>
          </cell>
          <cell r="N116">
            <v>2</v>
          </cell>
          <cell r="O116">
            <v>1</v>
          </cell>
          <cell r="P116">
            <v>15630953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-1.3936853000000001E-2</v>
          </cell>
          <cell r="V116" t="str">
            <v>BD</v>
          </cell>
          <cell r="W116">
            <v>15630953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154608000</v>
          </cell>
          <cell r="AE116">
            <v>3221000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-217846</v>
          </cell>
          <cell r="AU116">
            <v>0</v>
          </cell>
          <cell r="AV116">
            <v>0</v>
          </cell>
          <cell r="AW116">
            <v>0</v>
          </cell>
          <cell r="AX116">
            <v>15413563</v>
          </cell>
          <cell r="AY116">
            <v>0</v>
          </cell>
          <cell r="AZ116">
            <v>0</v>
          </cell>
          <cell r="BA116">
            <v>0</v>
          </cell>
          <cell r="BB116">
            <v>15413563</v>
          </cell>
        </row>
        <row r="117">
          <cell r="A117">
            <v>1890</v>
          </cell>
          <cell r="B117" t="str">
            <v>Fox Point J2</v>
          </cell>
          <cell r="C117">
            <v>1176</v>
          </cell>
          <cell r="D117">
            <v>0</v>
          </cell>
          <cell r="E117">
            <v>1191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-15</v>
          </cell>
          <cell r="K117">
            <v>0</v>
          </cell>
          <cell r="L117">
            <v>1176</v>
          </cell>
          <cell r="M117">
            <v>40</v>
          </cell>
          <cell r="N117">
            <v>1</v>
          </cell>
          <cell r="O117">
            <v>3</v>
          </cell>
          <cell r="P117">
            <v>333313</v>
          </cell>
          <cell r="Q117">
            <v>0</v>
          </cell>
          <cell r="R117">
            <v>1215402</v>
          </cell>
          <cell r="S117">
            <v>0</v>
          </cell>
          <cell r="T117">
            <v>0</v>
          </cell>
          <cell r="U117">
            <v>-1.3936853000000001E-2</v>
          </cell>
          <cell r="V117" t="str">
            <v>BD</v>
          </cell>
          <cell r="W117">
            <v>333313</v>
          </cell>
          <cell r="X117">
            <v>0</v>
          </cell>
          <cell r="Y117">
            <v>1215402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154608000</v>
          </cell>
          <cell r="AE117">
            <v>3221000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-4645</v>
          </cell>
          <cell r="AU117">
            <v>0</v>
          </cell>
          <cell r="AV117">
            <v>-16939</v>
          </cell>
          <cell r="AW117">
            <v>0</v>
          </cell>
          <cell r="AX117">
            <v>328653</v>
          </cell>
          <cell r="AY117">
            <v>0</v>
          </cell>
          <cell r="AZ117">
            <v>1199654</v>
          </cell>
          <cell r="BA117">
            <v>0</v>
          </cell>
          <cell r="BB117">
            <v>1528307</v>
          </cell>
        </row>
        <row r="118">
          <cell r="A118">
            <v>1900</v>
          </cell>
          <cell r="B118" t="str">
            <v>Franklin Public</v>
          </cell>
          <cell r="C118">
            <v>1</v>
          </cell>
          <cell r="D118">
            <v>837</v>
          </cell>
          <cell r="E118">
            <v>0</v>
          </cell>
          <cell r="F118">
            <v>0</v>
          </cell>
          <cell r="G118">
            <v>-837</v>
          </cell>
          <cell r="H118">
            <v>0</v>
          </cell>
          <cell r="I118">
            <v>0</v>
          </cell>
          <cell r="J118">
            <v>1</v>
          </cell>
          <cell r="K118">
            <v>0</v>
          </cell>
          <cell r="L118">
            <v>1</v>
          </cell>
          <cell r="M118">
            <v>40</v>
          </cell>
          <cell r="N118">
            <v>1</v>
          </cell>
          <cell r="O118">
            <v>1</v>
          </cell>
          <cell r="P118">
            <v>13050776</v>
          </cell>
          <cell r="Q118">
            <v>0</v>
          </cell>
          <cell r="R118">
            <v>1085714</v>
          </cell>
          <cell r="S118">
            <v>0</v>
          </cell>
          <cell r="T118">
            <v>0</v>
          </cell>
          <cell r="U118">
            <v>-1.3936853000000001E-2</v>
          </cell>
          <cell r="V118" t="str">
            <v>BD</v>
          </cell>
          <cell r="W118">
            <v>13050776</v>
          </cell>
          <cell r="X118">
            <v>0</v>
          </cell>
          <cell r="Y118">
            <v>1085714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154608000</v>
          </cell>
          <cell r="AE118">
            <v>3221000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-181887</v>
          </cell>
          <cell r="AU118">
            <v>0</v>
          </cell>
          <cell r="AV118">
            <v>-15131</v>
          </cell>
          <cell r="AW118">
            <v>0</v>
          </cell>
          <cell r="AX118">
            <v>12869727</v>
          </cell>
          <cell r="AY118">
            <v>-837</v>
          </cell>
          <cell r="AZ118">
            <v>1070583</v>
          </cell>
          <cell r="BA118">
            <v>0</v>
          </cell>
          <cell r="BB118">
            <v>13939473</v>
          </cell>
        </row>
        <row r="119">
          <cell r="A119">
            <v>1939</v>
          </cell>
          <cell r="B119" t="str">
            <v>Frederic</v>
          </cell>
          <cell r="C119">
            <v>1</v>
          </cell>
          <cell r="D119">
            <v>100</v>
          </cell>
          <cell r="E119">
            <v>0</v>
          </cell>
          <cell r="F119">
            <v>0</v>
          </cell>
          <cell r="G119">
            <v>-100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48</v>
          </cell>
          <cell r="N119">
            <v>11</v>
          </cell>
          <cell r="O119">
            <v>1</v>
          </cell>
          <cell r="P119">
            <v>2333368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-1.3936853000000001E-2</v>
          </cell>
          <cell r="V119" t="str">
            <v>BD</v>
          </cell>
          <cell r="W119">
            <v>2333368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154608000</v>
          </cell>
          <cell r="AE119">
            <v>3221000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-32520</v>
          </cell>
          <cell r="AU119">
            <v>0</v>
          </cell>
          <cell r="AV119">
            <v>0</v>
          </cell>
          <cell r="AW119">
            <v>0</v>
          </cell>
          <cell r="AX119">
            <v>2300949</v>
          </cell>
          <cell r="AY119">
            <v>-100</v>
          </cell>
          <cell r="AZ119">
            <v>0</v>
          </cell>
          <cell r="BA119">
            <v>0</v>
          </cell>
          <cell r="BB119">
            <v>2300849</v>
          </cell>
        </row>
        <row r="120">
          <cell r="A120">
            <v>1953</v>
          </cell>
          <cell r="B120" t="str">
            <v>Freedom Area</v>
          </cell>
          <cell r="C120">
            <v>0</v>
          </cell>
          <cell r="D120">
            <v>237</v>
          </cell>
          <cell r="E120">
            <v>0</v>
          </cell>
          <cell r="F120">
            <v>0</v>
          </cell>
          <cell r="G120">
            <v>-237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44</v>
          </cell>
          <cell r="N120">
            <v>6</v>
          </cell>
          <cell r="O120">
            <v>1</v>
          </cell>
          <cell r="P120">
            <v>9452865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-1.3936853000000001E-2</v>
          </cell>
          <cell r="V120" t="str">
            <v>BD</v>
          </cell>
          <cell r="W120">
            <v>9452865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154608000</v>
          </cell>
          <cell r="AE120">
            <v>3221000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-131743</v>
          </cell>
          <cell r="AU120">
            <v>0</v>
          </cell>
          <cell r="AV120">
            <v>0</v>
          </cell>
          <cell r="AW120">
            <v>0</v>
          </cell>
          <cell r="AX120">
            <v>9321359</v>
          </cell>
          <cell r="AY120">
            <v>-237</v>
          </cell>
          <cell r="AZ120">
            <v>0</v>
          </cell>
          <cell r="BA120">
            <v>0</v>
          </cell>
          <cell r="BB120">
            <v>9321122</v>
          </cell>
        </row>
        <row r="121">
          <cell r="A121">
            <v>4843</v>
          </cell>
          <cell r="B121" t="str">
            <v>Friess Lake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66</v>
          </cell>
          <cell r="N121">
            <v>6</v>
          </cell>
          <cell r="O121">
            <v>3</v>
          </cell>
          <cell r="P121">
            <v>90491</v>
          </cell>
          <cell r="Q121">
            <v>226064</v>
          </cell>
          <cell r="R121">
            <v>0</v>
          </cell>
          <cell r="S121">
            <v>0</v>
          </cell>
          <cell r="T121">
            <v>0</v>
          </cell>
          <cell r="U121">
            <v>-1.3936853000000001E-2</v>
          </cell>
          <cell r="V121" t="str">
            <v>BD</v>
          </cell>
          <cell r="W121">
            <v>90491</v>
          </cell>
          <cell r="X121">
            <v>226064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154608000</v>
          </cell>
          <cell r="AE121">
            <v>3221000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-1261</v>
          </cell>
          <cell r="AU121">
            <v>-3151</v>
          </cell>
          <cell r="AV121">
            <v>0</v>
          </cell>
          <cell r="AW121">
            <v>0</v>
          </cell>
          <cell r="AX121">
            <v>89230</v>
          </cell>
          <cell r="AY121">
            <v>222913</v>
          </cell>
          <cell r="AZ121">
            <v>0</v>
          </cell>
          <cell r="BA121">
            <v>0</v>
          </cell>
          <cell r="BB121">
            <v>312143</v>
          </cell>
        </row>
        <row r="122">
          <cell r="A122">
            <v>2009</v>
          </cell>
          <cell r="B122" t="str">
            <v>Galesville-Ettrick</v>
          </cell>
          <cell r="C122">
            <v>1</v>
          </cell>
          <cell r="D122">
            <v>193</v>
          </cell>
          <cell r="E122">
            <v>0</v>
          </cell>
          <cell r="F122">
            <v>0</v>
          </cell>
          <cell r="G122">
            <v>-193</v>
          </cell>
          <cell r="H122">
            <v>0</v>
          </cell>
          <cell r="I122">
            <v>0</v>
          </cell>
          <cell r="J122">
            <v>1</v>
          </cell>
          <cell r="K122">
            <v>0</v>
          </cell>
          <cell r="L122">
            <v>1</v>
          </cell>
          <cell r="M122">
            <v>61</v>
          </cell>
          <cell r="N122">
            <v>4</v>
          </cell>
          <cell r="O122">
            <v>1</v>
          </cell>
          <cell r="P122">
            <v>8621590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-1.3936853000000001E-2</v>
          </cell>
          <cell r="V122" t="str">
            <v>BD</v>
          </cell>
          <cell r="W122">
            <v>8621590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154608000</v>
          </cell>
          <cell r="AE122">
            <v>3221000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-120158</v>
          </cell>
          <cell r="AU122">
            <v>0</v>
          </cell>
          <cell r="AV122">
            <v>0</v>
          </cell>
          <cell r="AW122">
            <v>0</v>
          </cell>
          <cell r="AX122">
            <v>8501626</v>
          </cell>
          <cell r="AY122">
            <v>-193</v>
          </cell>
          <cell r="AZ122">
            <v>0</v>
          </cell>
          <cell r="BA122">
            <v>0</v>
          </cell>
          <cell r="BB122">
            <v>8501433</v>
          </cell>
        </row>
        <row r="123">
          <cell r="A123">
            <v>2044</v>
          </cell>
          <cell r="B123" t="str">
            <v>Geneva J4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64</v>
          </cell>
          <cell r="N123">
            <v>2</v>
          </cell>
          <cell r="O123">
            <v>3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-1.3936853000000001E-2</v>
          </cell>
          <cell r="V123" t="str">
            <v>BD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154608000</v>
          </cell>
          <cell r="AE123">
            <v>3221000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</row>
        <row r="124">
          <cell r="A124">
            <v>2051</v>
          </cell>
          <cell r="B124" t="str">
            <v>Genoa City J2</v>
          </cell>
          <cell r="C124">
            <v>65</v>
          </cell>
          <cell r="D124">
            <v>66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-1</v>
          </cell>
          <cell r="K124">
            <v>0</v>
          </cell>
          <cell r="L124">
            <v>65</v>
          </cell>
          <cell r="M124">
            <v>64</v>
          </cell>
          <cell r="N124">
            <v>2</v>
          </cell>
          <cell r="O124">
            <v>3</v>
          </cell>
          <cell r="P124">
            <v>4639940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-1.3936853000000001E-2</v>
          </cell>
          <cell r="V124" t="str">
            <v>BD</v>
          </cell>
          <cell r="W124">
            <v>4639940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154608000</v>
          </cell>
          <cell r="AE124">
            <v>3221000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-64666</v>
          </cell>
          <cell r="AU124">
            <v>0</v>
          </cell>
          <cell r="AV124">
            <v>0</v>
          </cell>
          <cell r="AW124">
            <v>0</v>
          </cell>
          <cell r="AX124">
            <v>4575339</v>
          </cell>
          <cell r="AY124">
            <v>0</v>
          </cell>
          <cell r="AZ124">
            <v>0</v>
          </cell>
          <cell r="BA124">
            <v>0</v>
          </cell>
          <cell r="BB124">
            <v>4575339</v>
          </cell>
        </row>
        <row r="125">
          <cell r="A125">
            <v>2058</v>
          </cell>
          <cell r="B125" t="str">
            <v>Germantown</v>
          </cell>
          <cell r="C125">
            <v>1</v>
          </cell>
          <cell r="D125">
            <v>983</v>
          </cell>
          <cell r="E125">
            <v>0</v>
          </cell>
          <cell r="F125">
            <v>0</v>
          </cell>
          <cell r="G125">
            <v>-982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</v>
          </cell>
          <cell r="M125">
            <v>66</v>
          </cell>
          <cell r="N125">
            <v>1</v>
          </cell>
          <cell r="O125">
            <v>1</v>
          </cell>
          <cell r="P125">
            <v>10939063</v>
          </cell>
          <cell r="Q125">
            <v>0</v>
          </cell>
          <cell r="R125">
            <v>232552</v>
          </cell>
          <cell r="S125">
            <v>0</v>
          </cell>
          <cell r="T125">
            <v>0</v>
          </cell>
          <cell r="U125">
            <v>-1.3936853000000001E-2</v>
          </cell>
          <cell r="V125" t="str">
            <v>BD</v>
          </cell>
          <cell r="W125">
            <v>10939063</v>
          </cell>
          <cell r="X125">
            <v>0</v>
          </cell>
          <cell r="Y125">
            <v>232552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154608000</v>
          </cell>
          <cell r="AE125">
            <v>3221000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-152456</v>
          </cell>
          <cell r="AU125">
            <v>0</v>
          </cell>
          <cell r="AV125">
            <v>-3241</v>
          </cell>
          <cell r="AW125">
            <v>0</v>
          </cell>
          <cell r="AX125">
            <v>10787590</v>
          </cell>
          <cell r="AY125">
            <v>-982</v>
          </cell>
          <cell r="AZ125">
            <v>229311</v>
          </cell>
          <cell r="BA125">
            <v>0</v>
          </cell>
          <cell r="BB125">
            <v>11015919</v>
          </cell>
        </row>
        <row r="126">
          <cell r="A126">
            <v>2114</v>
          </cell>
          <cell r="B126" t="str">
            <v>Gibraltar Area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15</v>
          </cell>
          <cell r="N126">
            <v>7</v>
          </cell>
          <cell r="O126">
            <v>1</v>
          </cell>
          <cell r="P126">
            <v>0</v>
          </cell>
          <cell r="Q126">
            <v>8067</v>
          </cell>
          <cell r="R126">
            <v>0</v>
          </cell>
          <cell r="S126">
            <v>0</v>
          </cell>
          <cell r="T126">
            <v>0</v>
          </cell>
          <cell r="U126">
            <v>-1.3936853000000001E-2</v>
          </cell>
          <cell r="V126" t="str">
            <v>BD</v>
          </cell>
          <cell r="W126">
            <v>0</v>
          </cell>
          <cell r="X126">
            <v>8067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154608000</v>
          </cell>
          <cell r="AE126">
            <v>3221000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-112</v>
          </cell>
          <cell r="AV126">
            <v>0</v>
          </cell>
          <cell r="AW126">
            <v>0</v>
          </cell>
          <cell r="AX126">
            <v>0</v>
          </cell>
          <cell r="AY126">
            <v>7955</v>
          </cell>
          <cell r="AZ126">
            <v>0</v>
          </cell>
          <cell r="BA126">
            <v>0</v>
          </cell>
          <cell r="BB126">
            <v>7955</v>
          </cell>
        </row>
        <row r="127">
          <cell r="A127">
            <v>2128</v>
          </cell>
          <cell r="B127" t="str">
            <v>Gillett</v>
          </cell>
          <cell r="C127">
            <v>1</v>
          </cell>
          <cell r="D127">
            <v>94</v>
          </cell>
          <cell r="E127">
            <v>0</v>
          </cell>
          <cell r="F127">
            <v>0</v>
          </cell>
          <cell r="G127">
            <v>-93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</v>
          </cell>
          <cell r="M127">
            <v>42</v>
          </cell>
          <cell r="N127">
            <v>8</v>
          </cell>
          <cell r="O127">
            <v>1</v>
          </cell>
          <cell r="P127">
            <v>4123492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-1.3936853000000001E-2</v>
          </cell>
          <cell r="V127" t="str">
            <v>BD</v>
          </cell>
          <cell r="W127">
            <v>4123492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154608000</v>
          </cell>
          <cell r="AE127">
            <v>3221000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-57469</v>
          </cell>
          <cell r="AU127">
            <v>0</v>
          </cell>
          <cell r="AV127">
            <v>0</v>
          </cell>
          <cell r="AW127">
            <v>0</v>
          </cell>
          <cell r="AX127">
            <v>4066117</v>
          </cell>
          <cell r="AY127">
            <v>-93</v>
          </cell>
          <cell r="AZ127">
            <v>0</v>
          </cell>
          <cell r="BA127">
            <v>0</v>
          </cell>
          <cell r="BB127">
            <v>4066024</v>
          </cell>
        </row>
        <row r="128">
          <cell r="A128">
            <v>2135</v>
          </cell>
          <cell r="B128" t="str">
            <v>Gilman</v>
          </cell>
          <cell r="C128">
            <v>0</v>
          </cell>
          <cell r="D128">
            <v>71</v>
          </cell>
          <cell r="E128">
            <v>0</v>
          </cell>
          <cell r="F128">
            <v>0</v>
          </cell>
          <cell r="G128">
            <v>-71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60</v>
          </cell>
          <cell r="N128">
            <v>10</v>
          </cell>
          <cell r="O128">
            <v>1</v>
          </cell>
          <cell r="P128">
            <v>2312991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-1.3936853000000001E-2</v>
          </cell>
          <cell r="V128" t="str">
            <v>BD</v>
          </cell>
          <cell r="W128">
            <v>2312991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154608000</v>
          </cell>
          <cell r="AE128">
            <v>3221000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-32236</v>
          </cell>
          <cell r="AU128">
            <v>0</v>
          </cell>
          <cell r="AV128">
            <v>0</v>
          </cell>
          <cell r="AW128">
            <v>0</v>
          </cell>
          <cell r="AX128">
            <v>2280826</v>
          </cell>
          <cell r="AY128">
            <v>-71</v>
          </cell>
          <cell r="AZ128">
            <v>0</v>
          </cell>
          <cell r="BA128">
            <v>0</v>
          </cell>
          <cell r="BB128">
            <v>2280755</v>
          </cell>
        </row>
        <row r="129">
          <cell r="A129">
            <v>2142</v>
          </cell>
          <cell r="B129" t="str">
            <v>Gilmanton</v>
          </cell>
          <cell r="C129">
            <v>0</v>
          </cell>
          <cell r="D129">
            <v>27</v>
          </cell>
          <cell r="E129">
            <v>0</v>
          </cell>
          <cell r="F129">
            <v>0</v>
          </cell>
          <cell r="G129">
            <v>-27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6</v>
          </cell>
          <cell r="N129">
            <v>10</v>
          </cell>
          <cell r="O129">
            <v>1</v>
          </cell>
          <cell r="P129">
            <v>1035626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-1.3936853000000001E-2</v>
          </cell>
          <cell r="V129" t="str">
            <v>BD</v>
          </cell>
          <cell r="W129">
            <v>1035626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154608000</v>
          </cell>
          <cell r="AE129">
            <v>3221000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-14433</v>
          </cell>
          <cell r="AU129">
            <v>0</v>
          </cell>
          <cell r="AV129">
            <v>0</v>
          </cell>
          <cell r="AW129">
            <v>0</v>
          </cell>
          <cell r="AX129">
            <v>1021220</v>
          </cell>
          <cell r="AY129">
            <v>-27</v>
          </cell>
          <cell r="AZ129">
            <v>0</v>
          </cell>
          <cell r="BA129">
            <v>0</v>
          </cell>
          <cell r="BB129">
            <v>1021193</v>
          </cell>
        </row>
        <row r="130">
          <cell r="A130">
            <v>2184</v>
          </cell>
          <cell r="B130" t="str">
            <v>Glendale-River Hills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40</v>
          </cell>
          <cell r="N130">
            <v>1</v>
          </cell>
          <cell r="O130">
            <v>3</v>
          </cell>
          <cell r="P130">
            <v>317115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-1.3936853000000001E-2</v>
          </cell>
          <cell r="V130" t="str">
            <v>BD</v>
          </cell>
          <cell r="W130">
            <v>317115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154608000</v>
          </cell>
          <cell r="AE130">
            <v>3221000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-4420</v>
          </cell>
          <cell r="AU130">
            <v>0</v>
          </cell>
          <cell r="AV130">
            <v>0</v>
          </cell>
          <cell r="AW130">
            <v>0</v>
          </cell>
          <cell r="AX130">
            <v>312695</v>
          </cell>
          <cell r="AY130">
            <v>0</v>
          </cell>
          <cell r="AZ130">
            <v>0</v>
          </cell>
          <cell r="BA130">
            <v>0</v>
          </cell>
          <cell r="BB130">
            <v>312695</v>
          </cell>
        </row>
        <row r="131">
          <cell r="A131">
            <v>2198</v>
          </cell>
          <cell r="B131" t="str">
            <v>Glenwood City</v>
          </cell>
          <cell r="C131">
            <v>76</v>
          </cell>
          <cell r="D131">
            <v>77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-1</v>
          </cell>
          <cell r="K131">
            <v>0</v>
          </cell>
          <cell r="L131">
            <v>76</v>
          </cell>
          <cell r="M131">
            <v>55</v>
          </cell>
          <cell r="N131">
            <v>11</v>
          </cell>
          <cell r="O131">
            <v>1</v>
          </cell>
          <cell r="P131">
            <v>5081637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-1.3936853000000001E-2</v>
          </cell>
          <cell r="V131" t="str">
            <v>BD</v>
          </cell>
          <cell r="W131">
            <v>5081637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154608000</v>
          </cell>
          <cell r="AE131">
            <v>3221000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-70822</v>
          </cell>
          <cell r="AU131">
            <v>0</v>
          </cell>
          <cell r="AV131">
            <v>0</v>
          </cell>
          <cell r="AW131">
            <v>0</v>
          </cell>
          <cell r="AX131">
            <v>5010891</v>
          </cell>
          <cell r="AY131">
            <v>0</v>
          </cell>
          <cell r="AZ131">
            <v>0</v>
          </cell>
          <cell r="BA131">
            <v>0</v>
          </cell>
          <cell r="BB131">
            <v>5010891</v>
          </cell>
        </row>
        <row r="132">
          <cell r="A132">
            <v>2212</v>
          </cell>
          <cell r="B132" t="str">
            <v>Goodman-Armstrong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38</v>
          </cell>
          <cell r="N132">
            <v>8</v>
          </cell>
          <cell r="O132">
            <v>1</v>
          </cell>
          <cell r="P132">
            <v>78526</v>
          </cell>
          <cell r="Q132">
            <v>258473</v>
          </cell>
          <cell r="R132">
            <v>0</v>
          </cell>
          <cell r="S132">
            <v>0</v>
          </cell>
          <cell r="T132">
            <v>0</v>
          </cell>
          <cell r="U132">
            <v>-1.3936853000000001E-2</v>
          </cell>
          <cell r="V132" t="str">
            <v>BD</v>
          </cell>
          <cell r="W132">
            <v>78526</v>
          </cell>
          <cell r="X132">
            <v>258473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154608000</v>
          </cell>
          <cell r="AE132">
            <v>3221000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-1094</v>
          </cell>
          <cell r="AU132">
            <v>-3602</v>
          </cell>
          <cell r="AV132">
            <v>0</v>
          </cell>
          <cell r="AW132">
            <v>0</v>
          </cell>
          <cell r="AX132">
            <v>77432</v>
          </cell>
          <cell r="AY132">
            <v>254871</v>
          </cell>
          <cell r="AZ132">
            <v>0</v>
          </cell>
          <cell r="BA132">
            <v>0</v>
          </cell>
          <cell r="BB132">
            <v>332303</v>
          </cell>
        </row>
        <row r="133">
          <cell r="A133">
            <v>2217</v>
          </cell>
          <cell r="B133" t="str">
            <v>Grafton</v>
          </cell>
          <cell r="C133">
            <v>0</v>
          </cell>
          <cell r="D133">
            <v>490</v>
          </cell>
          <cell r="E133">
            <v>0</v>
          </cell>
          <cell r="F133">
            <v>0</v>
          </cell>
          <cell r="G133">
            <v>-490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45</v>
          </cell>
          <cell r="N133">
            <v>1</v>
          </cell>
          <cell r="O133">
            <v>1</v>
          </cell>
          <cell r="P133">
            <v>5250685</v>
          </cell>
          <cell r="Q133">
            <v>417390</v>
          </cell>
          <cell r="R133">
            <v>0</v>
          </cell>
          <cell r="S133">
            <v>0</v>
          </cell>
          <cell r="T133">
            <v>0</v>
          </cell>
          <cell r="U133">
            <v>-1.3936853000000001E-2</v>
          </cell>
          <cell r="V133" t="str">
            <v>BD</v>
          </cell>
          <cell r="W133">
            <v>5250685</v>
          </cell>
          <cell r="X133">
            <v>417390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154608000</v>
          </cell>
          <cell r="AE133">
            <v>3221000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-73178</v>
          </cell>
          <cell r="AU133">
            <v>-5817</v>
          </cell>
          <cell r="AV133">
            <v>0</v>
          </cell>
          <cell r="AW133">
            <v>0</v>
          </cell>
          <cell r="AX133">
            <v>5177997</v>
          </cell>
          <cell r="AY133">
            <v>411083</v>
          </cell>
          <cell r="AZ133">
            <v>0</v>
          </cell>
          <cell r="BA133">
            <v>0</v>
          </cell>
          <cell r="BB133">
            <v>5589080</v>
          </cell>
        </row>
        <row r="134">
          <cell r="A134">
            <v>2226</v>
          </cell>
          <cell r="B134" t="str">
            <v>Granton Area</v>
          </cell>
          <cell r="C134">
            <v>-1</v>
          </cell>
          <cell r="D134">
            <v>31</v>
          </cell>
          <cell r="E134">
            <v>0</v>
          </cell>
          <cell r="F134">
            <v>0</v>
          </cell>
          <cell r="G134">
            <v>-32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-1</v>
          </cell>
          <cell r="M134">
            <v>10</v>
          </cell>
          <cell r="N134">
            <v>10</v>
          </cell>
          <cell r="O134">
            <v>1</v>
          </cell>
          <cell r="P134">
            <v>1501198</v>
          </cell>
          <cell r="Q134">
            <v>17359</v>
          </cell>
          <cell r="R134">
            <v>0</v>
          </cell>
          <cell r="S134">
            <v>0</v>
          </cell>
          <cell r="T134">
            <v>0</v>
          </cell>
          <cell r="U134">
            <v>-1.3936853000000001E-2</v>
          </cell>
          <cell r="V134" t="str">
            <v>BD</v>
          </cell>
          <cell r="W134">
            <v>1501198</v>
          </cell>
          <cell r="X134">
            <v>17359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154608000</v>
          </cell>
          <cell r="AE134">
            <v>3221000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-20922</v>
          </cell>
          <cell r="AU134">
            <v>-242</v>
          </cell>
          <cell r="AV134">
            <v>0</v>
          </cell>
          <cell r="AW134">
            <v>0</v>
          </cell>
          <cell r="AX134">
            <v>1480307</v>
          </cell>
          <cell r="AY134">
            <v>17085</v>
          </cell>
          <cell r="AZ134">
            <v>0</v>
          </cell>
          <cell r="BA134">
            <v>0</v>
          </cell>
          <cell r="BB134">
            <v>1497392</v>
          </cell>
        </row>
        <row r="135">
          <cell r="A135">
            <v>2233</v>
          </cell>
          <cell r="B135" t="str">
            <v>Grantsburg</v>
          </cell>
          <cell r="C135">
            <v>-1</v>
          </cell>
          <cell r="D135">
            <v>139</v>
          </cell>
          <cell r="E135">
            <v>0</v>
          </cell>
          <cell r="F135">
            <v>0</v>
          </cell>
          <cell r="G135">
            <v>-139</v>
          </cell>
          <cell r="H135">
            <v>0</v>
          </cell>
          <cell r="I135">
            <v>0</v>
          </cell>
          <cell r="J135">
            <v>-1</v>
          </cell>
          <cell r="K135">
            <v>0</v>
          </cell>
          <cell r="L135">
            <v>-1</v>
          </cell>
          <cell r="M135">
            <v>7</v>
          </cell>
          <cell r="N135">
            <v>11</v>
          </cell>
          <cell r="O135">
            <v>1</v>
          </cell>
          <cell r="P135">
            <v>5314102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-1.3936853000000001E-2</v>
          </cell>
          <cell r="V135" t="str">
            <v>BD</v>
          </cell>
          <cell r="W135">
            <v>5314102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154608000</v>
          </cell>
          <cell r="AE135">
            <v>3221000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-74062</v>
          </cell>
          <cell r="AU135">
            <v>0</v>
          </cell>
          <cell r="AV135">
            <v>0</v>
          </cell>
          <cell r="AW135">
            <v>0</v>
          </cell>
          <cell r="AX135">
            <v>5240178</v>
          </cell>
          <cell r="AY135">
            <v>-139</v>
          </cell>
          <cell r="AZ135">
            <v>0</v>
          </cell>
          <cell r="BA135">
            <v>0</v>
          </cell>
          <cell r="BB135">
            <v>5240039</v>
          </cell>
        </row>
        <row r="136">
          <cell r="A136">
            <v>2289</v>
          </cell>
          <cell r="B136" t="str">
            <v>Green Bay Area</v>
          </cell>
          <cell r="C136">
            <v>9562</v>
          </cell>
          <cell r="D136">
            <v>9686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-124</v>
          </cell>
          <cell r="K136">
            <v>0</v>
          </cell>
          <cell r="L136">
            <v>9562</v>
          </cell>
          <cell r="M136">
            <v>5</v>
          </cell>
          <cell r="N136">
            <v>7</v>
          </cell>
          <cell r="O136">
            <v>1</v>
          </cell>
          <cell r="P136">
            <v>129431990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-1.3936853000000001E-2</v>
          </cell>
          <cell r="V136" t="str">
            <v>BD</v>
          </cell>
          <cell r="W136">
            <v>129431990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154608000</v>
          </cell>
          <cell r="AE136">
            <v>3221000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-1803875</v>
          </cell>
          <cell r="AU136">
            <v>0</v>
          </cell>
          <cell r="AV136">
            <v>0</v>
          </cell>
          <cell r="AW136">
            <v>0</v>
          </cell>
          <cell r="AX136">
            <v>127637677</v>
          </cell>
          <cell r="AY136">
            <v>0</v>
          </cell>
          <cell r="AZ136">
            <v>0</v>
          </cell>
          <cell r="BA136">
            <v>0</v>
          </cell>
          <cell r="BB136">
            <v>127637677</v>
          </cell>
        </row>
        <row r="137">
          <cell r="A137">
            <v>2310</v>
          </cell>
          <cell r="B137" t="str">
            <v>Green Lake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24</v>
          </cell>
          <cell r="N137">
            <v>6</v>
          </cell>
          <cell r="O137">
            <v>1</v>
          </cell>
          <cell r="P137">
            <v>0</v>
          </cell>
          <cell r="Q137">
            <v>25794</v>
          </cell>
          <cell r="R137">
            <v>0</v>
          </cell>
          <cell r="S137">
            <v>0</v>
          </cell>
          <cell r="T137">
            <v>0</v>
          </cell>
          <cell r="U137">
            <v>-1.3936853000000001E-2</v>
          </cell>
          <cell r="V137" t="str">
            <v>BD</v>
          </cell>
          <cell r="W137">
            <v>0</v>
          </cell>
          <cell r="X137">
            <v>25794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154608000</v>
          </cell>
          <cell r="AE137">
            <v>3221000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-359</v>
          </cell>
          <cell r="AV137">
            <v>0</v>
          </cell>
          <cell r="AW137">
            <v>0</v>
          </cell>
          <cell r="AX137">
            <v>0</v>
          </cell>
          <cell r="AY137">
            <v>25435</v>
          </cell>
          <cell r="AZ137">
            <v>0</v>
          </cell>
          <cell r="BA137">
            <v>0</v>
          </cell>
          <cell r="BB137">
            <v>25435</v>
          </cell>
        </row>
        <row r="138">
          <cell r="A138">
            <v>2296</v>
          </cell>
          <cell r="B138" t="str">
            <v>Greendale</v>
          </cell>
          <cell r="C138">
            <v>608</v>
          </cell>
          <cell r="D138">
            <v>2858</v>
          </cell>
          <cell r="E138">
            <v>-2241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-9</v>
          </cell>
          <cell r="K138">
            <v>0</v>
          </cell>
          <cell r="L138">
            <v>608</v>
          </cell>
          <cell r="M138">
            <v>40</v>
          </cell>
          <cell r="N138">
            <v>1</v>
          </cell>
          <cell r="O138">
            <v>1</v>
          </cell>
          <cell r="P138">
            <v>10983483</v>
          </cell>
          <cell r="Q138">
            <v>0</v>
          </cell>
          <cell r="R138">
            <v>570100</v>
          </cell>
          <cell r="S138">
            <v>0</v>
          </cell>
          <cell r="T138">
            <v>0</v>
          </cell>
          <cell r="U138">
            <v>-1.3936853000000001E-2</v>
          </cell>
          <cell r="V138" t="str">
            <v>BD</v>
          </cell>
          <cell r="W138">
            <v>10983483</v>
          </cell>
          <cell r="X138">
            <v>0</v>
          </cell>
          <cell r="Y138">
            <v>570100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154608000</v>
          </cell>
          <cell r="AE138">
            <v>3221000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-153075</v>
          </cell>
          <cell r="AU138">
            <v>0</v>
          </cell>
          <cell r="AV138">
            <v>-7945</v>
          </cell>
          <cell r="AW138">
            <v>0</v>
          </cell>
          <cell r="AX138">
            <v>10833257</v>
          </cell>
          <cell r="AY138">
            <v>0</v>
          </cell>
          <cell r="AZ138">
            <v>559914</v>
          </cell>
          <cell r="BA138">
            <v>0</v>
          </cell>
          <cell r="BB138">
            <v>11393171</v>
          </cell>
        </row>
        <row r="139">
          <cell r="A139">
            <v>2303</v>
          </cell>
          <cell r="B139" t="str">
            <v>Greenfield</v>
          </cell>
          <cell r="C139">
            <v>0</v>
          </cell>
          <cell r="D139">
            <v>699</v>
          </cell>
          <cell r="E139">
            <v>0</v>
          </cell>
          <cell r="F139">
            <v>0</v>
          </cell>
          <cell r="G139">
            <v>-699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40</v>
          </cell>
          <cell r="N139">
            <v>1</v>
          </cell>
          <cell r="O139">
            <v>1</v>
          </cell>
          <cell r="P139">
            <v>8873379</v>
          </cell>
          <cell r="Q139">
            <v>0</v>
          </cell>
          <cell r="R139">
            <v>1003598</v>
          </cell>
          <cell r="S139">
            <v>0</v>
          </cell>
          <cell r="T139">
            <v>0</v>
          </cell>
          <cell r="U139">
            <v>-1.3936853000000001E-2</v>
          </cell>
          <cell r="V139" t="str">
            <v>BD</v>
          </cell>
          <cell r="W139">
            <v>8873379</v>
          </cell>
          <cell r="X139">
            <v>0</v>
          </cell>
          <cell r="Y139">
            <v>1003598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154608000</v>
          </cell>
          <cell r="AE139">
            <v>3221000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-123667</v>
          </cell>
          <cell r="AU139">
            <v>0</v>
          </cell>
          <cell r="AV139">
            <v>-13987</v>
          </cell>
          <cell r="AW139">
            <v>0</v>
          </cell>
          <cell r="AX139">
            <v>8750411</v>
          </cell>
          <cell r="AY139">
            <v>-699</v>
          </cell>
          <cell r="AZ139">
            <v>989611</v>
          </cell>
          <cell r="BA139">
            <v>0</v>
          </cell>
          <cell r="BB139">
            <v>9739323</v>
          </cell>
        </row>
        <row r="140">
          <cell r="A140">
            <v>2394</v>
          </cell>
          <cell r="B140" t="str">
            <v>Greenwood</v>
          </cell>
          <cell r="C140">
            <v>0</v>
          </cell>
          <cell r="D140">
            <v>64</v>
          </cell>
          <cell r="E140">
            <v>0</v>
          </cell>
          <cell r="F140">
            <v>0</v>
          </cell>
          <cell r="G140">
            <v>-65</v>
          </cell>
          <cell r="H140">
            <v>0</v>
          </cell>
          <cell r="I140">
            <v>0</v>
          </cell>
          <cell r="J140">
            <v>1</v>
          </cell>
          <cell r="K140">
            <v>0</v>
          </cell>
          <cell r="L140">
            <v>0</v>
          </cell>
          <cell r="M140">
            <v>10</v>
          </cell>
          <cell r="N140">
            <v>10</v>
          </cell>
          <cell r="O140">
            <v>1</v>
          </cell>
          <cell r="P140">
            <v>2308400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-1.3936853000000001E-2</v>
          </cell>
          <cell r="V140" t="str">
            <v>BD</v>
          </cell>
          <cell r="W140">
            <v>2308400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154608000</v>
          </cell>
          <cell r="AE140">
            <v>3221000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-32172</v>
          </cell>
          <cell r="AU140">
            <v>0</v>
          </cell>
          <cell r="AV140">
            <v>0</v>
          </cell>
          <cell r="AW140">
            <v>0</v>
          </cell>
          <cell r="AX140">
            <v>2276293</v>
          </cell>
          <cell r="AY140">
            <v>-65</v>
          </cell>
          <cell r="AZ140">
            <v>0</v>
          </cell>
          <cell r="BA140">
            <v>0</v>
          </cell>
          <cell r="BB140">
            <v>2276228</v>
          </cell>
        </row>
        <row r="141">
          <cell r="A141">
            <v>2415</v>
          </cell>
          <cell r="B141" t="str">
            <v>Gresham</v>
          </cell>
          <cell r="C141">
            <v>0</v>
          </cell>
          <cell r="D141">
            <v>40</v>
          </cell>
          <cell r="E141">
            <v>0</v>
          </cell>
          <cell r="F141">
            <v>0</v>
          </cell>
          <cell r="G141">
            <v>-40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58</v>
          </cell>
          <cell r="N141">
            <v>8</v>
          </cell>
          <cell r="O141">
            <v>1</v>
          </cell>
          <cell r="P141">
            <v>1648067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-1.3936853000000001E-2</v>
          </cell>
          <cell r="V141" t="str">
            <v>BD</v>
          </cell>
          <cell r="W141">
            <v>1648067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154608000</v>
          </cell>
          <cell r="AE141">
            <v>3221000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-22969</v>
          </cell>
          <cell r="AU141">
            <v>0</v>
          </cell>
          <cell r="AV141">
            <v>0</v>
          </cell>
          <cell r="AW141">
            <v>0</v>
          </cell>
          <cell r="AX141">
            <v>1625138</v>
          </cell>
          <cell r="AY141">
            <v>-40</v>
          </cell>
          <cell r="AZ141">
            <v>0</v>
          </cell>
          <cell r="BA141">
            <v>0</v>
          </cell>
          <cell r="BB141">
            <v>1625098</v>
          </cell>
        </row>
        <row r="142">
          <cell r="A142">
            <v>2420</v>
          </cell>
          <cell r="B142" t="str">
            <v>Hamilton</v>
          </cell>
          <cell r="C142">
            <v>0</v>
          </cell>
          <cell r="D142">
            <v>977</v>
          </cell>
          <cell r="E142">
            <v>0</v>
          </cell>
          <cell r="F142">
            <v>0</v>
          </cell>
          <cell r="G142">
            <v>-977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67</v>
          </cell>
          <cell r="N142">
            <v>1</v>
          </cell>
          <cell r="O142">
            <v>1</v>
          </cell>
          <cell r="P142">
            <v>16777676</v>
          </cell>
          <cell r="Q142">
            <v>0</v>
          </cell>
          <cell r="R142">
            <v>1139210</v>
          </cell>
          <cell r="S142">
            <v>0</v>
          </cell>
          <cell r="T142">
            <v>0</v>
          </cell>
          <cell r="U142">
            <v>-1.3936853000000001E-2</v>
          </cell>
          <cell r="V142" t="str">
            <v>BD</v>
          </cell>
          <cell r="W142">
            <v>16777676</v>
          </cell>
          <cell r="X142">
            <v>0</v>
          </cell>
          <cell r="Y142">
            <v>1139210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154608000</v>
          </cell>
          <cell r="AE142">
            <v>3221000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-233828</v>
          </cell>
          <cell r="AU142">
            <v>0</v>
          </cell>
          <cell r="AV142">
            <v>-15877</v>
          </cell>
          <cell r="AW142">
            <v>0</v>
          </cell>
          <cell r="AX142">
            <v>16544825</v>
          </cell>
          <cell r="AY142">
            <v>-977</v>
          </cell>
          <cell r="AZ142">
            <v>1123333</v>
          </cell>
          <cell r="BA142">
            <v>0</v>
          </cell>
          <cell r="BB142">
            <v>17667181</v>
          </cell>
        </row>
        <row r="143">
          <cell r="A143">
            <v>2443</v>
          </cell>
          <cell r="B143" t="str">
            <v>Hartford J1</v>
          </cell>
          <cell r="C143">
            <v>310</v>
          </cell>
          <cell r="D143">
            <v>314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-4</v>
          </cell>
          <cell r="K143">
            <v>0</v>
          </cell>
          <cell r="L143">
            <v>310</v>
          </cell>
          <cell r="M143">
            <v>66</v>
          </cell>
          <cell r="N143">
            <v>6</v>
          </cell>
          <cell r="O143">
            <v>3</v>
          </cell>
          <cell r="P143">
            <v>10012151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-1.3936853000000001E-2</v>
          </cell>
          <cell r="V143" t="str">
            <v>BD</v>
          </cell>
          <cell r="W143">
            <v>10012151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154608000</v>
          </cell>
          <cell r="AE143">
            <v>3221000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-139538</v>
          </cell>
          <cell r="AU143">
            <v>0</v>
          </cell>
          <cell r="AV143">
            <v>0</v>
          </cell>
          <cell r="AW143">
            <v>0</v>
          </cell>
          <cell r="AX143">
            <v>9872923</v>
          </cell>
          <cell r="AY143">
            <v>0</v>
          </cell>
          <cell r="AZ143">
            <v>0</v>
          </cell>
          <cell r="BA143">
            <v>0</v>
          </cell>
          <cell r="BB143">
            <v>9872923</v>
          </cell>
        </row>
        <row r="144">
          <cell r="A144">
            <v>2436</v>
          </cell>
          <cell r="B144" t="str">
            <v>Hartford UHS</v>
          </cell>
          <cell r="C144">
            <v>0</v>
          </cell>
          <cell r="D144">
            <v>344</v>
          </cell>
          <cell r="E144">
            <v>0</v>
          </cell>
          <cell r="F144">
            <v>0</v>
          </cell>
          <cell r="G144">
            <v>-344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66</v>
          </cell>
          <cell r="N144">
            <v>6</v>
          </cell>
          <cell r="O144">
            <v>2</v>
          </cell>
          <cell r="P144">
            <v>5808675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-1.3936853000000001E-2</v>
          </cell>
          <cell r="V144" t="str">
            <v>BD</v>
          </cell>
          <cell r="W144">
            <v>5808675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154608000</v>
          </cell>
          <cell r="AE144">
            <v>3221000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-80955</v>
          </cell>
          <cell r="AU144">
            <v>0</v>
          </cell>
          <cell r="AV144">
            <v>0</v>
          </cell>
          <cell r="AW144">
            <v>0</v>
          </cell>
          <cell r="AX144">
            <v>5728064</v>
          </cell>
          <cell r="AY144">
            <v>-344</v>
          </cell>
          <cell r="AZ144">
            <v>0</v>
          </cell>
          <cell r="BA144">
            <v>0</v>
          </cell>
          <cell r="BB144">
            <v>5727720</v>
          </cell>
        </row>
        <row r="145">
          <cell r="A145">
            <v>2460</v>
          </cell>
          <cell r="B145" t="str">
            <v>Hartland-Lakeside J3</v>
          </cell>
          <cell r="C145">
            <v>0</v>
          </cell>
          <cell r="D145">
            <v>-81963</v>
          </cell>
          <cell r="E145">
            <v>0</v>
          </cell>
          <cell r="F145">
            <v>0</v>
          </cell>
          <cell r="G145">
            <v>81963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67</v>
          </cell>
          <cell r="N145">
            <v>1</v>
          </cell>
          <cell r="O145">
            <v>3</v>
          </cell>
          <cell r="P145">
            <v>3550736</v>
          </cell>
          <cell r="Q145">
            <v>315149</v>
          </cell>
          <cell r="R145">
            <v>0</v>
          </cell>
          <cell r="S145">
            <v>0</v>
          </cell>
          <cell r="T145">
            <v>0</v>
          </cell>
          <cell r="U145">
            <v>-1.3936853000000001E-2</v>
          </cell>
          <cell r="V145" t="str">
            <v>BD</v>
          </cell>
          <cell r="W145">
            <v>3550736</v>
          </cell>
          <cell r="X145">
            <v>315149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154608000</v>
          </cell>
          <cell r="AE145">
            <v>3221000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-49486</v>
          </cell>
          <cell r="AU145">
            <v>-4392</v>
          </cell>
          <cell r="AV145">
            <v>0</v>
          </cell>
          <cell r="AW145">
            <v>0</v>
          </cell>
          <cell r="AX145">
            <v>3419287</v>
          </cell>
          <cell r="AY145">
            <v>392720</v>
          </cell>
          <cell r="AZ145">
            <v>0</v>
          </cell>
          <cell r="BA145">
            <v>0</v>
          </cell>
          <cell r="BB145">
            <v>3812007</v>
          </cell>
        </row>
        <row r="146">
          <cell r="A146">
            <v>2478</v>
          </cell>
          <cell r="B146" t="str">
            <v>Hayward Community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57</v>
          </cell>
          <cell r="N146">
            <v>12</v>
          </cell>
          <cell r="O146">
            <v>1</v>
          </cell>
          <cell r="P146">
            <v>260118</v>
          </cell>
          <cell r="Q146">
            <v>397018</v>
          </cell>
          <cell r="R146">
            <v>0</v>
          </cell>
          <cell r="S146">
            <v>0</v>
          </cell>
          <cell r="T146">
            <v>0</v>
          </cell>
          <cell r="U146">
            <v>-1.3936853000000001E-2</v>
          </cell>
          <cell r="V146" t="str">
            <v>BD</v>
          </cell>
          <cell r="W146">
            <v>260118</v>
          </cell>
          <cell r="X146">
            <v>397018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154608000</v>
          </cell>
          <cell r="AE146">
            <v>3221000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-3625</v>
          </cell>
          <cell r="AU146">
            <v>-5533</v>
          </cell>
          <cell r="AV146">
            <v>0</v>
          </cell>
          <cell r="AW146">
            <v>0</v>
          </cell>
          <cell r="AX146">
            <v>256493</v>
          </cell>
          <cell r="AY146">
            <v>391485</v>
          </cell>
          <cell r="AZ146">
            <v>0</v>
          </cell>
          <cell r="BA146">
            <v>0</v>
          </cell>
          <cell r="BB146">
            <v>647978</v>
          </cell>
        </row>
        <row r="147">
          <cell r="A147">
            <v>2523</v>
          </cell>
          <cell r="B147" t="str">
            <v>Herman #22</v>
          </cell>
          <cell r="C147">
            <v>-2</v>
          </cell>
          <cell r="D147">
            <v>19</v>
          </cell>
          <cell r="E147">
            <v>0</v>
          </cell>
          <cell r="F147">
            <v>0</v>
          </cell>
          <cell r="G147">
            <v>-20</v>
          </cell>
          <cell r="H147">
            <v>0</v>
          </cell>
          <cell r="I147">
            <v>0</v>
          </cell>
          <cell r="J147">
            <v>-1</v>
          </cell>
          <cell r="K147">
            <v>0</v>
          </cell>
          <cell r="L147">
            <v>-2</v>
          </cell>
          <cell r="M147">
            <v>14</v>
          </cell>
          <cell r="N147">
            <v>6</v>
          </cell>
          <cell r="O147">
            <v>3</v>
          </cell>
          <cell r="P147">
            <v>222948</v>
          </cell>
          <cell r="Q147">
            <v>39777</v>
          </cell>
          <cell r="R147">
            <v>0</v>
          </cell>
          <cell r="S147">
            <v>0</v>
          </cell>
          <cell r="T147">
            <v>0</v>
          </cell>
          <cell r="U147">
            <v>-1.3936853000000001E-2</v>
          </cell>
          <cell r="V147" t="str">
            <v>BD</v>
          </cell>
          <cell r="W147">
            <v>222948</v>
          </cell>
          <cell r="X147">
            <v>39777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154608000</v>
          </cell>
          <cell r="AE147">
            <v>3221000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-3107</v>
          </cell>
          <cell r="AU147">
            <v>-554</v>
          </cell>
          <cell r="AV147">
            <v>0</v>
          </cell>
          <cell r="AW147">
            <v>0</v>
          </cell>
          <cell r="AX147">
            <v>219859</v>
          </cell>
          <cell r="AY147">
            <v>39203</v>
          </cell>
          <cell r="AZ147">
            <v>0</v>
          </cell>
          <cell r="BA147">
            <v>0</v>
          </cell>
          <cell r="BB147">
            <v>259062</v>
          </cell>
        </row>
        <row r="148">
          <cell r="A148">
            <v>2527</v>
          </cell>
          <cell r="B148" t="str">
            <v>Highland</v>
          </cell>
          <cell r="C148">
            <v>31</v>
          </cell>
          <cell r="D148">
            <v>31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31</v>
          </cell>
          <cell r="M148">
            <v>25</v>
          </cell>
          <cell r="N148">
            <v>3</v>
          </cell>
          <cell r="O148">
            <v>1</v>
          </cell>
          <cell r="P148">
            <v>2047947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-1.3936853000000001E-2</v>
          </cell>
          <cell r="V148" t="str">
            <v>BD</v>
          </cell>
          <cell r="W148">
            <v>2047947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154608000</v>
          </cell>
          <cell r="AE148">
            <v>3221000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-28542</v>
          </cell>
          <cell r="AU148">
            <v>0</v>
          </cell>
          <cell r="AV148">
            <v>0</v>
          </cell>
          <cell r="AW148">
            <v>0</v>
          </cell>
          <cell r="AX148">
            <v>2019436</v>
          </cell>
          <cell r="AY148">
            <v>0</v>
          </cell>
          <cell r="AZ148">
            <v>0</v>
          </cell>
          <cell r="BA148">
            <v>0</v>
          </cell>
          <cell r="BB148">
            <v>2019436</v>
          </cell>
        </row>
        <row r="149">
          <cell r="A149">
            <v>2534</v>
          </cell>
          <cell r="B149" t="str">
            <v>Hilbert</v>
          </cell>
          <cell r="C149">
            <v>66</v>
          </cell>
          <cell r="D149">
            <v>66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66</v>
          </cell>
          <cell r="M149">
            <v>8</v>
          </cell>
          <cell r="N149">
            <v>7</v>
          </cell>
          <cell r="O149">
            <v>1</v>
          </cell>
          <cell r="P149">
            <v>2844151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-1.3936853000000001E-2</v>
          </cell>
          <cell r="V149" t="str">
            <v>BD</v>
          </cell>
          <cell r="W149">
            <v>2844151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154608000</v>
          </cell>
          <cell r="AE149">
            <v>3221000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-39639</v>
          </cell>
          <cell r="AU149">
            <v>0</v>
          </cell>
          <cell r="AV149">
            <v>0</v>
          </cell>
          <cell r="AW149">
            <v>0</v>
          </cell>
          <cell r="AX149">
            <v>2804578</v>
          </cell>
          <cell r="AY149">
            <v>0</v>
          </cell>
          <cell r="AZ149">
            <v>0</v>
          </cell>
          <cell r="BA149">
            <v>0</v>
          </cell>
          <cell r="BB149">
            <v>2804578</v>
          </cell>
        </row>
        <row r="150">
          <cell r="A150">
            <v>2541</v>
          </cell>
          <cell r="B150" t="str">
            <v>Hillsboro</v>
          </cell>
          <cell r="C150">
            <v>68</v>
          </cell>
          <cell r="D150">
            <v>68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68</v>
          </cell>
          <cell r="M150">
            <v>62</v>
          </cell>
          <cell r="N150">
            <v>4</v>
          </cell>
          <cell r="O150">
            <v>1</v>
          </cell>
          <cell r="P150">
            <v>3410082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-1.3936853000000001E-2</v>
          </cell>
          <cell r="V150" t="str">
            <v>BD</v>
          </cell>
          <cell r="W150">
            <v>3410082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154608000</v>
          </cell>
          <cell r="AE150">
            <v>3221000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-47526</v>
          </cell>
          <cell r="AU150">
            <v>0</v>
          </cell>
          <cell r="AV150">
            <v>0</v>
          </cell>
          <cell r="AW150">
            <v>0</v>
          </cell>
          <cell r="AX150">
            <v>3362624</v>
          </cell>
          <cell r="AY150">
            <v>0</v>
          </cell>
          <cell r="AZ150">
            <v>0</v>
          </cell>
          <cell r="BA150">
            <v>0</v>
          </cell>
          <cell r="BB150">
            <v>3362624</v>
          </cell>
        </row>
        <row r="151">
          <cell r="A151">
            <v>2562</v>
          </cell>
          <cell r="B151" t="str">
            <v>Holmen</v>
          </cell>
          <cell r="C151">
            <v>418</v>
          </cell>
          <cell r="D151">
            <v>423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-5</v>
          </cell>
          <cell r="K151">
            <v>0</v>
          </cell>
          <cell r="L151">
            <v>418</v>
          </cell>
          <cell r="M151">
            <v>32</v>
          </cell>
          <cell r="N151">
            <v>4</v>
          </cell>
          <cell r="O151">
            <v>1</v>
          </cell>
          <cell r="P151">
            <v>26733154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-1.3936853000000001E-2</v>
          </cell>
          <cell r="V151" t="str">
            <v>BD</v>
          </cell>
          <cell r="W151">
            <v>26733154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154608000</v>
          </cell>
          <cell r="AE151">
            <v>3221000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-372576</v>
          </cell>
          <cell r="AU151">
            <v>0</v>
          </cell>
          <cell r="AV151">
            <v>0</v>
          </cell>
          <cell r="AW151">
            <v>0</v>
          </cell>
          <cell r="AX151">
            <v>26360996</v>
          </cell>
          <cell r="AY151">
            <v>0</v>
          </cell>
          <cell r="AZ151">
            <v>0</v>
          </cell>
          <cell r="BA151">
            <v>0</v>
          </cell>
          <cell r="BB151">
            <v>26360996</v>
          </cell>
        </row>
        <row r="152">
          <cell r="A152">
            <v>2576</v>
          </cell>
          <cell r="B152" t="str">
            <v>Horicon</v>
          </cell>
          <cell r="C152">
            <v>-1</v>
          </cell>
          <cell r="D152">
            <v>137</v>
          </cell>
          <cell r="E152">
            <v>0</v>
          </cell>
          <cell r="F152">
            <v>0</v>
          </cell>
          <cell r="G152">
            <v>-137</v>
          </cell>
          <cell r="H152">
            <v>0</v>
          </cell>
          <cell r="I152">
            <v>0</v>
          </cell>
          <cell r="J152">
            <v>-1</v>
          </cell>
          <cell r="K152">
            <v>0</v>
          </cell>
          <cell r="L152">
            <v>-1</v>
          </cell>
          <cell r="M152">
            <v>14</v>
          </cell>
          <cell r="N152">
            <v>6</v>
          </cell>
          <cell r="O152">
            <v>1</v>
          </cell>
          <cell r="P152">
            <v>5032334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-1.3936853000000001E-2</v>
          </cell>
          <cell r="V152" t="str">
            <v>BD</v>
          </cell>
          <cell r="W152">
            <v>5032334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154608000</v>
          </cell>
          <cell r="AE152">
            <v>3221000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-70135</v>
          </cell>
          <cell r="AU152">
            <v>0</v>
          </cell>
          <cell r="AV152">
            <v>0</v>
          </cell>
          <cell r="AW152">
            <v>0</v>
          </cell>
          <cell r="AX152">
            <v>4962335</v>
          </cell>
          <cell r="AY152">
            <v>-137</v>
          </cell>
          <cell r="AZ152">
            <v>0</v>
          </cell>
          <cell r="BA152">
            <v>0</v>
          </cell>
          <cell r="BB152">
            <v>4962198</v>
          </cell>
        </row>
        <row r="153">
          <cell r="A153">
            <v>2583</v>
          </cell>
          <cell r="B153" t="str">
            <v>Hortonville</v>
          </cell>
          <cell r="C153">
            <v>0</v>
          </cell>
          <cell r="D153">
            <v>558</v>
          </cell>
          <cell r="E153">
            <v>0</v>
          </cell>
          <cell r="F153">
            <v>0</v>
          </cell>
          <cell r="G153">
            <v>-558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44</v>
          </cell>
          <cell r="N153">
            <v>6</v>
          </cell>
          <cell r="O153">
            <v>1</v>
          </cell>
          <cell r="P153">
            <v>18747111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-1.3936853000000001E-2</v>
          </cell>
          <cell r="V153" t="str">
            <v>BD</v>
          </cell>
          <cell r="W153">
            <v>18747111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154608000</v>
          </cell>
          <cell r="AE153">
            <v>3221000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-261276</v>
          </cell>
          <cell r="AU153">
            <v>0</v>
          </cell>
          <cell r="AV153">
            <v>0</v>
          </cell>
          <cell r="AW153">
            <v>0</v>
          </cell>
          <cell r="AX153">
            <v>18486393</v>
          </cell>
          <cell r="AY153">
            <v>-558</v>
          </cell>
          <cell r="AZ153">
            <v>0</v>
          </cell>
          <cell r="BA153">
            <v>0</v>
          </cell>
          <cell r="BB153">
            <v>18485835</v>
          </cell>
        </row>
        <row r="154">
          <cell r="A154">
            <v>2605</v>
          </cell>
          <cell r="B154" t="str">
            <v>Howards Grove</v>
          </cell>
          <cell r="C154">
            <v>-1</v>
          </cell>
          <cell r="D154">
            <v>138</v>
          </cell>
          <cell r="E154">
            <v>0</v>
          </cell>
          <cell r="F154">
            <v>0</v>
          </cell>
          <cell r="G154">
            <v>-139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-1</v>
          </cell>
          <cell r="M154">
            <v>59</v>
          </cell>
          <cell r="N154">
            <v>7</v>
          </cell>
          <cell r="O154">
            <v>1</v>
          </cell>
          <cell r="P154">
            <v>4952894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-1.3936853000000001E-2</v>
          </cell>
          <cell r="V154" t="str">
            <v>BD</v>
          </cell>
          <cell r="W154">
            <v>4952894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154608000</v>
          </cell>
          <cell r="AE154">
            <v>3221000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-69028</v>
          </cell>
          <cell r="AU154">
            <v>0</v>
          </cell>
          <cell r="AV154">
            <v>0</v>
          </cell>
          <cell r="AW154">
            <v>0</v>
          </cell>
          <cell r="AX154">
            <v>4884004</v>
          </cell>
          <cell r="AY154">
            <v>-139</v>
          </cell>
          <cell r="AZ154">
            <v>0</v>
          </cell>
          <cell r="BA154">
            <v>0</v>
          </cell>
          <cell r="BB154">
            <v>4883865</v>
          </cell>
        </row>
        <row r="155">
          <cell r="A155">
            <v>2604</v>
          </cell>
          <cell r="B155" t="str">
            <v>Howard-Suamico</v>
          </cell>
          <cell r="C155">
            <v>-2</v>
          </cell>
          <cell r="D155">
            <v>-2542</v>
          </cell>
          <cell r="E155">
            <v>0</v>
          </cell>
          <cell r="F155">
            <v>0</v>
          </cell>
          <cell r="G155">
            <v>2541</v>
          </cell>
          <cell r="H155">
            <v>0</v>
          </cell>
          <cell r="I155">
            <v>0</v>
          </cell>
          <cell r="J155">
            <v>-1</v>
          </cell>
          <cell r="K155">
            <v>0</v>
          </cell>
          <cell r="L155">
            <v>-2</v>
          </cell>
          <cell r="M155">
            <v>5</v>
          </cell>
          <cell r="N155">
            <v>7</v>
          </cell>
          <cell r="O155">
            <v>1</v>
          </cell>
          <cell r="P155">
            <v>34156370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-1.3936853000000001E-2</v>
          </cell>
          <cell r="V155" t="str">
            <v>BD</v>
          </cell>
          <cell r="W155">
            <v>34156370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154608000</v>
          </cell>
          <cell r="AE155">
            <v>3221000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-476032</v>
          </cell>
          <cell r="AU155">
            <v>0</v>
          </cell>
          <cell r="AV155">
            <v>0</v>
          </cell>
          <cell r="AW155">
            <v>0</v>
          </cell>
          <cell r="AX155">
            <v>33677795</v>
          </cell>
          <cell r="AY155">
            <v>2541</v>
          </cell>
          <cell r="AZ155">
            <v>0</v>
          </cell>
          <cell r="BA155">
            <v>0</v>
          </cell>
          <cell r="BB155">
            <v>33680336</v>
          </cell>
        </row>
        <row r="156">
          <cell r="A156">
            <v>2611</v>
          </cell>
          <cell r="B156" t="str">
            <v>Hudson</v>
          </cell>
          <cell r="C156">
            <v>0</v>
          </cell>
          <cell r="D156">
            <v>-3890</v>
          </cell>
          <cell r="E156">
            <v>0</v>
          </cell>
          <cell r="F156">
            <v>0</v>
          </cell>
          <cell r="G156">
            <v>3890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55</v>
          </cell>
          <cell r="N156">
            <v>11</v>
          </cell>
          <cell r="O156">
            <v>1</v>
          </cell>
          <cell r="P156">
            <v>23877483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-1.3936853000000001E-2</v>
          </cell>
          <cell r="V156" t="str">
            <v>BD</v>
          </cell>
          <cell r="W156">
            <v>23877483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154608000</v>
          </cell>
          <cell r="AE156">
            <v>3221000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-332777</v>
          </cell>
          <cell r="AU156">
            <v>0</v>
          </cell>
          <cell r="AV156">
            <v>0</v>
          </cell>
          <cell r="AW156">
            <v>0</v>
          </cell>
          <cell r="AX156">
            <v>23540816</v>
          </cell>
          <cell r="AY156">
            <v>3890</v>
          </cell>
          <cell r="AZ156">
            <v>0</v>
          </cell>
          <cell r="BA156">
            <v>0</v>
          </cell>
          <cell r="BB156">
            <v>23544706</v>
          </cell>
        </row>
        <row r="157">
          <cell r="A157">
            <v>2618</v>
          </cell>
          <cell r="B157" t="str">
            <v>Hurley</v>
          </cell>
          <cell r="C157">
            <v>0</v>
          </cell>
          <cell r="D157">
            <v>-408</v>
          </cell>
          <cell r="E157">
            <v>0</v>
          </cell>
          <cell r="F157">
            <v>0</v>
          </cell>
          <cell r="G157">
            <v>408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26</v>
          </cell>
          <cell r="N157">
            <v>12</v>
          </cell>
          <cell r="O157">
            <v>1</v>
          </cell>
          <cell r="P157">
            <v>2793522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-1.3936853000000001E-2</v>
          </cell>
          <cell r="V157" t="str">
            <v>BD</v>
          </cell>
          <cell r="W157">
            <v>2793522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154608000</v>
          </cell>
          <cell r="AE157">
            <v>3221000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-38933</v>
          </cell>
          <cell r="AU157">
            <v>0</v>
          </cell>
          <cell r="AV157">
            <v>0</v>
          </cell>
          <cell r="AW157">
            <v>0</v>
          </cell>
          <cell r="AX157">
            <v>2754181</v>
          </cell>
          <cell r="AY157">
            <v>408</v>
          </cell>
          <cell r="AZ157">
            <v>0</v>
          </cell>
          <cell r="BA157">
            <v>0</v>
          </cell>
          <cell r="BB157">
            <v>2754589</v>
          </cell>
        </row>
        <row r="158">
          <cell r="A158">
            <v>2625</v>
          </cell>
          <cell r="B158" t="str">
            <v>Hustisford</v>
          </cell>
          <cell r="C158">
            <v>0</v>
          </cell>
          <cell r="D158">
            <v>105</v>
          </cell>
          <cell r="E158">
            <v>0</v>
          </cell>
          <cell r="F158">
            <v>0</v>
          </cell>
          <cell r="G158">
            <v>-105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14</v>
          </cell>
          <cell r="N158">
            <v>6</v>
          </cell>
          <cell r="O158">
            <v>1</v>
          </cell>
          <cell r="P158">
            <v>1417762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-1.3936853000000001E-2</v>
          </cell>
          <cell r="V158" t="str">
            <v>BD</v>
          </cell>
          <cell r="W158">
            <v>1417762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154608000</v>
          </cell>
          <cell r="AE158">
            <v>3221000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-19759</v>
          </cell>
          <cell r="AU158">
            <v>0</v>
          </cell>
          <cell r="AV158">
            <v>0</v>
          </cell>
          <cell r="AW158">
            <v>0</v>
          </cell>
          <cell r="AX158">
            <v>1398108</v>
          </cell>
          <cell r="AY158">
            <v>-105</v>
          </cell>
          <cell r="AZ158">
            <v>0</v>
          </cell>
          <cell r="BA158">
            <v>0</v>
          </cell>
          <cell r="BB158">
            <v>1398003</v>
          </cell>
        </row>
        <row r="159">
          <cell r="A159">
            <v>2632</v>
          </cell>
          <cell r="B159" t="str">
            <v>Independence</v>
          </cell>
          <cell r="C159">
            <v>44</v>
          </cell>
          <cell r="D159">
            <v>44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44</v>
          </cell>
          <cell r="M159">
            <v>61</v>
          </cell>
          <cell r="N159">
            <v>4</v>
          </cell>
          <cell r="O159">
            <v>1</v>
          </cell>
          <cell r="P159">
            <v>2588705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-1.3936853000000001E-2</v>
          </cell>
          <cell r="V159" t="str">
            <v>BD</v>
          </cell>
          <cell r="W159">
            <v>2588705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154608000</v>
          </cell>
          <cell r="AE159">
            <v>3221000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-36078</v>
          </cell>
          <cell r="AU159">
            <v>0</v>
          </cell>
          <cell r="AV159">
            <v>0</v>
          </cell>
          <cell r="AW159">
            <v>0</v>
          </cell>
          <cell r="AX159">
            <v>2552671</v>
          </cell>
          <cell r="AY159">
            <v>0</v>
          </cell>
          <cell r="AZ159">
            <v>0</v>
          </cell>
          <cell r="BA159">
            <v>0</v>
          </cell>
          <cell r="BB159">
            <v>2552671</v>
          </cell>
        </row>
        <row r="160">
          <cell r="A160">
            <v>2639</v>
          </cell>
          <cell r="B160" t="str">
            <v>Iola-Scandinavia</v>
          </cell>
          <cell r="C160">
            <v>1</v>
          </cell>
          <cell r="D160">
            <v>131</v>
          </cell>
          <cell r="E160">
            <v>0</v>
          </cell>
          <cell r="F160">
            <v>0</v>
          </cell>
          <cell r="G160">
            <v>-131</v>
          </cell>
          <cell r="H160">
            <v>0</v>
          </cell>
          <cell r="I160">
            <v>0</v>
          </cell>
          <cell r="J160">
            <v>1</v>
          </cell>
          <cell r="K160">
            <v>0</v>
          </cell>
          <cell r="L160">
            <v>1</v>
          </cell>
          <cell r="M160">
            <v>68</v>
          </cell>
          <cell r="N160">
            <v>5</v>
          </cell>
          <cell r="O160">
            <v>1</v>
          </cell>
          <cell r="P160">
            <v>3592026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-1.3936853000000001E-2</v>
          </cell>
          <cell r="V160" t="str">
            <v>BD</v>
          </cell>
          <cell r="W160">
            <v>3592026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154608000</v>
          </cell>
          <cell r="AE160">
            <v>3221000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-50062</v>
          </cell>
          <cell r="AU160">
            <v>0</v>
          </cell>
          <cell r="AV160">
            <v>0</v>
          </cell>
          <cell r="AW160">
            <v>0</v>
          </cell>
          <cell r="AX160">
            <v>3542096</v>
          </cell>
          <cell r="AY160">
            <v>-131</v>
          </cell>
          <cell r="AZ160">
            <v>0</v>
          </cell>
          <cell r="BA160">
            <v>0</v>
          </cell>
          <cell r="BB160">
            <v>3541965</v>
          </cell>
        </row>
        <row r="161">
          <cell r="A161">
            <v>2646</v>
          </cell>
          <cell r="B161" t="str">
            <v>Iowa-Grant</v>
          </cell>
          <cell r="C161">
            <v>75</v>
          </cell>
          <cell r="D161">
            <v>76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-1</v>
          </cell>
          <cell r="K161">
            <v>0</v>
          </cell>
          <cell r="L161">
            <v>75</v>
          </cell>
          <cell r="M161">
            <v>25</v>
          </cell>
          <cell r="N161">
            <v>3</v>
          </cell>
          <cell r="O161">
            <v>1</v>
          </cell>
          <cell r="P161">
            <v>5574430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-1.3936853000000001E-2</v>
          </cell>
          <cell r="V161" t="str">
            <v>BD</v>
          </cell>
          <cell r="W161">
            <v>5574430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154608000</v>
          </cell>
          <cell r="AE161">
            <v>3221000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-77690</v>
          </cell>
          <cell r="AU161">
            <v>0</v>
          </cell>
          <cell r="AV161">
            <v>0</v>
          </cell>
          <cell r="AW161">
            <v>0</v>
          </cell>
          <cell r="AX161">
            <v>5496815</v>
          </cell>
          <cell r="AY161">
            <v>0</v>
          </cell>
          <cell r="AZ161">
            <v>0</v>
          </cell>
          <cell r="BA161">
            <v>0</v>
          </cell>
          <cell r="BB161">
            <v>5496815</v>
          </cell>
        </row>
        <row r="162">
          <cell r="A162">
            <v>2660</v>
          </cell>
          <cell r="B162" t="str">
            <v>Ithaca</v>
          </cell>
          <cell r="C162">
            <v>0</v>
          </cell>
          <cell r="D162">
            <v>37</v>
          </cell>
          <cell r="E162">
            <v>0</v>
          </cell>
          <cell r="F162">
            <v>0</v>
          </cell>
          <cell r="G162">
            <v>-37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52</v>
          </cell>
          <cell r="N162">
            <v>3</v>
          </cell>
          <cell r="O162">
            <v>1</v>
          </cell>
          <cell r="P162">
            <v>2332107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-1.3936853000000001E-2</v>
          </cell>
          <cell r="V162" t="str">
            <v>BD</v>
          </cell>
          <cell r="W162">
            <v>2332107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154608000</v>
          </cell>
          <cell r="AE162">
            <v>3221000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-32502</v>
          </cell>
          <cell r="AU162">
            <v>0</v>
          </cell>
          <cell r="AV162">
            <v>0</v>
          </cell>
          <cell r="AW162">
            <v>0</v>
          </cell>
          <cell r="AX162">
            <v>2299642</v>
          </cell>
          <cell r="AY162">
            <v>-37</v>
          </cell>
          <cell r="AZ162">
            <v>0</v>
          </cell>
          <cell r="BA162">
            <v>0</v>
          </cell>
          <cell r="BB162">
            <v>2299605</v>
          </cell>
        </row>
        <row r="163">
          <cell r="A163">
            <v>2695</v>
          </cell>
          <cell r="B163" t="str">
            <v>Janesville</v>
          </cell>
          <cell r="C163">
            <v>1222</v>
          </cell>
          <cell r="D163">
            <v>1238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-16</v>
          </cell>
          <cell r="K163">
            <v>0</v>
          </cell>
          <cell r="L163">
            <v>1222</v>
          </cell>
          <cell r="M163">
            <v>53</v>
          </cell>
          <cell r="N163">
            <v>2</v>
          </cell>
          <cell r="O163">
            <v>1</v>
          </cell>
          <cell r="P163">
            <v>65279929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-1.3936853000000001E-2</v>
          </cell>
          <cell r="V163" t="str">
            <v>BD</v>
          </cell>
          <cell r="W163">
            <v>65279929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154608000</v>
          </cell>
          <cell r="AE163">
            <v>3221000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-909797</v>
          </cell>
          <cell r="AU163">
            <v>0</v>
          </cell>
          <cell r="AV163">
            <v>0</v>
          </cell>
          <cell r="AW163">
            <v>0</v>
          </cell>
          <cell r="AX163">
            <v>64371354</v>
          </cell>
          <cell r="AY163">
            <v>0</v>
          </cell>
          <cell r="AZ163">
            <v>0</v>
          </cell>
          <cell r="BA163">
            <v>0</v>
          </cell>
          <cell r="BB163">
            <v>64371354</v>
          </cell>
        </row>
        <row r="164">
          <cell r="A164">
            <v>2702</v>
          </cell>
          <cell r="B164" t="str">
            <v>Jefferson</v>
          </cell>
          <cell r="C164">
            <v>308</v>
          </cell>
          <cell r="D164">
            <v>312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-4</v>
          </cell>
          <cell r="K164">
            <v>0</v>
          </cell>
          <cell r="L164">
            <v>308</v>
          </cell>
          <cell r="M164">
            <v>28</v>
          </cell>
          <cell r="N164">
            <v>2</v>
          </cell>
          <cell r="O164">
            <v>1</v>
          </cell>
          <cell r="P164">
            <v>11019187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-1.3936853000000001E-2</v>
          </cell>
          <cell r="V164" t="str">
            <v>BD</v>
          </cell>
          <cell r="W164">
            <v>11019187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154608000</v>
          </cell>
          <cell r="AE164">
            <v>3221000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-153573</v>
          </cell>
          <cell r="AU164">
            <v>0</v>
          </cell>
          <cell r="AV164">
            <v>0</v>
          </cell>
          <cell r="AW164">
            <v>0</v>
          </cell>
          <cell r="AX164">
            <v>10865922</v>
          </cell>
          <cell r="AY164">
            <v>0</v>
          </cell>
          <cell r="AZ164">
            <v>0</v>
          </cell>
          <cell r="BA164">
            <v>0</v>
          </cell>
          <cell r="BB164">
            <v>10865922</v>
          </cell>
        </row>
        <row r="165">
          <cell r="A165">
            <v>2730</v>
          </cell>
          <cell r="B165" t="str">
            <v>Johnson Creek</v>
          </cell>
          <cell r="C165">
            <v>0</v>
          </cell>
          <cell r="D165">
            <v>121</v>
          </cell>
          <cell r="E165">
            <v>0</v>
          </cell>
          <cell r="F165">
            <v>0</v>
          </cell>
          <cell r="G165">
            <v>-121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28</v>
          </cell>
          <cell r="N165">
            <v>2</v>
          </cell>
          <cell r="O165">
            <v>1</v>
          </cell>
          <cell r="P165">
            <v>3400306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-1.3936853000000001E-2</v>
          </cell>
          <cell r="V165" t="str">
            <v>BD</v>
          </cell>
          <cell r="W165">
            <v>3400306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154608000</v>
          </cell>
          <cell r="AE165">
            <v>3221000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-47390</v>
          </cell>
          <cell r="AU165">
            <v>0</v>
          </cell>
          <cell r="AV165">
            <v>0</v>
          </cell>
          <cell r="AW165">
            <v>0</v>
          </cell>
          <cell r="AX165">
            <v>3353037</v>
          </cell>
          <cell r="AY165">
            <v>-121</v>
          </cell>
          <cell r="AZ165">
            <v>0</v>
          </cell>
          <cell r="BA165">
            <v>0</v>
          </cell>
          <cell r="BB165">
            <v>3352916</v>
          </cell>
        </row>
        <row r="166">
          <cell r="A166">
            <v>2737</v>
          </cell>
          <cell r="B166" t="str">
            <v>Juda</v>
          </cell>
          <cell r="C166">
            <v>33</v>
          </cell>
          <cell r="D166">
            <v>33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33</v>
          </cell>
          <cell r="M166">
            <v>23</v>
          </cell>
          <cell r="N166">
            <v>2</v>
          </cell>
          <cell r="O166">
            <v>1</v>
          </cell>
          <cell r="P166">
            <v>1952417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-1.3936853000000001E-2</v>
          </cell>
          <cell r="V166" t="str">
            <v>BD</v>
          </cell>
          <cell r="W166">
            <v>1952417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154608000</v>
          </cell>
          <cell r="AE166">
            <v>3221000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-27211</v>
          </cell>
          <cell r="AU166">
            <v>0</v>
          </cell>
          <cell r="AV166">
            <v>0</v>
          </cell>
          <cell r="AW166">
            <v>0</v>
          </cell>
          <cell r="AX166">
            <v>1925239</v>
          </cell>
          <cell r="AY166">
            <v>0</v>
          </cell>
          <cell r="AZ166">
            <v>0</v>
          </cell>
          <cell r="BA166">
            <v>0</v>
          </cell>
          <cell r="BB166">
            <v>1925239</v>
          </cell>
        </row>
        <row r="167">
          <cell r="A167">
            <v>2758</v>
          </cell>
          <cell r="B167" t="str">
            <v>Kaukauna Area</v>
          </cell>
          <cell r="C167">
            <v>1</v>
          </cell>
          <cell r="D167">
            <v>569</v>
          </cell>
          <cell r="E167">
            <v>0</v>
          </cell>
          <cell r="F167">
            <v>0</v>
          </cell>
          <cell r="G167">
            <v>-568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</v>
          </cell>
          <cell r="M167">
            <v>44</v>
          </cell>
          <cell r="N167">
            <v>6</v>
          </cell>
          <cell r="O167">
            <v>1</v>
          </cell>
          <cell r="P167">
            <v>23985187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-1.3936853000000001E-2</v>
          </cell>
          <cell r="V167" t="str">
            <v>BD</v>
          </cell>
          <cell r="W167">
            <v>23985187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154608000</v>
          </cell>
          <cell r="AE167">
            <v>3221000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-334278</v>
          </cell>
          <cell r="AU167">
            <v>0</v>
          </cell>
          <cell r="AV167">
            <v>0</v>
          </cell>
          <cell r="AW167">
            <v>0</v>
          </cell>
          <cell r="AX167">
            <v>23651478</v>
          </cell>
          <cell r="AY167">
            <v>-568</v>
          </cell>
          <cell r="AZ167">
            <v>0</v>
          </cell>
          <cell r="BA167">
            <v>0</v>
          </cell>
          <cell r="BB167">
            <v>23650910</v>
          </cell>
        </row>
        <row r="168">
          <cell r="A168">
            <v>2793</v>
          </cell>
          <cell r="B168" t="str">
            <v>Kenosha</v>
          </cell>
          <cell r="C168">
            <v>2881</v>
          </cell>
          <cell r="D168">
            <v>2918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-37</v>
          </cell>
          <cell r="K168">
            <v>0</v>
          </cell>
          <cell r="L168">
            <v>2881</v>
          </cell>
          <cell r="M168">
            <v>30</v>
          </cell>
          <cell r="N168">
            <v>1</v>
          </cell>
          <cell r="O168">
            <v>1</v>
          </cell>
          <cell r="P168">
            <v>149467734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-1.3936853000000001E-2</v>
          </cell>
          <cell r="V168" t="str">
            <v>BD</v>
          </cell>
          <cell r="W168">
            <v>149467734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154608000</v>
          </cell>
          <cell r="AE168">
            <v>3221000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-2083110</v>
          </cell>
          <cell r="AU168">
            <v>0</v>
          </cell>
          <cell r="AV168">
            <v>0</v>
          </cell>
          <cell r="AW168">
            <v>0</v>
          </cell>
          <cell r="AX168">
            <v>147387505</v>
          </cell>
          <cell r="AY168">
            <v>0</v>
          </cell>
          <cell r="AZ168">
            <v>0</v>
          </cell>
          <cell r="BA168">
            <v>0</v>
          </cell>
          <cell r="BB168">
            <v>147387505</v>
          </cell>
        </row>
        <row r="169">
          <cell r="A169">
            <v>1376</v>
          </cell>
          <cell r="B169" t="str">
            <v>Kettle Moraine</v>
          </cell>
          <cell r="C169">
            <v>1</v>
          </cell>
          <cell r="D169">
            <v>1127</v>
          </cell>
          <cell r="E169">
            <v>0</v>
          </cell>
          <cell r="F169">
            <v>0</v>
          </cell>
          <cell r="G169">
            <v>-1126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67</v>
          </cell>
          <cell r="N169">
            <v>1</v>
          </cell>
          <cell r="O169">
            <v>1</v>
          </cell>
          <cell r="P169">
            <v>9295534</v>
          </cell>
          <cell r="Q169">
            <v>132746</v>
          </cell>
          <cell r="R169">
            <v>0</v>
          </cell>
          <cell r="S169">
            <v>0</v>
          </cell>
          <cell r="T169">
            <v>0</v>
          </cell>
          <cell r="U169">
            <v>-1.3936853000000001E-2</v>
          </cell>
          <cell r="V169" t="str">
            <v>BD</v>
          </cell>
          <cell r="W169">
            <v>9295534</v>
          </cell>
          <cell r="X169">
            <v>132746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154608000</v>
          </cell>
          <cell r="AE169">
            <v>3221000</v>
          </cell>
          <cell r="AF169">
            <v>0</v>
          </cell>
          <cell r="AG169">
            <v>0</v>
          </cell>
          <cell r="AH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-129550</v>
          </cell>
          <cell r="AU169">
            <v>-1850</v>
          </cell>
          <cell r="AV169">
            <v>0</v>
          </cell>
          <cell r="AW169">
            <v>0</v>
          </cell>
          <cell r="AX169">
            <v>9167111</v>
          </cell>
          <cell r="AY169">
            <v>129770</v>
          </cell>
          <cell r="AZ169">
            <v>0</v>
          </cell>
          <cell r="BA169">
            <v>0</v>
          </cell>
          <cell r="BB169">
            <v>9296881</v>
          </cell>
        </row>
        <row r="170">
          <cell r="A170">
            <v>2800</v>
          </cell>
          <cell r="B170" t="str">
            <v>Kewaskum</v>
          </cell>
          <cell r="C170">
            <v>-1</v>
          </cell>
          <cell r="D170">
            <v>396</v>
          </cell>
          <cell r="E170">
            <v>0</v>
          </cell>
          <cell r="F170">
            <v>0</v>
          </cell>
          <cell r="G170">
            <v>-397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-1</v>
          </cell>
          <cell r="M170">
            <v>66</v>
          </cell>
          <cell r="N170">
            <v>6</v>
          </cell>
          <cell r="O170">
            <v>1</v>
          </cell>
          <cell r="P170">
            <v>8089776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-1.3936853000000001E-2</v>
          </cell>
          <cell r="V170" t="str">
            <v>BD</v>
          </cell>
          <cell r="W170">
            <v>8089776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154608000</v>
          </cell>
          <cell r="AE170">
            <v>3221000</v>
          </cell>
          <cell r="AF170">
            <v>0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-112746</v>
          </cell>
          <cell r="AU170">
            <v>0</v>
          </cell>
          <cell r="AV170">
            <v>0</v>
          </cell>
          <cell r="AW170">
            <v>0</v>
          </cell>
          <cell r="AX170">
            <v>7977426</v>
          </cell>
          <cell r="AY170">
            <v>-397</v>
          </cell>
          <cell r="AZ170">
            <v>0</v>
          </cell>
          <cell r="BA170">
            <v>0</v>
          </cell>
          <cell r="BB170">
            <v>7977029</v>
          </cell>
        </row>
        <row r="171">
          <cell r="A171">
            <v>2814</v>
          </cell>
          <cell r="B171" t="str">
            <v>Kewaunee</v>
          </cell>
          <cell r="C171">
            <v>0</v>
          </cell>
          <cell r="D171">
            <v>158</v>
          </cell>
          <cell r="E171">
            <v>0</v>
          </cell>
          <cell r="F171">
            <v>0</v>
          </cell>
          <cell r="G171">
            <v>-158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31</v>
          </cell>
          <cell r="N171">
            <v>7</v>
          </cell>
          <cell r="O171">
            <v>1</v>
          </cell>
          <cell r="P171">
            <v>5041156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-1.3936853000000001E-2</v>
          </cell>
          <cell r="V171" t="str">
            <v>BD</v>
          </cell>
          <cell r="W171">
            <v>5041156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154608000</v>
          </cell>
          <cell r="AE171">
            <v>3221000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-70258</v>
          </cell>
          <cell r="AU171">
            <v>0</v>
          </cell>
          <cell r="AV171">
            <v>0</v>
          </cell>
          <cell r="AW171">
            <v>0</v>
          </cell>
          <cell r="AX171">
            <v>4971056</v>
          </cell>
          <cell r="AY171">
            <v>-158</v>
          </cell>
          <cell r="AZ171">
            <v>0</v>
          </cell>
          <cell r="BA171">
            <v>0</v>
          </cell>
          <cell r="BB171">
            <v>4970898</v>
          </cell>
        </row>
        <row r="172">
          <cell r="A172">
            <v>5960</v>
          </cell>
          <cell r="B172" t="str">
            <v>Kickapoo Area</v>
          </cell>
          <cell r="C172">
            <v>0</v>
          </cell>
          <cell r="D172">
            <v>63</v>
          </cell>
          <cell r="E172">
            <v>0</v>
          </cell>
          <cell r="F172">
            <v>0</v>
          </cell>
          <cell r="G172">
            <v>-63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62</v>
          </cell>
          <cell r="N172">
            <v>3</v>
          </cell>
          <cell r="O172">
            <v>1</v>
          </cell>
          <cell r="P172">
            <v>2719047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-1.3936853000000001E-2</v>
          </cell>
          <cell r="V172" t="str">
            <v>BD</v>
          </cell>
          <cell r="W172">
            <v>2719047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154608000</v>
          </cell>
          <cell r="AE172">
            <v>3221000</v>
          </cell>
          <cell r="AF172">
            <v>0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-37895</v>
          </cell>
          <cell r="AU172">
            <v>0</v>
          </cell>
          <cell r="AV172">
            <v>0</v>
          </cell>
          <cell r="AW172">
            <v>0</v>
          </cell>
          <cell r="AX172">
            <v>2681215</v>
          </cell>
          <cell r="AY172">
            <v>-63</v>
          </cell>
          <cell r="AZ172">
            <v>0</v>
          </cell>
          <cell r="BA172">
            <v>0</v>
          </cell>
          <cell r="BB172">
            <v>2681152</v>
          </cell>
        </row>
        <row r="173">
          <cell r="A173">
            <v>2828</v>
          </cell>
          <cell r="B173" t="str">
            <v>Kiel Area</v>
          </cell>
          <cell r="C173">
            <v>0</v>
          </cell>
          <cell r="D173">
            <v>206</v>
          </cell>
          <cell r="E173">
            <v>0</v>
          </cell>
          <cell r="F173">
            <v>0</v>
          </cell>
          <cell r="G173">
            <v>-206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36</v>
          </cell>
          <cell r="N173">
            <v>7</v>
          </cell>
          <cell r="O173">
            <v>1</v>
          </cell>
          <cell r="P173">
            <v>7457981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-1.3936853000000001E-2</v>
          </cell>
          <cell r="V173" t="str">
            <v>BD</v>
          </cell>
          <cell r="W173">
            <v>7457981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154608000</v>
          </cell>
          <cell r="AE173">
            <v>3221000</v>
          </cell>
          <cell r="AF173">
            <v>0</v>
          </cell>
          <cell r="AG173">
            <v>0</v>
          </cell>
          <cell r="AH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-103941</v>
          </cell>
          <cell r="AU173">
            <v>0</v>
          </cell>
          <cell r="AV173">
            <v>0</v>
          </cell>
          <cell r="AW173">
            <v>0</v>
          </cell>
          <cell r="AX173">
            <v>7354246</v>
          </cell>
          <cell r="AY173">
            <v>-206</v>
          </cell>
          <cell r="AZ173">
            <v>0</v>
          </cell>
          <cell r="BA173">
            <v>0</v>
          </cell>
          <cell r="BB173">
            <v>7354040</v>
          </cell>
        </row>
        <row r="174">
          <cell r="A174">
            <v>2835</v>
          </cell>
          <cell r="B174" t="str">
            <v>Kimberly Area</v>
          </cell>
          <cell r="C174">
            <v>548</v>
          </cell>
          <cell r="D174">
            <v>555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-7</v>
          </cell>
          <cell r="K174">
            <v>0</v>
          </cell>
          <cell r="L174">
            <v>548</v>
          </cell>
          <cell r="M174">
            <v>44</v>
          </cell>
          <cell r="N174">
            <v>6</v>
          </cell>
          <cell r="O174">
            <v>1</v>
          </cell>
          <cell r="P174">
            <v>27645489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-1.3936853000000001E-2</v>
          </cell>
          <cell r="V174" t="str">
            <v>BD</v>
          </cell>
          <cell r="W174">
            <v>27645489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154608000</v>
          </cell>
          <cell r="AE174">
            <v>3221000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-385291</v>
          </cell>
          <cell r="AU174">
            <v>0</v>
          </cell>
          <cell r="AV174">
            <v>0</v>
          </cell>
          <cell r="AW174">
            <v>0</v>
          </cell>
          <cell r="AX174">
            <v>27260746</v>
          </cell>
          <cell r="AY174">
            <v>0</v>
          </cell>
          <cell r="AZ174">
            <v>0</v>
          </cell>
          <cell r="BA174">
            <v>0</v>
          </cell>
          <cell r="BB174">
            <v>27260746</v>
          </cell>
        </row>
        <row r="175">
          <cell r="A175">
            <v>2842</v>
          </cell>
          <cell r="B175" t="str">
            <v>Kohler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59</v>
          </cell>
          <cell r="N175">
            <v>7</v>
          </cell>
          <cell r="O175">
            <v>1</v>
          </cell>
          <cell r="P175">
            <v>229499</v>
          </cell>
          <cell r="Q175">
            <v>228939</v>
          </cell>
          <cell r="R175">
            <v>0</v>
          </cell>
          <cell r="S175">
            <v>0</v>
          </cell>
          <cell r="T175">
            <v>0</v>
          </cell>
          <cell r="U175">
            <v>-1.3936853000000001E-2</v>
          </cell>
          <cell r="V175" t="str">
            <v>BD</v>
          </cell>
          <cell r="W175">
            <v>229499</v>
          </cell>
          <cell r="X175">
            <v>228939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154608000</v>
          </cell>
          <cell r="AE175">
            <v>3221000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-3198</v>
          </cell>
          <cell r="AU175">
            <v>-3191</v>
          </cell>
          <cell r="AV175">
            <v>0</v>
          </cell>
          <cell r="AW175">
            <v>0</v>
          </cell>
          <cell r="AX175">
            <v>226301</v>
          </cell>
          <cell r="AY175">
            <v>225748</v>
          </cell>
          <cell r="AZ175">
            <v>0</v>
          </cell>
          <cell r="BA175">
            <v>0</v>
          </cell>
          <cell r="BB175">
            <v>452049</v>
          </cell>
        </row>
        <row r="176">
          <cell r="A176">
            <v>1848</v>
          </cell>
          <cell r="B176" t="str">
            <v>Lac Du Flambeau #1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63</v>
          </cell>
          <cell r="N176">
            <v>9</v>
          </cell>
          <cell r="O176">
            <v>3</v>
          </cell>
          <cell r="P176">
            <v>189569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-1.3936853000000001E-2</v>
          </cell>
          <cell r="V176" t="str">
            <v>BD</v>
          </cell>
          <cell r="W176">
            <v>189569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154608000</v>
          </cell>
          <cell r="AE176">
            <v>3221000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-2642</v>
          </cell>
          <cell r="AU176">
            <v>0</v>
          </cell>
          <cell r="AV176">
            <v>0</v>
          </cell>
          <cell r="AW176">
            <v>0</v>
          </cell>
          <cell r="AX176">
            <v>186927</v>
          </cell>
          <cell r="AY176">
            <v>0</v>
          </cell>
          <cell r="AZ176">
            <v>0</v>
          </cell>
          <cell r="BA176">
            <v>0</v>
          </cell>
          <cell r="BB176">
            <v>186927</v>
          </cell>
        </row>
        <row r="177">
          <cell r="A177">
            <v>2849</v>
          </cell>
          <cell r="B177" t="str">
            <v>Lacrosse</v>
          </cell>
          <cell r="C177">
            <v>0</v>
          </cell>
          <cell r="D177">
            <v>1230</v>
          </cell>
          <cell r="E177">
            <v>0</v>
          </cell>
          <cell r="F177">
            <v>0</v>
          </cell>
          <cell r="G177">
            <v>-1230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32</v>
          </cell>
          <cell r="N177">
            <v>4</v>
          </cell>
          <cell r="O177">
            <v>1</v>
          </cell>
          <cell r="P177">
            <v>31629310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-1.3936853000000001E-2</v>
          </cell>
          <cell r="V177" t="str">
            <v>BD</v>
          </cell>
          <cell r="W177">
            <v>31629310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154608000</v>
          </cell>
          <cell r="AE177">
            <v>3221000</v>
          </cell>
          <cell r="AF177">
            <v>0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-440813</v>
          </cell>
          <cell r="AU177">
            <v>0</v>
          </cell>
          <cell r="AV177">
            <v>0</v>
          </cell>
          <cell r="AW177">
            <v>0</v>
          </cell>
          <cell r="AX177">
            <v>31189727</v>
          </cell>
          <cell r="AY177">
            <v>-1230</v>
          </cell>
          <cell r="AZ177">
            <v>0</v>
          </cell>
          <cell r="BA177">
            <v>0</v>
          </cell>
          <cell r="BB177">
            <v>31188497</v>
          </cell>
        </row>
        <row r="178">
          <cell r="A178">
            <v>2856</v>
          </cell>
          <cell r="B178" t="str">
            <v>Ladysmith</v>
          </cell>
          <cell r="C178">
            <v>85</v>
          </cell>
          <cell r="D178">
            <v>86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-1</v>
          </cell>
          <cell r="K178">
            <v>0</v>
          </cell>
          <cell r="L178">
            <v>85</v>
          </cell>
          <cell r="M178">
            <v>54</v>
          </cell>
          <cell r="N178">
            <v>10</v>
          </cell>
          <cell r="O178">
            <v>1</v>
          </cell>
          <cell r="P178">
            <v>7212969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-1.3936853000000001E-2</v>
          </cell>
          <cell r="V178" t="str">
            <v>BD</v>
          </cell>
          <cell r="W178">
            <v>7212969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154608000</v>
          </cell>
          <cell r="AE178">
            <v>3221000</v>
          </cell>
          <cell r="AF178">
            <v>0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-100526</v>
          </cell>
          <cell r="AU178">
            <v>0</v>
          </cell>
          <cell r="AV178">
            <v>0</v>
          </cell>
          <cell r="AW178">
            <v>0</v>
          </cell>
          <cell r="AX178">
            <v>7112528</v>
          </cell>
          <cell r="AY178">
            <v>0</v>
          </cell>
          <cell r="AZ178">
            <v>0</v>
          </cell>
          <cell r="BA178">
            <v>0</v>
          </cell>
          <cell r="BB178">
            <v>7112528</v>
          </cell>
        </row>
        <row r="179">
          <cell r="A179">
            <v>2863</v>
          </cell>
          <cell r="B179" t="str">
            <v>Lafarge</v>
          </cell>
          <cell r="C179">
            <v>34</v>
          </cell>
          <cell r="D179">
            <v>34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34</v>
          </cell>
          <cell r="M179">
            <v>62</v>
          </cell>
          <cell r="N179">
            <v>4</v>
          </cell>
          <cell r="O179">
            <v>1</v>
          </cell>
          <cell r="P179">
            <v>1515705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-1.3936853000000001E-2</v>
          </cell>
          <cell r="V179" t="str">
            <v>BD</v>
          </cell>
          <cell r="W179">
            <v>1515705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154608000</v>
          </cell>
          <cell r="AE179">
            <v>3221000</v>
          </cell>
          <cell r="AF179">
            <v>0</v>
          </cell>
          <cell r="AG179">
            <v>0</v>
          </cell>
          <cell r="AH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-21124</v>
          </cell>
          <cell r="AU179">
            <v>0</v>
          </cell>
          <cell r="AV179">
            <v>0</v>
          </cell>
          <cell r="AW179">
            <v>0</v>
          </cell>
          <cell r="AX179">
            <v>1494615</v>
          </cell>
          <cell r="AY179">
            <v>0</v>
          </cell>
          <cell r="AZ179">
            <v>0</v>
          </cell>
          <cell r="BA179">
            <v>0</v>
          </cell>
          <cell r="BB179">
            <v>1494615</v>
          </cell>
        </row>
        <row r="180">
          <cell r="A180">
            <v>3862</v>
          </cell>
          <cell r="B180" t="str">
            <v>Lake Country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67</v>
          </cell>
          <cell r="N180">
            <v>1</v>
          </cell>
          <cell r="O180">
            <v>3</v>
          </cell>
          <cell r="P180">
            <v>88242</v>
          </cell>
          <cell r="Q180">
            <v>3088</v>
          </cell>
          <cell r="R180">
            <v>0</v>
          </cell>
          <cell r="S180">
            <v>0</v>
          </cell>
          <cell r="T180">
            <v>0</v>
          </cell>
          <cell r="U180">
            <v>-1.3936853000000001E-2</v>
          </cell>
          <cell r="V180" t="str">
            <v>BD</v>
          </cell>
          <cell r="W180">
            <v>88242</v>
          </cell>
          <cell r="X180">
            <v>3088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154608000</v>
          </cell>
          <cell r="AE180">
            <v>3221000</v>
          </cell>
          <cell r="AF180">
            <v>0</v>
          </cell>
          <cell r="AG180">
            <v>0</v>
          </cell>
          <cell r="AH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-1230</v>
          </cell>
          <cell r="AU180">
            <v>-43</v>
          </cell>
          <cell r="AV180">
            <v>0</v>
          </cell>
          <cell r="AW180">
            <v>0</v>
          </cell>
          <cell r="AX180">
            <v>87012</v>
          </cell>
          <cell r="AY180">
            <v>3045</v>
          </cell>
          <cell r="AZ180">
            <v>0</v>
          </cell>
          <cell r="BA180">
            <v>0</v>
          </cell>
          <cell r="BB180">
            <v>90057</v>
          </cell>
        </row>
        <row r="181">
          <cell r="A181">
            <v>2885</v>
          </cell>
          <cell r="B181" t="str">
            <v>Lake Geneva J1</v>
          </cell>
          <cell r="C181">
            <v>1</v>
          </cell>
          <cell r="D181">
            <v>104600</v>
          </cell>
          <cell r="E181">
            <v>0</v>
          </cell>
          <cell r="F181">
            <v>0</v>
          </cell>
          <cell r="G181">
            <v>-104600</v>
          </cell>
          <cell r="H181">
            <v>0</v>
          </cell>
          <cell r="I181">
            <v>0</v>
          </cell>
          <cell r="J181">
            <v>1</v>
          </cell>
          <cell r="K181">
            <v>0</v>
          </cell>
          <cell r="L181">
            <v>1</v>
          </cell>
          <cell r="M181">
            <v>64</v>
          </cell>
          <cell r="N181">
            <v>2</v>
          </cell>
          <cell r="O181">
            <v>3</v>
          </cell>
          <cell r="P181">
            <v>4036972</v>
          </cell>
          <cell r="Q181">
            <v>476951</v>
          </cell>
          <cell r="R181">
            <v>0</v>
          </cell>
          <cell r="S181">
            <v>0</v>
          </cell>
          <cell r="T181">
            <v>0</v>
          </cell>
          <cell r="U181">
            <v>-1.3936853000000001E-2</v>
          </cell>
          <cell r="V181" t="str">
            <v>BD</v>
          </cell>
          <cell r="W181">
            <v>4036972</v>
          </cell>
          <cell r="X181">
            <v>476951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154608000</v>
          </cell>
          <cell r="AE181">
            <v>3221000</v>
          </cell>
          <cell r="AF181">
            <v>0</v>
          </cell>
          <cell r="AG181">
            <v>0</v>
          </cell>
          <cell r="AH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-56263</v>
          </cell>
          <cell r="AU181">
            <v>-6647</v>
          </cell>
          <cell r="AV181">
            <v>0</v>
          </cell>
          <cell r="AW181">
            <v>0</v>
          </cell>
          <cell r="AX181">
            <v>4085310</v>
          </cell>
          <cell r="AY181">
            <v>365704</v>
          </cell>
          <cell r="AZ181">
            <v>0</v>
          </cell>
          <cell r="BA181">
            <v>0</v>
          </cell>
          <cell r="BB181">
            <v>4451014</v>
          </cell>
        </row>
        <row r="182">
          <cell r="A182">
            <v>2884</v>
          </cell>
          <cell r="B182" t="str">
            <v>Lake Geneva-Genoa UHS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64</v>
          </cell>
          <cell r="N182">
            <v>2</v>
          </cell>
          <cell r="O182">
            <v>2</v>
          </cell>
          <cell r="P182">
            <v>741176</v>
          </cell>
          <cell r="Q182">
            <v>816752</v>
          </cell>
          <cell r="R182">
            <v>0</v>
          </cell>
          <cell r="S182">
            <v>0</v>
          </cell>
          <cell r="T182">
            <v>0</v>
          </cell>
          <cell r="U182">
            <v>-1.3936853000000001E-2</v>
          </cell>
          <cell r="V182" t="str">
            <v>BD</v>
          </cell>
          <cell r="W182">
            <v>741176</v>
          </cell>
          <cell r="X182">
            <v>816752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154608000</v>
          </cell>
          <cell r="AE182">
            <v>3221000</v>
          </cell>
          <cell r="AF182">
            <v>0</v>
          </cell>
          <cell r="AG182">
            <v>0</v>
          </cell>
          <cell r="AH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-10330</v>
          </cell>
          <cell r="AU182">
            <v>-11383</v>
          </cell>
          <cell r="AV182">
            <v>0</v>
          </cell>
          <cell r="AW182">
            <v>0</v>
          </cell>
          <cell r="AX182">
            <v>730846</v>
          </cell>
          <cell r="AY182">
            <v>805369</v>
          </cell>
          <cell r="AZ182">
            <v>0</v>
          </cell>
          <cell r="BA182">
            <v>0</v>
          </cell>
          <cell r="BB182">
            <v>1536215</v>
          </cell>
        </row>
        <row r="183">
          <cell r="A183">
            <v>2891</v>
          </cell>
          <cell r="B183" t="str">
            <v>Lake Holcombe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9</v>
          </cell>
          <cell r="N183">
            <v>10</v>
          </cell>
          <cell r="O183">
            <v>1</v>
          </cell>
          <cell r="P183">
            <v>156742</v>
          </cell>
          <cell r="Q183">
            <v>390859</v>
          </cell>
          <cell r="R183">
            <v>0</v>
          </cell>
          <cell r="S183">
            <v>0</v>
          </cell>
          <cell r="T183">
            <v>0</v>
          </cell>
          <cell r="U183">
            <v>-1.3936853000000001E-2</v>
          </cell>
          <cell r="V183" t="str">
            <v>BD</v>
          </cell>
          <cell r="W183">
            <v>156742</v>
          </cell>
          <cell r="X183">
            <v>390859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154608000</v>
          </cell>
          <cell r="AE183">
            <v>3221000</v>
          </cell>
          <cell r="AF183">
            <v>0</v>
          </cell>
          <cell r="AG183">
            <v>0</v>
          </cell>
          <cell r="AH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-2184</v>
          </cell>
          <cell r="AU183">
            <v>-5447</v>
          </cell>
          <cell r="AV183">
            <v>0</v>
          </cell>
          <cell r="AW183">
            <v>0</v>
          </cell>
          <cell r="AX183">
            <v>154558</v>
          </cell>
          <cell r="AY183">
            <v>385412</v>
          </cell>
          <cell r="AZ183">
            <v>0</v>
          </cell>
          <cell r="BA183">
            <v>0</v>
          </cell>
          <cell r="BB183">
            <v>539970</v>
          </cell>
        </row>
        <row r="184">
          <cell r="A184">
            <v>2898</v>
          </cell>
          <cell r="B184" t="str">
            <v>Lake Mills Area</v>
          </cell>
          <cell r="C184">
            <v>1</v>
          </cell>
          <cell r="D184">
            <v>283</v>
          </cell>
          <cell r="E184">
            <v>0</v>
          </cell>
          <cell r="F184">
            <v>0</v>
          </cell>
          <cell r="G184">
            <v>-282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</v>
          </cell>
          <cell r="M184">
            <v>28</v>
          </cell>
          <cell r="N184">
            <v>2</v>
          </cell>
          <cell r="O184">
            <v>1</v>
          </cell>
          <cell r="P184">
            <v>5691744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-1.3936853000000001E-2</v>
          </cell>
          <cell r="V184" t="str">
            <v>BD</v>
          </cell>
          <cell r="W184">
            <v>5691744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154608000</v>
          </cell>
          <cell r="AE184">
            <v>3221000</v>
          </cell>
          <cell r="AF184">
            <v>0</v>
          </cell>
          <cell r="AG184">
            <v>0</v>
          </cell>
          <cell r="AH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-79325</v>
          </cell>
          <cell r="AU184">
            <v>0</v>
          </cell>
          <cell r="AV184">
            <v>0</v>
          </cell>
          <cell r="AW184">
            <v>0</v>
          </cell>
          <cell r="AX184">
            <v>5612702</v>
          </cell>
          <cell r="AY184">
            <v>-282</v>
          </cell>
          <cell r="AZ184">
            <v>0</v>
          </cell>
          <cell r="BA184">
            <v>0</v>
          </cell>
          <cell r="BB184">
            <v>5612420</v>
          </cell>
        </row>
        <row r="185">
          <cell r="A185">
            <v>3647</v>
          </cell>
          <cell r="B185" t="str">
            <v>Lakeland UHS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43</v>
          </cell>
          <cell r="N185">
            <v>9</v>
          </cell>
          <cell r="O185">
            <v>2</v>
          </cell>
          <cell r="P185">
            <v>0</v>
          </cell>
          <cell r="Q185">
            <v>80477</v>
          </cell>
          <cell r="R185">
            <v>0</v>
          </cell>
          <cell r="S185">
            <v>0</v>
          </cell>
          <cell r="T185">
            <v>0</v>
          </cell>
          <cell r="U185">
            <v>-1.3936853000000001E-2</v>
          </cell>
          <cell r="V185" t="str">
            <v>BD</v>
          </cell>
          <cell r="W185">
            <v>0</v>
          </cell>
          <cell r="X185">
            <v>80477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154608000</v>
          </cell>
          <cell r="AE185">
            <v>3221000</v>
          </cell>
          <cell r="AF185">
            <v>0</v>
          </cell>
          <cell r="AG185">
            <v>0</v>
          </cell>
          <cell r="AH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-1122</v>
          </cell>
          <cell r="AV185">
            <v>0</v>
          </cell>
          <cell r="AW185">
            <v>0</v>
          </cell>
          <cell r="AX185">
            <v>0</v>
          </cell>
          <cell r="AY185">
            <v>79355</v>
          </cell>
          <cell r="AZ185">
            <v>0</v>
          </cell>
          <cell r="BA185">
            <v>0</v>
          </cell>
          <cell r="BB185">
            <v>79355</v>
          </cell>
        </row>
        <row r="186">
          <cell r="A186">
            <v>2912</v>
          </cell>
          <cell r="B186" t="str">
            <v>Lancaster Community</v>
          </cell>
          <cell r="C186">
            <v>118</v>
          </cell>
          <cell r="D186">
            <v>119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-1</v>
          </cell>
          <cell r="K186">
            <v>0</v>
          </cell>
          <cell r="L186">
            <v>118</v>
          </cell>
          <cell r="M186">
            <v>22</v>
          </cell>
          <cell r="N186">
            <v>3</v>
          </cell>
          <cell r="O186">
            <v>1</v>
          </cell>
          <cell r="P186">
            <v>5595878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-1.3936853000000001E-2</v>
          </cell>
          <cell r="V186" t="str">
            <v>BD</v>
          </cell>
          <cell r="W186">
            <v>5595878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154608000</v>
          </cell>
          <cell r="AE186">
            <v>3221000</v>
          </cell>
          <cell r="AF186">
            <v>0</v>
          </cell>
          <cell r="AG186">
            <v>0</v>
          </cell>
          <cell r="AH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-77989</v>
          </cell>
          <cell r="AU186">
            <v>0</v>
          </cell>
          <cell r="AV186">
            <v>0</v>
          </cell>
          <cell r="AW186">
            <v>0</v>
          </cell>
          <cell r="AX186">
            <v>5518007</v>
          </cell>
          <cell r="AY186">
            <v>0</v>
          </cell>
          <cell r="AZ186">
            <v>0</v>
          </cell>
          <cell r="BA186">
            <v>0</v>
          </cell>
          <cell r="BB186">
            <v>5518007</v>
          </cell>
        </row>
        <row r="187">
          <cell r="A187">
            <v>2940</v>
          </cell>
          <cell r="B187" t="str">
            <v>Laona</v>
          </cell>
          <cell r="C187">
            <v>1</v>
          </cell>
          <cell r="D187">
            <v>46</v>
          </cell>
          <cell r="E187">
            <v>0</v>
          </cell>
          <cell r="F187">
            <v>0</v>
          </cell>
          <cell r="G187">
            <v>-46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1</v>
          </cell>
          <cell r="M187">
            <v>21</v>
          </cell>
          <cell r="N187">
            <v>8</v>
          </cell>
          <cell r="O187">
            <v>1</v>
          </cell>
          <cell r="P187">
            <v>848272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-1.3936853000000001E-2</v>
          </cell>
          <cell r="V187" t="str">
            <v>BD</v>
          </cell>
          <cell r="W187">
            <v>848272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154608000</v>
          </cell>
          <cell r="AE187">
            <v>3221000</v>
          </cell>
          <cell r="AF187">
            <v>0</v>
          </cell>
          <cell r="AG187">
            <v>0</v>
          </cell>
          <cell r="AH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-11822</v>
          </cell>
          <cell r="AU187">
            <v>0</v>
          </cell>
          <cell r="AV187">
            <v>0</v>
          </cell>
          <cell r="AW187">
            <v>0</v>
          </cell>
          <cell r="AX187">
            <v>836497</v>
          </cell>
          <cell r="AY187">
            <v>-46</v>
          </cell>
          <cell r="AZ187">
            <v>0</v>
          </cell>
          <cell r="BA187">
            <v>0</v>
          </cell>
          <cell r="BB187">
            <v>836451</v>
          </cell>
        </row>
        <row r="188">
          <cell r="A188">
            <v>2961</v>
          </cell>
          <cell r="B188" t="str">
            <v>Lena</v>
          </cell>
          <cell r="C188">
            <v>0</v>
          </cell>
          <cell r="D188">
            <v>56</v>
          </cell>
          <cell r="E188">
            <v>0</v>
          </cell>
          <cell r="F188">
            <v>0</v>
          </cell>
          <cell r="G188">
            <v>-56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42</v>
          </cell>
          <cell r="N188">
            <v>8</v>
          </cell>
          <cell r="O188">
            <v>1</v>
          </cell>
          <cell r="P188">
            <v>2506154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-1.3936853000000001E-2</v>
          </cell>
          <cell r="V188" t="str">
            <v>BD</v>
          </cell>
          <cell r="W188">
            <v>2506154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154608000</v>
          </cell>
          <cell r="AE188">
            <v>3221000</v>
          </cell>
          <cell r="AF188">
            <v>0</v>
          </cell>
          <cell r="AG188">
            <v>0</v>
          </cell>
          <cell r="AH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-34928</v>
          </cell>
          <cell r="AU188">
            <v>0</v>
          </cell>
          <cell r="AV188">
            <v>0</v>
          </cell>
          <cell r="AW188">
            <v>0</v>
          </cell>
          <cell r="AX188">
            <v>2471282</v>
          </cell>
          <cell r="AY188">
            <v>-56</v>
          </cell>
          <cell r="AZ188">
            <v>0</v>
          </cell>
          <cell r="BA188">
            <v>0</v>
          </cell>
          <cell r="BB188">
            <v>2471226</v>
          </cell>
        </row>
        <row r="189">
          <cell r="A189">
            <v>3087</v>
          </cell>
          <cell r="B189" t="str">
            <v>Linn J4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64</v>
          </cell>
          <cell r="N189">
            <v>2</v>
          </cell>
          <cell r="O189">
            <v>3</v>
          </cell>
          <cell r="P189">
            <v>0</v>
          </cell>
          <cell r="Q189">
            <v>10802</v>
          </cell>
          <cell r="R189">
            <v>0</v>
          </cell>
          <cell r="S189">
            <v>0</v>
          </cell>
          <cell r="T189">
            <v>0</v>
          </cell>
          <cell r="U189">
            <v>-1.3936853000000001E-2</v>
          </cell>
          <cell r="V189" t="str">
            <v>BD</v>
          </cell>
          <cell r="W189">
            <v>0</v>
          </cell>
          <cell r="X189">
            <v>10802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154608000</v>
          </cell>
          <cell r="AE189">
            <v>3221000</v>
          </cell>
          <cell r="AF189">
            <v>0</v>
          </cell>
          <cell r="AG189">
            <v>0</v>
          </cell>
          <cell r="AH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-151</v>
          </cell>
          <cell r="AV189">
            <v>0</v>
          </cell>
          <cell r="AW189">
            <v>0</v>
          </cell>
          <cell r="AX189">
            <v>0</v>
          </cell>
          <cell r="AY189">
            <v>10651</v>
          </cell>
          <cell r="AZ189">
            <v>0</v>
          </cell>
          <cell r="BA189">
            <v>0</v>
          </cell>
          <cell r="BB189">
            <v>10651</v>
          </cell>
        </row>
        <row r="190">
          <cell r="A190">
            <v>3094</v>
          </cell>
          <cell r="B190" t="str">
            <v>Linn J6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64</v>
          </cell>
          <cell r="N190">
            <v>2</v>
          </cell>
          <cell r="O190">
            <v>3</v>
          </cell>
          <cell r="P190">
            <v>0</v>
          </cell>
          <cell r="Q190">
            <v>2516</v>
          </cell>
          <cell r="R190">
            <v>0</v>
          </cell>
          <cell r="S190">
            <v>0</v>
          </cell>
          <cell r="T190">
            <v>0</v>
          </cell>
          <cell r="U190">
            <v>-1.3936853000000001E-2</v>
          </cell>
          <cell r="V190" t="str">
            <v>BD</v>
          </cell>
          <cell r="W190">
            <v>0</v>
          </cell>
          <cell r="X190">
            <v>2516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154608000</v>
          </cell>
          <cell r="AE190">
            <v>3221000</v>
          </cell>
          <cell r="AF190">
            <v>0</v>
          </cell>
          <cell r="AG190">
            <v>0</v>
          </cell>
          <cell r="AH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-35</v>
          </cell>
          <cell r="AV190">
            <v>0</v>
          </cell>
          <cell r="AW190">
            <v>0</v>
          </cell>
          <cell r="AX190">
            <v>0</v>
          </cell>
          <cell r="AY190">
            <v>2481</v>
          </cell>
          <cell r="AZ190">
            <v>0</v>
          </cell>
          <cell r="BA190">
            <v>0</v>
          </cell>
          <cell r="BB190">
            <v>2481</v>
          </cell>
        </row>
        <row r="191">
          <cell r="A191">
            <v>3129</v>
          </cell>
          <cell r="B191" t="str">
            <v>Little Chute Area</v>
          </cell>
          <cell r="C191">
            <v>150</v>
          </cell>
          <cell r="D191">
            <v>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-2</v>
          </cell>
          <cell r="K191">
            <v>0</v>
          </cell>
          <cell r="L191">
            <v>150</v>
          </cell>
          <cell r="M191">
            <v>44</v>
          </cell>
          <cell r="N191">
            <v>6</v>
          </cell>
          <cell r="O191">
            <v>1</v>
          </cell>
          <cell r="P191">
            <v>9965992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-1.3936853000000001E-2</v>
          </cell>
          <cell r="V191" t="str">
            <v>BD</v>
          </cell>
          <cell r="W191">
            <v>9965992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154608000</v>
          </cell>
          <cell r="AE191">
            <v>3221000</v>
          </cell>
          <cell r="AF191">
            <v>0</v>
          </cell>
          <cell r="AG191">
            <v>0</v>
          </cell>
          <cell r="AH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-138895</v>
          </cell>
          <cell r="AU191">
            <v>0</v>
          </cell>
          <cell r="AV191">
            <v>0</v>
          </cell>
          <cell r="AW191">
            <v>0</v>
          </cell>
          <cell r="AX191">
            <v>9827247</v>
          </cell>
          <cell r="AY191">
            <v>0</v>
          </cell>
          <cell r="AZ191">
            <v>0</v>
          </cell>
          <cell r="BA191">
            <v>0</v>
          </cell>
          <cell r="BB191">
            <v>9827247</v>
          </cell>
        </row>
        <row r="192">
          <cell r="A192">
            <v>3150</v>
          </cell>
          <cell r="B192" t="str">
            <v>Lodi</v>
          </cell>
          <cell r="C192">
            <v>0</v>
          </cell>
          <cell r="D192">
            <v>353</v>
          </cell>
          <cell r="E192">
            <v>0</v>
          </cell>
          <cell r="F192">
            <v>0</v>
          </cell>
          <cell r="G192">
            <v>-353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11</v>
          </cell>
          <cell r="N192">
            <v>5</v>
          </cell>
          <cell r="O192">
            <v>1</v>
          </cell>
          <cell r="P192">
            <v>5759388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-1.3936853000000001E-2</v>
          </cell>
          <cell r="V192" t="str">
            <v>BD</v>
          </cell>
          <cell r="W192">
            <v>5759388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154608000</v>
          </cell>
          <cell r="AE192">
            <v>3221000</v>
          </cell>
          <cell r="AF192">
            <v>0</v>
          </cell>
          <cell r="AG192">
            <v>0</v>
          </cell>
          <cell r="AH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-80268</v>
          </cell>
          <cell r="AU192">
            <v>0</v>
          </cell>
          <cell r="AV192">
            <v>0</v>
          </cell>
          <cell r="AW192">
            <v>0</v>
          </cell>
          <cell r="AX192">
            <v>5679473</v>
          </cell>
          <cell r="AY192">
            <v>-353</v>
          </cell>
          <cell r="AZ192">
            <v>0</v>
          </cell>
          <cell r="BA192">
            <v>0</v>
          </cell>
          <cell r="BB192">
            <v>5679120</v>
          </cell>
        </row>
        <row r="193">
          <cell r="A193">
            <v>3171</v>
          </cell>
          <cell r="B193" t="str">
            <v>Lomira</v>
          </cell>
          <cell r="C193">
            <v>0</v>
          </cell>
          <cell r="D193">
            <v>150</v>
          </cell>
          <cell r="E193">
            <v>0</v>
          </cell>
          <cell r="F193">
            <v>0</v>
          </cell>
          <cell r="G193">
            <v>-150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14</v>
          </cell>
          <cell r="N193">
            <v>6</v>
          </cell>
          <cell r="O193">
            <v>1</v>
          </cell>
          <cell r="P193">
            <v>6656412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-1.3936853000000001E-2</v>
          </cell>
          <cell r="V193" t="str">
            <v>BD</v>
          </cell>
          <cell r="W193">
            <v>6656412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154608000</v>
          </cell>
          <cell r="AE193">
            <v>3221000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-92769</v>
          </cell>
          <cell r="AU193">
            <v>0</v>
          </cell>
          <cell r="AV193">
            <v>0</v>
          </cell>
          <cell r="AW193">
            <v>0</v>
          </cell>
          <cell r="AX193">
            <v>6563793</v>
          </cell>
          <cell r="AY193">
            <v>-150</v>
          </cell>
          <cell r="AZ193">
            <v>0</v>
          </cell>
          <cell r="BA193">
            <v>0</v>
          </cell>
          <cell r="BB193">
            <v>6563643</v>
          </cell>
        </row>
        <row r="194">
          <cell r="A194">
            <v>3206</v>
          </cell>
          <cell r="B194" t="str">
            <v>Loyal</v>
          </cell>
          <cell r="C194">
            <v>-194</v>
          </cell>
          <cell r="D194">
            <v>-197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3</v>
          </cell>
          <cell r="K194">
            <v>0</v>
          </cell>
          <cell r="L194">
            <v>-194</v>
          </cell>
          <cell r="M194">
            <v>10</v>
          </cell>
          <cell r="N194">
            <v>10</v>
          </cell>
          <cell r="O194">
            <v>1</v>
          </cell>
          <cell r="P194">
            <v>3850071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-1.3936853000000001E-2</v>
          </cell>
          <cell r="V194" t="str">
            <v>BD</v>
          </cell>
          <cell r="W194">
            <v>3850071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154608000</v>
          </cell>
          <cell r="AE194">
            <v>3221000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-53658</v>
          </cell>
          <cell r="AU194">
            <v>0</v>
          </cell>
          <cell r="AV194">
            <v>0</v>
          </cell>
          <cell r="AW194">
            <v>0</v>
          </cell>
          <cell r="AX194">
            <v>3796219</v>
          </cell>
          <cell r="AY194">
            <v>0</v>
          </cell>
          <cell r="AZ194">
            <v>0</v>
          </cell>
          <cell r="BA194">
            <v>0</v>
          </cell>
          <cell r="BB194">
            <v>3796219</v>
          </cell>
        </row>
        <row r="195">
          <cell r="A195">
            <v>3213</v>
          </cell>
          <cell r="B195" t="str">
            <v>Luck</v>
          </cell>
          <cell r="C195">
            <v>1</v>
          </cell>
          <cell r="D195">
            <v>109</v>
          </cell>
          <cell r="E195">
            <v>0</v>
          </cell>
          <cell r="F195">
            <v>0</v>
          </cell>
          <cell r="G195">
            <v>-109</v>
          </cell>
          <cell r="H195">
            <v>0</v>
          </cell>
          <cell r="I195">
            <v>0</v>
          </cell>
          <cell r="J195">
            <v>1</v>
          </cell>
          <cell r="K195">
            <v>0</v>
          </cell>
          <cell r="L195">
            <v>1</v>
          </cell>
          <cell r="M195">
            <v>48</v>
          </cell>
          <cell r="N195">
            <v>11</v>
          </cell>
          <cell r="O195">
            <v>1</v>
          </cell>
          <cell r="P195">
            <v>2048778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-1.3936853000000001E-2</v>
          </cell>
          <cell r="V195" t="str">
            <v>BD</v>
          </cell>
          <cell r="W195">
            <v>2048778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154608000</v>
          </cell>
          <cell r="AE195">
            <v>3221000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-28554</v>
          </cell>
          <cell r="AU195">
            <v>0</v>
          </cell>
          <cell r="AV195">
            <v>0</v>
          </cell>
          <cell r="AW195">
            <v>0</v>
          </cell>
          <cell r="AX195">
            <v>2020334</v>
          </cell>
          <cell r="AY195">
            <v>-109</v>
          </cell>
          <cell r="AZ195">
            <v>0</v>
          </cell>
          <cell r="BA195">
            <v>0</v>
          </cell>
          <cell r="BB195">
            <v>2020225</v>
          </cell>
        </row>
        <row r="196">
          <cell r="A196">
            <v>3220</v>
          </cell>
          <cell r="B196" t="str">
            <v>Luxemburg-Casco</v>
          </cell>
          <cell r="C196">
            <v>1</v>
          </cell>
          <cell r="D196">
            <v>-928</v>
          </cell>
          <cell r="E196">
            <v>0</v>
          </cell>
          <cell r="F196">
            <v>0</v>
          </cell>
          <cell r="G196">
            <v>929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31</v>
          </cell>
          <cell r="N196">
            <v>7</v>
          </cell>
          <cell r="O196">
            <v>1</v>
          </cell>
          <cell r="P196">
            <v>10853894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-1.3936853000000001E-2</v>
          </cell>
          <cell r="V196" t="str">
            <v>BD</v>
          </cell>
          <cell r="W196">
            <v>10853894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154608000</v>
          </cell>
          <cell r="AE196">
            <v>3221000</v>
          </cell>
          <cell r="AF196">
            <v>0</v>
          </cell>
          <cell r="AG196">
            <v>0</v>
          </cell>
          <cell r="AH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-151269</v>
          </cell>
          <cell r="AU196">
            <v>0</v>
          </cell>
          <cell r="AV196">
            <v>0</v>
          </cell>
          <cell r="AW196">
            <v>0</v>
          </cell>
          <cell r="AX196">
            <v>10701697</v>
          </cell>
          <cell r="AY196">
            <v>929</v>
          </cell>
          <cell r="AZ196">
            <v>0</v>
          </cell>
          <cell r="BA196">
            <v>0</v>
          </cell>
          <cell r="BB196">
            <v>10702626</v>
          </cell>
        </row>
        <row r="197">
          <cell r="A197">
            <v>3269</v>
          </cell>
          <cell r="B197" t="str">
            <v>Madison Metropolitan</v>
          </cell>
          <cell r="C197">
            <v>1</v>
          </cell>
          <cell r="D197">
            <v>7202</v>
          </cell>
          <cell r="E197">
            <v>0</v>
          </cell>
          <cell r="F197">
            <v>67</v>
          </cell>
          <cell r="G197">
            <v>-7268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13</v>
          </cell>
          <cell r="N197">
            <v>2</v>
          </cell>
          <cell r="O197">
            <v>1</v>
          </cell>
          <cell r="P197">
            <v>58762599</v>
          </cell>
          <cell r="Q197">
            <v>0</v>
          </cell>
          <cell r="R197">
            <v>0</v>
          </cell>
          <cell r="S197">
            <v>520558</v>
          </cell>
          <cell r="T197">
            <v>0</v>
          </cell>
          <cell r="U197">
            <v>-1.3936853000000001E-2</v>
          </cell>
          <cell r="V197" t="str">
            <v>BD</v>
          </cell>
          <cell r="W197">
            <v>58762599</v>
          </cell>
          <cell r="X197">
            <v>0</v>
          </cell>
          <cell r="Y197">
            <v>0</v>
          </cell>
          <cell r="Z197">
            <v>520558</v>
          </cell>
          <cell r="AA197">
            <v>0</v>
          </cell>
          <cell r="AB197">
            <v>0</v>
          </cell>
          <cell r="AC197">
            <v>0</v>
          </cell>
          <cell r="AD197">
            <v>154608000</v>
          </cell>
          <cell r="AE197">
            <v>3221000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-818966</v>
          </cell>
          <cell r="AU197">
            <v>0</v>
          </cell>
          <cell r="AV197">
            <v>0</v>
          </cell>
          <cell r="AW197">
            <v>-7255</v>
          </cell>
          <cell r="AX197">
            <v>57950835</v>
          </cell>
          <cell r="AY197">
            <v>-7268</v>
          </cell>
          <cell r="AZ197">
            <v>0</v>
          </cell>
          <cell r="BA197">
            <v>513370</v>
          </cell>
          <cell r="BB197">
            <v>58456937</v>
          </cell>
        </row>
        <row r="198">
          <cell r="A198">
            <v>3276</v>
          </cell>
          <cell r="B198" t="str">
            <v>Manawa</v>
          </cell>
          <cell r="C198">
            <v>0</v>
          </cell>
          <cell r="D198">
            <v>111</v>
          </cell>
          <cell r="E198">
            <v>0</v>
          </cell>
          <cell r="F198">
            <v>0</v>
          </cell>
          <cell r="G198">
            <v>-111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68</v>
          </cell>
          <cell r="N198">
            <v>6</v>
          </cell>
          <cell r="O198">
            <v>1</v>
          </cell>
          <cell r="P198">
            <v>4715475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-1.3936853000000001E-2</v>
          </cell>
          <cell r="V198" t="str">
            <v>BD</v>
          </cell>
          <cell r="W198">
            <v>4715475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154608000</v>
          </cell>
          <cell r="AE198">
            <v>3221000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-65719</v>
          </cell>
          <cell r="AU198">
            <v>0</v>
          </cell>
          <cell r="AV198">
            <v>0</v>
          </cell>
          <cell r="AW198">
            <v>0</v>
          </cell>
          <cell r="AX198">
            <v>4649867</v>
          </cell>
          <cell r="AY198">
            <v>-111</v>
          </cell>
          <cell r="AZ198">
            <v>0</v>
          </cell>
          <cell r="BA198">
            <v>0</v>
          </cell>
          <cell r="BB198">
            <v>4649756</v>
          </cell>
        </row>
        <row r="199">
          <cell r="A199">
            <v>3290</v>
          </cell>
          <cell r="B199" t="str">
            <v>Manitowoc</v>
          </cell>
          <cell r="C199">
            <v>0</v>
          </cell>
          <cell r="D199">
            <v>785</v>
          </cell>
          <cell r="E199">
            <v>0</v>
          </cell>
          <cell r="F199">
            <v>0</v>
          </cell>
          <cell r="G199">
            <v>-785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36</v>
          </cell>
          <cell r="N199">
            <v>7</v>
          </cell>
          <cell r="O199">
            <v>1</v>
          </cell>
          <cell r="P199">
            <v>30085556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-1.3936853000000001E-2</v>
          </cell>
          <cell r="V199" t="str">
            <v>BD</v>
          </cell>
          <cell r="W199">
            <v>30085556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154608000</v>
          </cell>
          <cell r="AE199">
            <v>3221000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-419298</v>
          </cell>
          <cell r="AU199">
            <v>0</v>
          </cell>
          <cell r="AV199">
            <v>0</v>
          </cell>
          <cell r="AW199">
            <v>0</v>
          </cell>
          <cell r="AX199">
            <v>29667043</v>
          </cell>
          <cell r="AY199">
            <v>-785</v>
          </cell>
          <cell r="AZ199">
            <v>0</v>
          </cell>
          <cell r="BA199">
            <v>0</v>
          </cell>
          <cell r="BB199">
            <v>29666258</v>
          </cell>
        </row>
        <row r="200">
          <cell r="A200">
            <v>3297</v>
          </cell>
          <cell r="B200" t="str">
            <v>Maple</v>
          </cell>
          <cell r="C200">
            <v>0</v>
          </cell>
          <cell r="D200">
            <v>-6811</v>
          </cell>
          <cell r="E200">
            <v>0</v>
          </cell>
          <cell r="F200">
            <v>0</v>
          </cell>
          <cell r="G200">
            <v>6811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16</v>
          </cell>
          <cell r="N200">
            <v>12</v>
          </cell>
          <cell r="O200">
            <v>1</v>
          </cell>
          <cell r="P200">
            <v>5561442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-1.3936853000000001E-2</v>
          </cell>
          <cell r="V200" t="str">
            <v>BD</v>
          </cell>
          <cell r="W200">
            <v>5561442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154608000</v>
          </cell>
          <cell r="AE200">
            <v>3221000</v>
          </cell>
          <cell r="AF200">
            <v>0</v>
          </cell>
          <cell r="AG200">
            <v>0</v>
          </cell>
          <cell r="AH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-77509</v>
          </cell>
          <cell r="AU200">
            <v>0</v>
          </cell>
          <cell r="AV200">
            <v>0</v>
          </cell>
          <cell r="AW200">
            <v>0</v>
          </cell>
          <cell r="AX200">
            <v>5477122</v>
          </cell>
          <cell r="AY200">
            <v>6811</v>
          </cell>
          <cell r="AZ200">
            <v>0</v>
          </cell>
          <cell r="BA200">
            <v>0</v>
          </cell>
          <cell r="BB200">
            <v>5483933</v>
          </cell>
        </row>
        <row r="201">
          <cell r="A201">
            <v>1897</v>
          </cell>
          <cell r="B201" t="str">
            <v>Maple Dale-Indian Hill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40</v>
          </cell>
          <cell r="N201">
            <v>1</v>
          </cell>
          <cell r="O201">
            <v>3</v>
          </cell>
          <cell r="P201">
            <v>85664</v>
          </cell>
          <cell r="Q201">
            <v>0</v>
          </cell>
          <cell r="R201">
            <v>364186</v>
          </cell>
          <cell r="S201">
            <v>0</v>
          </cell>
          <cell r="T201">
            <v>0</v>
          </cell>
          <cell r="U201">
            <v>-1.3936853000000001E-2</v>
          </cell>
          <cell r="V201" t="str">
            <v>BD</v>
          </cell>
          <cell r="W201">
            <v>85664</v>
          </cell>
          <cell r="X201">
            <v>0</v>
          </cell>
          <cell r="Y201">
            <v>364186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154608000</v>
          </cell>
          <cell r="AE201">
            <v>3221000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-1194</v>
          </cell>
          <cell r="AU201">
            <v>0</v>
          </cell>
          <cell r="AV201">
            <v>-5076</v>
          </cell>
          <cell r="AW201">
            <v>0</v>
          </cell>
          <cell r="AX201">
            <v>84470</v>
          </cell>
          <cell r="AY201">
            <v>0</v>
          </cell>
          <cell r="AZ201">
            <v>359110</v>
          </cell>
          <cell r="BA201">
            <v>0</v>
          </cell>
          <cell r="BB201">
            <v>443580</v>
          </cell>
        </row>
        <row r="202">
          <cell r="A202">
            <v>3304</v>
          </cell>
          <cell r="B202" t="str">
            <v>Marathon City</v>
          </cell>
          <cell r="C202">
            <v>1</v>
          </cell>
          <cell r="D202">
            <v>120</v>
          </cell>
          <cell r="E202">
            <v>0</v>
          </cell>
          <cell r="F202">
            <v>0</v>
          </cell>
          <cell r="G202">
            <v>-120</v>
          </cell>
          <cell r="H202">
            <v>0</v>
          </cell>
          <cell r="I202">
            <v>0</v>
          </cell>
          <cell r="J202">
            <v>1</v>
          </cell>
          <cell r="K202">
            <v>0</v>
          </cell>
          <cell r="L202">
            <v>1</v>
          </cell>
          <cell r="M202">
            <v>37</v>
          </cell>
          <cell r="N202">
            <v>9</v>
          </cell>
          <cell r="O202">
            <v>1</v>
          </cell>
          <cell r="P202">
            <v>3316123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-1.3936853000000001E-2</v>
          </cell>
          <cell r="V202" t="str">
            <v>BD</v>
          </cell>
          <cell r="W202">
            <v>3316123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154608000</v>
          </cell>
          <cell r="AE202">
            <v>3221000</v>
          </cell>
          <cell r="AF202">
            <v>0</v>
          </cell>
          <cell r="AG202">
            <v>0</v>
          </cell>
          <cell r="AH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-46216</v>
          </cell>
          <cell r="AU202">
            <v>0</v>
          </cell>
          <cell r="AV202">
            <v>0</v>
          </cell>
          <cell r="AW202">
            <v>0</v>
          </cell>
          <cell r="AX202">
            <v>3270028</v>
          </cell>
          <cell r="AY202">
            <v>-120</v>
          </cell>
          <cell r="AZ202">
            <v>0</v>
          </cell>
          <cell r="BA202">
            <v>0</v>
          </cell>
          <cell r="BB202">
            <v>3269908</v>
          </cell>
        </row>
        <row r="203">
          <cell r="A203">
            <v>3311</v>
          </cell>
          <cell r="B203" t="str">
            <v>Marinette</v>
          </cell>
          <cell r="C203">
            <v>302</v>
          </cell>
          <cell r="D203">
            <v>306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-4</v>
          </cell>
          <cell r="K203">
            <v>0</v>
          </cell>
          <cell r="L203">
            <v>302</v>
          </cell>
          <cell r="M203">
            <v>38</v>
          </cell>
          <cell r="N203">
            <v>8</v>
          </cell>
          <cell r="O203">
            <v>1</v>
          </cell>
          <cell r="P203">
            <v>12954767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-1.3936853000000001E-2</v>
          </cell>
          <cell r="V203" t="str">
            <v>BD</v>
          </cell>
          <cell r="W203">
            <v>12954767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154608000</v>
          </cell>
          <cell r="AE203">
            <v>3221000</v>
          </cell>
          <cell r="AF203">
            <v>0</v>
          </cell>
          <cell r="AG203">
            <v>0</v>
          </cell>
          <cell r="AH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-180549</v>
          </cell>
          <cell r="AU203">
            <v>0</v>
          </cell>
          <cell r="AV203">
            <v>0</v>
          </cell>
          <cell r="AW203">
            <v>0</v>
          </cell>
          <cell r="AX203">
            <v>12774520</v>
          </cell>
          <cell r="AY203">
            <v>0</v>
          </cell>
          <cell r="AZ203">
            <v>0</v>
          </cell>
          <cell r="BA203">
            <v>0</v>
          </cell>
          <cell r="BB203">
            <v>12774520</v>
          </cell>
        </row>
        <row r="204">
          <cell r="A204">
            <v>3318</v>
          </cell>
          <cell r="B204" t="str">
            <v>Marion</v>
          </cell>
          <cell r="C204">
            <v>-1</v>
          </cell>
          <cell r="D204">
            <v>-271</v>
          </cell>
          <cell r="E204">
            <v>0</v>
          </cell>
          <cell r="F204">
            <v>0</v>
          </cell>
          <cell r="G204">
            <v>271</v>
          </cell>
          <cell r="H204">
            <v>0</v>
          </cell>
          <cell r="I204">
            <v>0</v>
          </cell>
          <cell r="J204">
            <v>-1</v>
          </cell>
          <cell r="K204">
            <v>0</v>
          </cell>
          <cell r="L204">
            <v>-1</v>
          </cell>
          <cell r="M204">
            <v>68</v>
          </cell>
          <cell r="N204">
            <v>8</v>
          </cell>
          <cell r="O204">
            <v>1</v>
          </cell>
          <cell r="P204">
            <v>2902657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-1.3936853000000001E-2</v>
          </cell>
          <cell r="V204" t="str">
            <v>BD</v>
          </cell>
          <cell r="W204">
            <v>2902657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154608000</v>
          </cell>
          <cell r="AE204">
            <v>3221000</v>
          </cell>
          <cell r="AF204">
            <v>0</v>
          </cell>
          <cell r="AG204">
            <v>0</v>
          </cell>
          <cell r="AH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-40454</v>
          </cell>
          <cell r="AU204">
            <v>0</v>
          </cell>
          <cell r="AV204">
            <v>0</v>
          </cell>
          <cell r="AW204">
            <v>0</v>
          </cell>
          <cell r="AX204">
            <v>2861931</v>
          </cell>
          <cell r="AY204">
            <v>271</v>
          </cell>
          <cell r="AZ204">
            <v>0</v>
          </cell>
          <cell r="BA204">
            <v>0</v>
          </cell>
          <cell r="BB204">
            <v>2862202</v>
          </cell>
        </row>
        <row r="205">
          <cell r="A205">
            <v>3325</v>
          </cell>
          <cell r="B205" t="str">
            <v>Markesan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24</v>
          </cell>
          <cell r="N205">
            <v>6</v>
          </cell>
          <cell r="O205">
            <v>1</v>
          </cell>
          <cell r="P205">
            <v>1836334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-1.3936853000000001E-2</v>
          </cell>
          <cell r="V205" t="str">
            <v>BD</v>
          </cell>
          <cell r="W205">
            <v>1836334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154608000</v>
          </cell>
          <cell r="AE205">
            <v>3221000</v>
          </cell>
          <cell r="AF205">
            <v>0</v>
          </cell>
          <cell r="AG205">
            <v>0</v>
          </cell>
          <cell r="AH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-25593</v>
          </cell>
          <cell r="AU205">
            <v>0</v>
          </cell>
          <cell r="AV205">
            <v>0</v>
          </cell>
          <cell r="AW205">
            <v>0</v>
          </cell>
          <cell r="AX205">
            <v>1810741</v>
          </cell>
          <cell r="AY205">
            <v>0</v>
          </cell>
          <cell r="AZ205">
            <v>0</v>
          </cell>
          <cell r="BA205">
            <v>0</v>
          </cell>
          <cell r="BB205">
            <v>1810741</v>
          </cell>
        </row>
        <row r="206">
          <cell r="A206">
            <v>3332</v>
          </cell>
          <cell r="B206" t="str">
            <v>Marshall</v>
          </cell>
          <cell r="C206">
            <v>126</v>
          </cell>
          <cell r="D206">
            <v>127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-1</v>
          </cell>
          <cell r="K206">
            <v>0</v>
          </cell>
          <cell r="L206">
            <v>126</v>
          </cell>
          <cell r="M206">
            <v>13</v>
          </cell>
          <cell r="N206">
            <v>2</v>
          </cell>
          <cell r="O206">
            <v>1</v>
          </cell>
          <cell r="P206">
            <v>9035231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-1.3936853000000001E-2</v>
          </cell>
          <cell r="V206" t="str">
            <v>BD</v>
          </cell>
          <cell r="W206">
            <v>9035231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154608000</v>
          </cell>
          <cell r="AE206">
            <v>3221000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-125923</v>
          </cell>
          <cell r="AU206">
            <v>0</v>
          </cell>
          <cell r="AV206">
            <v>0</v>
          </cell>
          <cell r="AW206">
            <v>0</v>
          </cell>
          <cell r="AX206">
            <v>8909434</v>
          </cell>
          <cell r="AY206">
            <v>0</v>
          </cell>
          <cell r="AZ206">
            <v>0</v>
          </cell>
          <cell r="BA206">
            <v>0</v>
          </cell>
          <cell r="BB206">
            <v>8909434</v>
          </cell>
        </row>
        <row r="207">
          <cell r="A207">
            <v>3339</v>
          </cell>
          <cell r="B207" t="str">
            <v>Marshfield</v>
          </cell>
          <cell r="C207">
            <v>-1</v>
          </cell>
          <cell r="D207">
            <v>644</v>
          </cell>
          <cell r="E207">
            <v>0</v>
          </cell>
          <cell r="F207">
            <v>0</v>
          </cell>
          <cell r="G207">
            <v>-644</v>
          </cell>
          <cell r="H207">
            <v>0</v>
          </cell>
          <cell r="I207">
            <v>0</v>
          </cell>
          <cell r="J207">
            <v>-1</v>
          </cell>
          <cell r="K207">
            <v>0</v>
          </cell>
          <cell r="L207">
            <v>-1</v>
          </cell>
          <cell r="M207">
            <v>71</v>
          </cell>
          <cell r="N207">
            <v>5</v>
          </cell>
          <cell r="O207">
            <v>1</v>
          </cell>
          <cell r="P207">
            <v>21193696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-1.3936853000000001E-2</v>
          </cell>
          <cell r="V207" t="str">
            <v>BD</v>
          </cell>
          <cell r="W207">
            <v>21193696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154608000</v>
          </cell>
          <cell r="AE207">
            <v>3221000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-295373</v>
          </cell>
          <cell r="AU207">
            <v>0</v>
          </cell>
          <cell r="AV207">
            <v>0</v>
          </cell>
          <cell r="AW207">
            <v>0</v>
          </cell>
          <cell r="AX207">
            <v>20898966</v>
          </cell>
          <cell r="AY207">
            <v>-644</v>
          </cell>
          <cell r="AZ207">
            <v>0</v>
          </cell>
          <cell r="BA207">
            <v>0</v>
          </cell>
          <cell r="BB207">
            <v>20898322</v>
          </cell>
        </row>
        <row r="208">
          <cell r="A208">
            <v>3360</v>
          </cell>
          <cell r="B208" t="str">
            <v>Mauston</v>
          </cell>
          <cell r="C208">
            <v>232</v>
          </cell>
          <cell r="D208">
            <v>235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-3</v>
          </cell>
          <cell r="K208">
            <v>0</v>
          </cell>
          <cell r="L208">
            <v>232</v>
          </cell>
          <cell r="M208">
            <v>29</v>
          </cell>
          <cell r="N208">
            <v>5</v>
          </cell>
          <cell r="O208">
            <v>1</v>
          </cell>
          <cell r="P208">
            <v>8347673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-1.3936853000000001E-2</v>
          </cell>
          <cell r="V208" t="str">
            <v>BD</v>
          </cell>
          <cell r="W208">
            <v>8347673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154608000</v>
          </cell>
          <cell r="AE208">
            <v>3221000</v>
          </cell>
          <cell r="AF208">
            <v>0</v>
          </cell>
          <cell r="AG208">
            <v>0</v>
          </cell>
          <cell r="AH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-116340</v>
          </cell>
          <cell r="AU208">
            <v>0</v>
          </cell>
          <cell r="AV208">
            <v>0</v>
          </cell>
          <cell r="AW208">
            <v>0</v>
          </cell>
          <cell r="AX208">
            <v>8231565</v>
          </cell>
          <cell r="AY208">
            <v>0</v>
          </cell>
          <cell r="AZ208">
            <v>0</v>
          </cell>
          <cell r="BA208">
            <v>0</v>
          </cell>
          <cell r="BB208">
            <v>8231565</v>
          </cell>
        </row>
        <row r="209">
          <cell r="A209">
            <v>3367</v>
          </cell>
          <cell r="B209" t="str">
            <v>Mayville</v>
          </cell>
          <cell r="C209">
            <v>0</v>
          </cell>
          <cell r="D209">
            <v>186</v>
          </cell>
          <cell r="E209">
            <v>0</v>
          </cell>
          <cell r="F209">
            <v>0</v>
          </cell>
          <cell r="G209">
            <v>-185</v>
          </cell>
          <cell r="H209">
            <v>0</v>
          </cell>
          <cell r="I209">
            <v>0</v>
          </cell>
          <cell r="J209">
            <v>-1</v>
          </cell>
          <cell r="K209">
            <v>0</v>
          </cell>
          <cell r="L209">
            <v>0</v>
          </cell>
          <cell r="M209">
            <v>14</v>
          </cell>
          <cell r="N209">
            <v>6</v>
          </cell>
          <cell r="O209">
            <v>1</v>
          </cell>
          <cell r="P209">
            <v>6759166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-1.3936853000000001E-2</v>
          </cell>
          <cell r="V209" t="str">
            <v>BD</v>
          </cell>
          <cell r="W209">
            <v>6759166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154608000</v>
          </cell>
          <cell r="AE209">
            <v>3221000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-94202</v>
          </cell>
          <cell r="AU209">
            <v>0</v>
          </cell>
          <cell r="AV209">
            <v>0</v>
          </cell>
          <cell r="AW209">
            <v>0</v>
          </cell>
          <cell r="AX209">
            <v>6665149</v>
          </cell>
          <cell r="AY209">
            <v>-185</v>
          </cell>
          <cell r="AZ209">
            <v>0</v>
          </cell>
          <cell r="BA209">
            <v>0</v>
          </cell>
          <cell r="BB209">
            <v>6664964</v>
          </cell>
        </row>
        <row r="210">
          <cell r="A210">
            <v>3381</v>
          </cell>
          <cell r="B210" t="str">
            <v>McFarland</v>
          </cell>
          <cell r="C210">
            <v>0</v>
          </cell>
          <cell r="D210">
            <v>372</v>
          </cell>
          <cell r="E210">
            <v>0</v>
          </cell>
          <cell r="F210">
            <v>0</v>
          </cell>
          <cell r="G210">
            <v>-371</v>
          </cell>
          <cell r="H210">
            <v>0</v>
          </cell>
          <cell r="I210">
            <v>0</v>
          </cell>
          <cell r="J210">
            <v>-1</v>
          </cell>
          <cell r="K210">
            <v>0</v>
          </cell>
          <cell r="L210">
            <v>0</v>
          </cell>
          <cell r="M210">
            <v>13</v>
          </cell>
          <cell r="N210">
            <v>2</v>
          </cell>
          <cell r="O210">
            <v>1</v>
          </cell>
          <cell r="P210">
            <v>9330597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-1.3936853000000001E-2</v>
          </cell>
          <cell r="V210" t="str">
            <v>BD</v>
          </cell>
          <cell r="W210">
            <v>9330597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154608000</v>
          </cell>
          <cell r="AE210">
            <v>3221000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-130039</v>
          </cell>
          <cell r="AU210">
            <v>0</v>
          </cell>
          <cell r="AV210">
            <v>0</v>
          </cell>
          <cell r="AW210">
            <v>0</v>
          </cell>
          <cell r="AX210">
            <v>9200929</v>
          </cell>
          <cell r="AY210">
            <v>-371</v>
          </cell>
          <cell r="AZ210">
            <v>0</v>
          </cell>
          <cell r="BA210">
            <v>0</v>
          </cell>
          <cell r="BB210">
            <v>9200558</v>
          </cell>
        </row>
        <row r="211">
          <cell r="A211">
            <v>3409</v>
          </cell>
          <cell r="B211" t="str">
            <v>Medford Area</v>
          </cell>
          <cell r="C211">
            <v>-901</v>
          </cell>
          <cell r="D211">
            <v>-913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12</v>
          </cell>
          <cell r="K211">
            <v>0</v>
          </cell>
          <cell r="L211">
            <v>-901</v>
          </cell>
          <cell r="M211">
            <v>60</v>
          </cell>
          <cell r="N211">
            <v>10</v>
          </cell>
          <cell r="O211">
            <v>1</v>
          </cell>
          <cell r="P211">
            <v>12405340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-1.3936853000000001E-2</v>
          </cell>
          <cell r="V211" t="str">
            <v>BD</v>
          </cell>
          <cell r="W211">
            <v>12405340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154608000</v>
          </cell>
          <cell r="AE211">
            <v>3221000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-172891</v>
          </cell>
          <cell r="AU211">
            <v>0</v>
          </cell>
          <cell r="AV211">
            <v>0</v>
          </cell>
          <cell r="AW211">
            <v>0</v>
          </cell>
          <cell r="AX211">
            <v>12231548</v>
          </cell>
          <cell r="AY211">
            <v>0</v>
          </cell>
          <cell r="AZ211">
            <v>0</v>
          </cell>
          <cell r="BA211">
            <v>0</v>
          </cell>
          <cell r="BB211">
            <v>12231548</v>
          </cell>
        </row>
        <row r="212">
          <cell r="A212">
            <v>3427</v>
          </cell>
          <cell r="B212" t="str">
            <v>Mellen</v>
          </cell>
          <cell r="C212">
            <v>38</v>
          </cell>
          <cell r="D212">
            <v>38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38</v>
          </cell>
          <cell r="M212">
            <v>2</v>
          </cell>
          <cell r="N212">
            <v>12</v>
          </cell>
          <cell r="O212">
            <v>1</v>
          </cell>
          <cell r="P212">
            <v>1814576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-1.3936853000000001E-2</v>
          </cell>
          <cell r="V212" t="str">
            <v>BD</v>
          </cell>
          <cell r="W212">
            <v>1814576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154608000</v>
          </cell>
          <cell r="AE212">
            <v>3221000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-25289</v>
          </cell>
          <cell r="AU212">
            <v>0</v>
          </cell>
          <cell r="AV212">
            <v>0</v>
          </cell>
          <cell r="AW212">
            <v>0</v>
          </cell>
          <cell r="AX212">
            <v>1789325</v>
          </cell>
          <cell r="AY212">
            <v>0</v>
          </cell>
          <cell r="AZ212">
            <v>0</v>
          </cell>
          <cell r="BA212">
            <v>0</v>
          </cell>
          <cell r="BB212">
            <v>1789325</v>
          </cell>
        </row>
        <row r="213">
          <cell r="A213">
            <v>3428</v>
          </cell>
          <cell r="B213" t="str">
            <v>Melrose-Mindoro</v>
          </cell>
          <cell r="C213">
            <v>-2</v>
          </cell>
          <cell r="D213">
            <v>105</v>
          </cell>
          <cell r="E213">
            <v>0</v>
          </cell>
          <cell r="F213">
            <v>0</v>
          </cell>
          <cell r="G213">
            <v>-106</v>
          </cell>
          <cell r="H213">
            <v>0</v>
          </cell>
          <cell r="I213">
            <v>0</v>
          </cell>
          <cell r="J213">
            <v>-1</v>
          </cell>
          <cell r="K213">
            <v>0</v>
          </cell>
          <cell r="L213">
            <v>-2</v>
          </cell>
          <cell r="M213">
            <v>27</v>
          </cell>
          <cell r="N213">
            <v>4</v>
          </cell>
          <cell r="O213">
            <v>1</v>
          </cell>
          <cell r="P213">
            <v>4578987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-1.3936853000000001E-2</v>
          </cell>
          <cell r="V213" t="str">
            <v>BD</v>
          </cell>
          <cell r="W213">
            <v>4578987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154608000</v>
          </cell>
          <cell r="AE213">
            <v>3221000</v>
          </cell>
          <cell r="AF213">
            <v>0</v>
          </cell>
          <cell r="AG213">
            <v>0</v>
          </cell>
          <cell r="AH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-63817</v>
          </cell>
          <cell r="AU213">
            <v>0</v>
          </cell>
          <cell r="AV213">
            <v>0</v>
          </cell>
          <cell r="AW213">
            <v>0</v>
          </cell>
          <cell r="AX213">
            <v>4515274</v>
          </cell>
          <cell r="AY213">
            <v>-106</v>
          </cell>
          <cell r="AZ213">
            <v>0</v>
          </cell>
          <cell r="BA213">
            <v>0</v>
          </cell>
          <cell r="BB213">
            <v>4515168</v>
          </cell>
        </row>
        <row r="214">
          <cell r="A214">
            <v>3430</v>
          </cell>
          <cell r="B214" t="str">
            <v>Menasha</v>
          </cell>
          <cell r="C214">
            <v>430</v>
          </cell>
          <cell r="D214">
            <v>435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-5</v>
          </cell>
          <cell r="K214">
            <v>0</v>
          </cell>
          <cell r="L214">
            <v>430</v>
          </cell>
          <cell r="M214">
            <v>70</v>
          </cell>
          <cell r="N214">
            <v>6</v>
          </cell>
          <cell r="O214">
            <v>1</v>
          </cell>
          <cell r="P214">
            <v>24186954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-1.3936853000000001E-2</v>
          </cell>
          <cell r="V214" t="str">
            <v>BD</v>
          </cell>
          <cell r="W214">
            <v>24186954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154608000</v>
          </cell>
          <cell r="AE214">
            <v>3221000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-337090</v>
          </cell>
          <cell r="AU214">
            <v>0</v>
          </cell>
          <cell r="AV214">
            <v>0</v>
          </cell>
          <cell r="AW214">
            <v>0</v>
          </cell>
          <cell r="AX214">
            <v>23850294</v>
          </cell>
          <cell r="AY214">
            <v>0</v>
          </cell>
          <cell r="AZ214">
            <v>0</v>
          </cell>
          <cell r="BA214">
            <v>0</v>
          </cell>
          <cell r="BB214">
            <v>23850294</v>
          </cell>
        </row>
        <row r="215">
          <cell r="A215">
            <v>3434</v>
          </cell>
          <cell r="B215" t="str">
            <v>Menominee Indian</v>
          </cell>
          <cell r="C215">
            <v>0</v>
          </cell>
          <cell r="D215">
            <v>106</v>
          </cell>
          <cell r="E215">
            <v>0</v>
          </cell>
          <cell r="F215">
            <v>0</v>
          </cell>
          <cell r="G215">
            <v>-106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72</v>
          </cell>
          <cell r="N215">
            <v>8</v>
          </cell>
          <cell r="O215">
            <v>1</v>
          </cell>
          <cell r="P215">
            <v>6175643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-1.3936853000000001E-2</v>
          </cell>
          <cell r="V215" t="str">
            <v>BD</v>
          </cell>
          <cell r="W215">
            <v>6175643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154608000</v>
          </cell>
          <cell r="AE215">
            <v>3221000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-86069</v>
          </cell>
          <cell r="AU215">
            <v>0</v>
          </cell>
          <cell r="AV215">
            <v>0</v>
          </cell>
          <cell r="AW215">
            <v>0</v>
          </cell>
          <cell r="AX215">
            <v>6089680</v>
          </cell>
          <cell r="AY215">
            <v>-106</v>
          </cell>
          <cell r="AZ215">
            <v>0</v>
          </cell>
          <cell r="BA215">
            <v>0</v>
          </cell>
          <cell r="BB215">
            <v>6089574</v>
          </cell>
        </row>
        <row r="216">
          <cell r="A216">
            <v>3437</v>
          </cell>
          <cell r="B216" t="str">
            <v>Menomonee Falls</v>
          </cell>
          <cell r="C216">
            <v>1</v>
          </cell>
          <cell r="D216">
            <v>1082</v>
          </cell>
          <cell r="E216">
            <v>0</v>
          </cell>
          <cell r="F216">
            <v>0</v>
          </cell>
          <cell r="G216">
            <v>-1081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</v>
          </cell>
          <cell r="M216">
            <v>67</v>
          </cell>
          <cell r="N216">
            <v>1</v>
          </cell>
          <cell r="O216">
            <v>1</v>
          </cell>
          <cell r="P216">
            <v>3334583</v>
          </cell>
          <cell r="Q216">
            <v>2833742</v>
          </cell>
          <cell r="R216">
            <v>2245746</v>
          </cell>
          <cell r="S216">
            <v>0</v>
          </cell>
          <cell r="T216">
            <v>0</v>
          </cell>
          <cell r="U216">
            <v>-1.3936853000000001E-2</v>
          </cell>
          <cell r="V216" t="str">
            <v>BD</v>
          </cell>
          <cell r="W216">
            <v>3334583</v>
          </cell>
          <cell r="X216">
            <v>2833742</v>
          </cell>
          <cell r="Y216">
            <v>2245746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154608000</v>
          </cell>
          <cell r="AE216">
            <v>3221000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-46474</v>
          </cell>
          <cell r="AU216">
            <v>-39493</v>
          </cell>
          <cell r="AV216">
            <v>-31299</v>
          </cell>
          <cell r="AW216">
            <v>0</v>
          </cell>
          <cell r="AX216">
            <v>3289191</v>
          </cell>
          <cell r="AY216">
            <v>2793168</v>
          </cell>
          <cell r="AZ216">
            <v>2214447</v>
          </cell>
          <cell r="BA216">
            <v>0</v>
          </cell>
          <cell r="BB216">
            <v>8296806</v>
          </cell>
        </row>
        <row r="217">
          <cell r="A217">
            <v>3444</v>
          </cell>
          <cell r="B217" t="str">
            <v>Menomonie Area</v>
          </cell>
          <cell r="C217">
            <v>0</v>
          </cell>
          <cell r="D217">
            <v>523</v>
          </cell>
          <cell r="E217">
            <v>0</v>
          </cell>
          <cell r="F217">
            <v>0</v>
          </cell>
          <cell r="G217">
            <v>-523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17</v>
          </cell>
          <cell r="N217">
            <v>11</v>
          </cell>
          <cell r="O217">
            <v>1</v>
          </cell>
          <cell r="P217">
            <v>18210988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-1.3936853000000001E-2</v>
          </cell>
          <cell r="V217" t="str">
            <v>BD</v>
          </cell>
          <cell r="W217">
            <v>18210988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154608000</v>
          </cell>
          <cell r="AE217">
            <v>3221000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-253804</v>
          </cell>
          <cell r="AU217">
            <v>0</v>
          </cell>
          <cell r="AV217">
            <v>0</v>
          </cell>
          <cell r="AW217">
            <v>0</v>
          </cell>
          <cell r="AX217">
            <v>17957707</v>
          </cell>
          <cell r="AY217">
            <v>-523</v>
          </cell>
          <cell r="AZ217">
            <v>0</v>
          </cell>
          <cell r="BA217">
            <v>0</v>
          </cell>
          <cell r="BB217">
            <v>17957184</v>
          </cell>
        </row>
        <row r="218">
          <cell r="A218">
            <v>3479</v>
          </cell>
          <cell r="B218" t="str">
            <v>Mequon-Thiensville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45</v>
          </cell>
          <cell r="N218">
            <v>1</v>
          </cell>
          <cell r="O218">
            <v>1</v>
          </cell>
          <cell r="P218">
            <v>1216917</v>
          </cell>
          <cell r="Q218">
            <v>0</v>
          </cell>
          <cell r="R218">
            <v>945894</v>
          </cell>
          <cell r="S218">
            <v>0</v>
          </cell>
          <cell r="T218">
            <v>0</v>
          </cell>
          <cell r="U218">
            <v>-1.3936853000000001E-2</v>
          </cell>
          <cell r="V218" t="str">
            <v>BD</v>
          </cell>
          <cell r="W218">
            <v>1216917</v>
          </cell>
          <cell r="X218">
            <v>0</v>
          </cell>
          <cell r="Y218">
            <v>945894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154608000</v>
          </cell>
          <cell r="AE218">
            <v>3221000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-16960</v>
          </cell>
          <cell r="AU218">
            <v>0</v>
          </cell>
          <cell r="AV218">
            <v>-13183</v>
          </cell>
          <cell r="AW218">
            <v>0</v>
          </cell>
          <cell r="AX218">
            <v>1199957</v>
          </cell>
          <cell r="AY218">
            <v>0</v>
          </cell>
          <cell r="AZ218">
            <v>932711</v>
          </cell>
          <cell r="BA218">
            <v>0</v>
          </cell>
          <cell r="BB218">
            <v>2132668</v>
          </cell>
        </row>
        <row r="219">
          <cell r="A219">
            <v>3484</v>
          </cell>
          <cell r="B219" t="str">
            <v>Mercer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26</v>
          </cell>
          <cell r="N219">
            <v>12</v>
          </cell>
          <cell r="O219">
            <v>1</v>
          </cell>
          <cell r="P219">
            <v>0</v>
          </cell>
          <cell r="Q219">
            <v>12290</v>
          </cell>
          <cell r="R219">
            <v>0</v>
          </cell>
          <cell r="S219">
            <v>0</v>
          </cell>
          <cell r="T219">
            <v>0</v>
          </cell>
          <cell r="U219">
            <v>-1.3936853000000001E-2</v>
          </cell>
          <cell r="V219" t="str">
            <v>BD</v>
          </cell>
          <cell r="W219">
            <v>0</v>
          </cell>
          <cell r="X219">
            <v>12290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154608000</v>
          </cell>
          <cell r="AE219">
            <v>3221000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-171</v>
          </cell>
          <cell r="AV219">
            <v>0</v>
          </cell>
          <cell r="AW219">
            <v>0</v>
          </cell>
          <cell r="AX219">
            <v>0</v>
          </cell>
          <cell r="AY219">
            <v>12119</v>
          </cell>
          <cell r="AZ219">
            <v>0</v>
          </cell>
          <cell r="BA219">
            <v>0</v>
          </cell>
          <cell r="BB219">
            <v>12119</v>
          </cell>
        </row>
        <row r="220">
          <cell r="A220">
            <v>3500</v>
          </cell>
          <cell r="B220" t="str">
            <v>Merrill Area</v>
          </cell>
          <cell r="C220">
            <v>378</v>
          </cell>
          <cell r="D220">
            <v>383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-5</v>
          </cell>
          <cell r="K220">
            <v>0</v>
          </cell>
          <cell r="L220">
            <v>378</v>
          </cell>
          <cell r="M220">
            <v>35</v>
          </cell>
          <cell r="N220">
            <v>9</v>
          </cell>
          <cell r="O220">
            <v>1</v>
          </cell>
          <cell r="P220">
            <v>18975595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-1.3936853000000001E-2</v>
          </cell>
          <cell r="V220" t="str">
            <v>BD</v>
          </cell>
          <cell r="W220">
            <v>18975595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154608000</v>
          </cell>
          <cell r="AE220">
            <v>3221000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-264460</v>
          </cell>
          <cell r="AU220">
            <v>0</v>
          </cell>
          <cell r="AV220">
            <v>0</v>
          </cell>
          <cell r="AW220">
            <v>0</v>
          </cell>
          <cell r="AX220">
            <v>18711513</v>
          </cell>
          <cell r="AY220">
            <v>0</v>
          </cell>
          <cell r="AZ220">
            <v>0</v>
          </cell>
          <cell r="BA220">
            <v>0</v>
          </cell>
          <cell r="BB220">
            <v>18711513</v>
          </cell>
        </row>
        <row r="221">
          <cell r="A221">
            <v>3528</v>
          </cell>
          <cell r="B221" t="str">
            <v>Merton Community</v>
          </cell>
          <cell r="C221">
            <v>0</v>
          </cell>
          <cell r="D221">
            <v>162</v>
          </cell>
          <cell r="E221">
            <v>0</v>
          </cell>
          <cell r="F221">
            <v>0</v>
          </cell>
          <cell r="G221">
            <v>-162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67</v>
          </cell>
          <cell r="N221">
            <v>1</v>
          </cell>
          <cell r="O221">
            <v>3</v>
          </cell>
          <cell r="P221">
            <v>4748603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-1.3936853000000001E-2</v>
          </cell>
          <cell r="V221" t="str">
            <v>BD</v>
          </cell>
          <cell r="W221">
            <v>4748603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154608000</v>
          </cell>
          <cell r="AE221">
            <v>3221000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-66181</v>
          </cell>
          <cell r="AU221">
            <v>0</v>
          </cell>
          <cell r="AV221">
            <v>0</v>
          </cell>
          <cell r="AW221">
            <v>0</v>
          </cell>
          <cell r="AX221">
            <v>4682584</v>
          </cell>
          <cell r="AY221">
            <v>-162</v>
          </cell>
          <cell r="AZ221">
            <v>0</v>
          </cell>
          <cell r="BA221">
            <v>0</v>
          </cell>
          <cell r="BB221">
            <v>4682422</v>
          </cell>
        </row>
        <row r="222">
          <cell r="A222">
            <v>3549</v>
          </cell>
          <cell r="B222" t="str">
            <v>Middleton-Cross Plains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13</v>
          </cell>
          <cell r="N222">
            <v>2</v>
          </cell>
          <cell r="O222">
            <v>1</v>
          </cell>
          <cell r="P222">
            <v>8085709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-1.3936853000000001E-2</v>
          </cell>
          <cell r="V222" t="str">
            <v>BD</v>
          </cell>
          <cell r="W222">
            <v>8085709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154608000</v>
          </cell>
          <cell r="AE222">
            <v>3221000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-112689</v>
          </cell>
          <cell r="AU222">
            <v>0</v>
          </cell>
          <cell r="AV222">
            <v>0</v>
          </cell>
          <cell r="AW222">
            <v>0</v>
          </cell>
          <cell r="AX222">
            <v>7973020</v>
          </cell>
          <cell r="AY222">
            <v>0</v>
          </cell>
          <cell r="AZ222">
            <v>0</v>
          </cell>
          <cell r="BA222">
            <v>0</v>
          </cell>
          <cell r="BB222">
            <v>7973020</v>
          </cell>
        </row>
        <row r="223">
          <cell r="A223">
            <v>3612</v>
          </cell>
          <cell r="B223" t="str">
            <v>Milton</v>
          </cell>
          <cell r="C223">
            <v>-1</v>
          </cell>
          <cell r="D223">
            <v>-1813</v>
          </cell>
          <cell r="E223">
            <v>0</v>
          </cell>
          <cell r="F223">
            <v>0</v>
          </cell>
          <cell r="G223">
            <v>1813</v>
          </cell>
          <cell r="H223">
            <v>0</v>
          </cell>
          <cell r="I223">
            <v>0</v>
          </cell>
          <cell r="J223">
            <v>-1</v>
          </cell>
          <cell r="K223">
            <v>0</v>
          </cell>
          <cell r="L223">
            <v>-1</v>
          </cell>
          <cell r="M223">
            <v>53</v>
          </cell>
          <cell r="N223">
            <v>2</v>
          </cell>
          <cell r="O223">
            <v>1</v>
          </cell>
          <cell r="P223">
            <v>19190402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-1.3936853000000001E-2</v>
          </cell>
          <cell r="V223" t="str">
            <v>BD</v>
          </cell>
          <cell r="W223">
            <v>19190402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154608000</v>
          </cell>
          <cell r="AE223">
            <v>3221000</v>
          </cell>
          <cell r="AF223">
            <v>0</v>
          </cell>
          <cell r="AG223">
            <v>0</v>
          </cell>
          <cell r="AH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-267454</v>
          </cell>
          <cell r="AU223">
            <v>0</v>
          </cell>
          <cell r="AV223">
            <v>0</v>
          </cell>
          <cell r="AW223">
            <v>0</v>
          </cell>
          <cell r="AX223">
            <v>18921134</v>
          </cell>
          <cell r="AY223">
            <v>1813</v>
          </cell>
          <cell r="AZ223">
            <v>0</v>
          </cell>
          <cell r="BA223">
            <v>0</v>
          </cell>
          <cell r="BB223">
            <v>18922947</v>
          </cell>
        </row>
        <row r="224">
          <cell r="A224">
            <v>3619</v>
          </cell>
          <cell r="B224" t="str">
            <v>Milwaukee</v>
          </cell>
          <cell r="C224">
            <v>9986</v>
          </cell>
          <cell r="D224">
            <v>9445</v>
          </cell>
          <cell r="E224">
            <v>0</v>
          </cell>
          <cell r="F224">
            <v>668</v>
          </cell>
          <cell r="G224">
            <v>0</v>
          </cell>
          <cell r="H224">
            <v>0</v>
          </cell>
          <cell r="I224">
            <v>1</v>
          </cell>
          <cell r="J224">
            <v>-128</v>
          </cell>
          <cell r="K224">
            <v>0</v>
          </cell>
          <cell r="L224">
            <v>9986</v>
          </cell>
          <cell r="M224">
            <v>40</v>
          </cell>
          <cell r="N224">
            <v>1</v>
          </cell>
          <cell r="O224">
            <v>1</v>
          </cell>
          <cell r="P224">
            <v>557096298</v>
          </cell>
          <cell r="Q224">
            <v>0</v>
          </cell>
          <cell r="R224">
            <v>3139295</v>
          </cell>
          <cell r="S224">
            <v>36172122</v>
          </cell>
          <cell r="T224">
            <v>0</v>
          </cell>
          <cell r="U224">
            <v>-1.3936853000000001E-2</v>
          </cell>
          <cell r="V224" t="str">
            <v>BD</v>
          </cell>
          <cell r="W224">
            <v>557096298</v>
          </cell>
          <cell r="X224">
            <v>0</v>
          </cell>
          <cell r="Y224">
            <v>3139295</v>
          </cell>
          <cell r="Z224">
            <v>36172122</v>
          </cell>
          <cell r="AA224">
            <v>0.93408634000000001</v>
          </cell>
          <cell r="AB224">
            <v>5.2636699999999998E-3</v>
          </cell>
          <cell r="AC224">
            <v>6.0649990000000001E-2</v>
          </cell>
          <cell r="AD224">
            <v>154608000</v>
          </cell>
          <cell r="AE224">
            <v>3221000</v>
          </cell>
          <cell r="AF224">
            <v>0</v>
          </cell>
          <cell r="AG224">
            <v>10204128</v>
          </cell>
          <cell r="AH224">
            <v>-69573600</v>
          </cell>
          <cell r="AI224">
            <v>0</v>
          </cell>
          <cell r="AJ224">
            <v>-64987749</v>
          </cell>
          <cell r="AK224">
            <v>10204128</v>
          </cell>
          <cell r="AL224">
            <v>-366212</v>
          </cell>
          <cell r="AM224">
            <v>-4219638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-7764169</v>
          </cell>
          <cell r="AU224">
            <v>0</v>
          </cell>
          <cell r="AV224">
            <v>-43752</v>
          </cell>
          <cell r="AW224">
            <v>-504126</v>
          </cell>
          <cell r="AX224">
            <v>494557826</v>
          </cell>
          <cell r="AY224">
            <v>0</v>
          </cell>
          <cell r="AZ224">
            <v>2729331</v>
          </cell>
          <cell r="BA224">
            <v>31449026</v>
          </cell>
          <cell r="BB224">
            <v>528736183</v>
          </cell>
        </row>
        <row r="225">
          <cell r="A225">
            <v>3633</v>
          </cell>
          <cell r="B225" t="str">
            <v>Mineral Point</v>
          </cell>
          <cell r="C225">
            <v>26</v>
          </cell>
          <cell r="D225">
            <v>103</v>
          </cell>
          <cell r="E225">
            <v>0</v>
          </cell>
          <cell r="F225">
            <v>0</v>
          </cell>
          <cell r="G225">
            <v>-77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26</v>
          </cell>
          <cell r="M225">
            <v>25</v>
          </cell>
          <cell r="N225">
            <v>3</v>
          </cell>
          <cell r="O225">
            <v>1</v>
          </cell>
          <cell r="P225">
            <v>5083153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-1.3936853000000001E-2</v>
          </cell>
          <cell r="V225" t="str">
            <v>BD</v>
          </cell>
          <cell r="W225">
            <v>5083153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154608000</v>
          </cell>
          <cell r="AE225">
            <v>3221000</v>
          </cell>
          <cell r="AF225">
            <v>0</v>
          </cell>
          <cell r="AG225">
            <v>0</v>
          </cell>
          <cell r="AH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-70843</v>
          </cell>
          <cell r="AU225">
            <v>0</v>
          </cell>
          <cell r="AV225">
            <v>0</v>
          </cell>
          <cell r="AW225">
            <v>0</v>
          </cell>
          <cell r="AX225">
            <v>5012413</v>
          </cell>
          <cell r="AY225">
            <v>-77</v>
          </cell>
          <cell r="AZ225">
            <v>0</v>
          </cell>
          <cell r="BA225">
            <v>0</v>
          </cell>
          <cell r="BB225">
            <v>5012336</v>
          </cell>
        </row>
        <row r="226">
          <cell r="A226">
            <v>3640</v>
          </cell>
          <cell r="B226" t="str">
            <v>Minocqua J1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43</v>
          </cell>
          <cell r="N226">
            <v>9</v>
          </cell>
          <cell r="O226">
            <v>3</v>
          </cell>
          <cell r="P226">
            <v>0</v>
          </cell>
          <cell r="Q226">
            <v>48721</v>
          </cell>
          <cell r="R226">
            <v>0</v>
          </cell>
          <cell r="S226">
            <v>0</v>
          </cell>
          <cell r="T226">
            <v>0</v>
          </cell>
          <cell r="U226">
            <v>-1.3936853000000001E-2</v>
          </cell>
          <cell r="V226" t="str">
            <v>BD</v>
          </cell>
          <cell r="W226">
            <v>0</v>
          </cell>
          <cell r="X226">
            <v>48721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154608000</v>
          </cell>
          <cell r="AE226">
            <v>3221000</v>
          </cell>
          <cell r="AF226">
            <v>0</v>
          </cell>
          <cell r="AG226">
            <v>0</v>
          </cell>
          <cell r="AH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-679</v>
          </cell>
          <cell r="AV226">
            <v>0</v>
          </cell>
          <cell r="AW226">
            <v>0</v>
          </cell>
          <cell r="AX226">
            <v>0</v>
          </cell>
          <cell r="AY226">
            <v>48042</v>
          </cell>
          <cell r="AZ226">
            <v>0</v>
          </cell>
          <cell r="BA226">
            <v>0</v>
          </cell>
          <cell r="BB226">
            <v>48042</v>
          </cell>
        </row>
        <row r="227">
          <cell r="A227">
            <v>3661</v>
          </cell>
          <cell r="B227" t="str">
            <v>Mishicot</v>
          </cell>
          <cell r="C227">
            <v>0</v>
          </cell>
          <cell r="D227">
            <v>146</v>
          </cell>
          <cell r="E227">
            <v>0</v>
          </cell>
          <cell r="F227">
            <v>0</v>
          </cell>
          <cell r="G227">
            <v>-146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36</v>
          </cell>
          <cell r="N227">
            <v>7</v>
          </cell>
          <cell r="O227">
            <v>1</v>
          </cell>
          <cell r="P227">
            <v>4403669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-1.3936853000000001E-2</v>
          </cell>
          <cell r="V227" t="str">
            <v>BD</v>
          </cell>
          <cell r="W227">
            <v>4403669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154608000</v>
          </cell>
          <cell r="AE227">
            <v>3221000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-61373</v>
          </cell>
          <cell r="AU227">
            <v>0</v>
          </cell>
          <cell r="AV227">
            <v>0</v>
          </cell>
          <cell r="AW227">
            <v>0</v>
          </cell>
          <cell r="AX227">
            <v>4342442</v>
          </cell>
          <cell r="AY227">
            <v>-146</v>
          </cell>
          <cell r="AZ227">
            <v>0</v>
          </cell>
          <cell r="BA227">
            <v>0</v>
          </cell>
          <cell r="BB227">
            <v>4342296</v>
          </cell>
        </row>
        <row r="228">
          <cell r="A228">
            <v>3668</v>
          </cell>
          <cell r="B228" t="str">
            <v>Mondovi</v>
          </cell>
          <cell r="C228">
            <v>117</v>
          </cell>
          <cell r="D228">
            <v>118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-1</v>
          </cell>
          <cell r="K228">
            <v>0</v>
          </cell>
          <cell r="L228">
            <v>117</v>
          </cell>
          <cell r="M228">
            <v>6</v>
          </cell>
          <cell r="N228">
            <v>10</v>
          </cell>
          <cell r="O228">
            <v>1</v>
          </cell>
          <cell r="P228">
            <v>6866683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-1.3936853000000001E-2</v>
          </cell>
          <cell r="V228" t="str">
            <v>BD</v>
          </cell>
          <cell r="W228">
            <v>6866683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154608000</v>
          </cell>
          <cell r="AE228">
            <v>3221000</v>
          </cell>
          <cell r="AF228">
            <v>0</v>
          </cell>
          <cell r="AG228">
            <v>0</v>
          </cell>
          <cell r="AH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-95700</v>
          </cell>
          <cell r="AU228">
            <v>0</v>
          </cell>
          <cell r="AV228">
            <v>0</v>
          </cell>
          <cell r="AW228">
            <v>0</v>
          </cell>
          <cell r="AX228">
            <v>6771100</v>
          </cell>
          <cell r="AY228">
            <v>0</v>
          </cell>
          <cell r="AZ228">
            <v>0</v>
          </cell>
          <cell r="BA228">
            <v>0</v>
          </cell>
          <cell r="BB228">
            <v>6771100</v>
          </cell>
        </row>
        <row r="229">
          <cell r="A229">
            <v>3675</v>
          </cell>
          <cell r="B229" t="str">
            <v>Monona Grove</v>
          </cell>
          <cell r="C229">
            <v>0</v>
          </cell>
          <cell r="D229">
            <v>626</v>
          </cell>
          <cell r="E229">
            <v>0</v>
          </cell>
          <cell r="F229">
            <v>0</v>
          </cell>
          <cell r="G229">
            <v>-626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13</v>
          </cell>
          <cell r="N229">
            <v>2</v>
          </cell>
          <cell r="O229">
            <v>1</v>
          </cell>
          <cell r="P229">
            <v>10712648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-1.3936853000000001E-2</v>
          </cell>
          <cell r="V229" t="str">
            <v>BD</v>
          </cell>
          <cell r="W229">
            <v>10712648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154608000</v>
          </cell>
          <cell r="AE229">
            <v>3221000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-149301</v>
          </cell>
          <cell r="AU229">
            <v>0</v>
          </cell>
          <cell r="AV229">
            <v>0</v>
          </cell>
          <cell r="AW229">
            <v>0</v>
          </cell>
          <cell r="AX229">
            <v>10563973</v>
          </cell>
          <cell r="AY229">
            <v>-626</v>
          </cell>
          <cell r="AZ229">
            <v>0</v>
          </cell>
          <cell r="BA229">
            <v>0</v>
          </cell>
          <cell r="BB229">
            <v>10563347</v>
          </cell>
        </row>
        <row r="230">
          <cell r="A230">
            <v>3682</v>
          </cell>
          <cell r="B230" t="str">
            <v>Monroe</v>
          </cell>
          <cell r="C230">
            <v>324</v>
          </cell>
          <cell r="D230">
            <v>328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-4</v>
          </cell>
          <cell r="K230">
            <v>0</v>
          </cell>
          <cell r="L230">
            <v>324</v>
          </cell>
          <cell r="M230">
            <v>23</v>
          </cell>
          <cell r="N230">
            <v>2</v>
          </cell>
          <cell r="O230">
            <v>1</v>
          </cell>
          <cell r="P230">
            <v>15673138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-1.3936853000000001E-2</v>
          </cell>
          <cell r="V230" t="str">
            <v>BD</v>
          </cell>
          <cell r="W230">
            <v>15673138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154608000</v>
          </cell>
          <cell r="AE230">
            <v>3221000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-218434</v>
          </cell>
          <cell r="AU230">
            <v>0</v>
          </cell>
          <cell r="AV230">
            <v>0</v>
          </cell>
          <cell r="AW230">
            <v>0</v>
          </cell>
          <cell r="AX230">
            <v>15455028</v>
          </cell>
          <cell r="AY230">
            <v>0</v>
          </cell>
          <cell r="AZ230">
            <v>0</v>
          </cell>
          <cell r="BA230">
            <v>0</v>
          </cell>
          <cell r="BB230">
            <v>15455028</v>
          </cell>
        </row>
        <row r="231">
          <cell r="A231">
            <v>3689</v>
          </cell>
          <cell r="B231" t="str">
            <v>Montello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39</v>
          </cell>
          <cell r="N231">
            <v>5</v>
          </cell>
          <cell r="O231">
            <v>1</v>
          </cell>
          <cell r="P231">
            <v>1363173</v>
          </cell>
          <cell r="Q231">
            <v>258230</v>
          </cell>
          <cell r="R231">
            <v>0</v>
          </cell>
          <cell r="S231">
            <v>0</v>
          </cell>
          <cell r="T231">
            <v>0</v>
          </cell>
          <cell r="U231">
            <v>-1.3936853000000001E-2</v>
          </cell>
          <cell r="V231" t="str">
            <v>BD</v>
          </cell>
          <cell r="W231">
            <v>1363173</v>
          </cell>
          <cell r="X231">
            <v>258230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154608000</v>
          </cell>
          <cell r="AE231">
            <v>3221000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-18998</v>
          </cell>
          <cell r="AU231">
            <v>-3599</v>
          </cell>
          <cell r="AV231">
            <v>0</v>
          </cell>
          <cell r="AW231">
            <v>0</v>
          </cell>
          <cell r="AX231">
            <v>1344175</v>
          </cell>
          <cell r="AY231">
            <v>254631</v>
          </cell>
          <cell r="AZ231">
            <v>0</v>
          </cell>
          <cell r="BA231">
            <v>0</v>
          </cell>
          <cell r="BB231">
            <v>1598806</v>
          </cell>
        </row>
        <row r="232">
          <cell r="A232">
            <v>3696</v>
          </cell>
          <cell r="B232" t="str">
            <v>Monticello</v>
          </cell>
          <cell r="C232">
            <v>58</v>
          </cell>
          <cell r="D232">
            <v>59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-1</v>
          </cell>
          <cell r="K232">
            <v>0</v>
          </cell>
          <cell r="L232">
            <v>58</v>
          </cell>
          <cell r="M232">
            <v>23</v>
          </cell>
          <cell r="N232">
            <v>2</v>
          </cell>
          <cell r="O232">
            <v>1</v>
          </cell>
          <cell r="P232">
            <v>2339436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-1.3936853000000001E-2</v>
          </cell>
          <cell r="V232" t="str">
            <v>BD</v>
          </cell>
          <cell r="W232">
            <v>2339436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154608000</v>
          </cell>
          <cell r="AE232">
            <v>3221000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-32604</v>
          </cell>
          <cell r="AU232">
            <v>0</v>
          </cell>
          <cell r="AV232">
            <v>0</v>
          </cell>
          <cell r="AW232">
            <v>0</v>
          </cell>
          <cell r="AX232">
            <v>2306890</v>
          </cell>
          <cell r="AY232">
            <v>0</v>
          </cell>
          <cell r="AZ232">
            <v>0</v>
          </cell>
          <cell r="BA232">
            <v>0</v>
          </cell>
          <cell r="BB232">
            <v>2306890</v>
          </cell>
        </row>
        <row r="233">
          <cell r="A233">
            <v>3787</v>
          </cell>
          <cell r="B233" t="str">
            <v>Mosinee</v>
          </cell>
          <cell r="C233">
            <v>0</v>
          </cell>
          <cell r="D233">
            <v>320</v>
          </cell>
          <cell r="E233">
            <v>0</v>
          </cell>
          <cell r="F233">
            <v>0</v>
          </cell>
          <cell r="G233">
            <v>-320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37</v>
          </cell>
          <cell r="N233">
            <v>9</v>
          </cell>
          <cell r="O233">
            <v>1</v>
          </cell>
          <cell r="P233">
            <v>12048388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-1.3936853000000001E-2</v>
          </cell>
          <cell r="V233" t="str">
            <v>BD</v>
          </cell>
          <cell r="W233">
            <v>12048388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154608000</v>
          </cell>
          <cell r="AE233">
            <v>3221000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-167917</v>
          </cell>
          <cell r="AU233">
            <v>0</v>
          </cell>
          <cell r="AV233">
            <v>0</v>
          </cell>
          <cell r="AW233">
            <v>0</v>
          </cell>
          <cell r="AX233">
            <v>11880791</v>
          </cell>
          <cell r="AY233">
            <v>-320</v>
          </cell>
          <cell r="AZ233">
            <v>0</v>
          </cell>
          <cell r="BA233">
            <v>0</v>
          </cell>
          <cell r="BB233">
            <v>11880471</v>
          </cell>
        </row>
        <row r="234">
          <cell r="A234">
            <v>3794</v>
          </cell>
          <cell r="B234" t="str">
            <v>Mount Horeb Area</v>
          </cell>
          <cell r="C234">
            <v>0</v>
          </cell>
          <cell r="D234">
            <v>399</v>
          </cell>
          <cell r="E234">
            <v>0</v>
          </cell>
          <cell r="F234">
            <v>0</v>
          </cell>
          <cell r="G234">
            <v>-399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13</v>
          </cell>
          <cell r="N234">
            <v>2</v>
          </cell>
          <cell r="O234">
            <v>1</v>
          </cell>
          <cell r="P234">
            <v>11569999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-1.3936853000000001E-2</v>
          </cell>
          <cell r="V234" t="str">
            <v>BD</v>
          </cell>
          <cell r="W234">
            <v>11569999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154608000</v>
          </cell>
          <cell r="AE234">
            <v>3221000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-161249</v>
          </cell>
          <cell r="AU234">
            <v>0</v>
          </cell>
          <cell r="AV234">
            <v>0</v>
          </cell>
          <cell r="AW234">
            <v>0</v>
          </cell>
          <cell r="AX234">
            <v>11409149</v>
          </cell>
          <cell r="AY234">
            <v>-399</v>
          </cell>
          <cell r="AZ234">
            <v>0</v>
          </cell>
          <cell r="BA234">
            <v>0</v>
          </cell>
          <cell r="BB234">
            <v>11408750</v>
          </cell>
        </row>
        <row r="235">
          <cell r="A235">
            <v>3822</v>
          </cell>
          <cell r="B235" t="str">
            <v>Mukwonago</v>
          </cell>
          <cell r="C235">
            <v>-1</v>
          </cell>
          <cell r="D235">
            <v>1020</v>
          </cell>
          <cell r="E235">
            <v>0</v>
          </cell>
          <cell r="F235">
            <v>0</v>
          </cell>
          <cell r="G235">
            <v>-1021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-1</v>
          </cell>
          <cell r="M235">
            <v>67</v>
          </cell>
          <cell r="N235">
            <v>1</v>
          </cell>
          <cell r="O235">
            <v>1</v>
          </cell>
          <cell r="P235">
            <v>17870350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-1.3936853000000001E-2</v>
          </cell>
          <cell r="V235" t="str">
            <v>BD</v>
          </cell>
          <cell r="W235">
            <v>17870350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154608000</v>
          </cell>
          <cell r="AE235">
            <v>3221000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-249056</v>
          </cell>
          <cell r="AU235">
            <v>0</v>
          </cell>
          <cell r="AV235">
            <v>0</v>
          </cell>
          <cell r="AW235">
            <v>0</v>
          </cell>
          <cell r="AX235">
            <v>17622314</v>
          </cell>
          <cell r="AY235">
            <v>-1021</v>
          </cell>
          <cell r="AZ235">
            <v>0</v>
          </cell>
          <cell r="BA235">
            <v>0</v>
          </cell>
          <cell r="BB235">
            <v>17621293</v>
          </cell>
        </row>
        <row r="236">
          <cell r="A236">
            <v>3857</v>
          </cell>
          <cell r="B236" t="str">
            <v>Muskego-Norway</v>
          </cell>
          <cell r="C236">
            <v>0</v>
          </cell>
          <cell r="D236">
            <v>-13826</v>
          </cell>
          <cell r="E236">
            <v>0</v>
          </cell>
          <cell r="F236">
            <v>0</v>
          </cell>
          <cell r="G236">
            <v>13826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67</v>
          </cell>
          <cell r="N236">
            <v>1</v>
          </cell>
          <cell r="O236">
            <v>1</v>
          </cell>
          <cell r="P236">
            <v>19206995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-1.3936853000000001E-2</v>
          </cell>
          <cell r="V236" t="str">
            <v>BD</v>
          </cell>
          <cell r="W236">
            <v>19206995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154608000</v>
          </cell>
          <cell r="AE236">
            <v>3221000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-267685</v>
          </cell>
          <cell r="AU236">
            <v>0</v>
          </cell>
          <cell r="AV236">
            <v>0</v>
          </cell>
          <cell r="AW236">
            <v>0</v>
          </cell>
          <cell r="AX236">
            <v>18925484</v>
          </cell>
          <cell r="AY236">
            <v>13826</v>
          </cell>
          <cell r="AZ236">
            <v>0</v>
          </cell>
          <cell r="BA236">
            <v>0</v>
          </cell>
          <cell r="BB236">
            <v>18939310</v>
          </cell>
        </row>
        <row r="237">
          <cell r="A237">
            <v>3871</v>
          </cell>
          <cell r="B237" t="str">
            <v>Necedah Area</v>
          </cell>
          <cell r="C237">
            <v>0</v>
          </cell>
          <cell r="D237">
            <v>161</v>
          </cell>
          <cell r="E237">
            <v>0</v>
          </cell>
          <cell r="F237">
            <v>0</v>
          </cell>
          <cell r="G237">
            <v>-161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29</v>
          </cell>
          <cell r="N237">
            <v>5</v>
          </cell>
          <cell r="O237">
            <v>1</v>
          </cell>
          <cell r="P237">
            <v>3336528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-1.3936853000000001E-2</v>
          </cell>
          <cell r="V237" t="str">
            <v>BD</v>
          </cell>
          <cell r="W237">
            <v>3336528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154608000</v>
          </cell>
          <cell r="AE237">
            <v>3221000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-46501</v>
          </cell>
          <cell r="AU237">
            <v>0</v>
          </cell>
          <cell r="AV237">
            <v>0</v>
          </cell>
          <cell r="AW237">
            <v>0</v>
          </cell>
          <cell r="AX237">
            <v>3290188</v>
          </cell>
          <cell r="AY237">
            <v>-161</v>
          </cell>
          <cell r="AZ237">
            <v>0</v>
          </cell>
          <cell r="BA237">
            <v>0</v>
          </cell>
          <cell r="BB237">
            <v>3290027</v>
          </cell>
        </row>
        <row r="238">
          <cell r="A238">
            <v>3892</v>
          </cell>
          <cell r="B238" t="str">
            <v>Neenah</v>
          </cell>
          <cell r="C238">
            <v>-2</v>
          </cell>
          <cell r="D238">
            <v>1212</v>
          </cell>
          <cell r="E238">
            <v>0</v>
          </cell>
          <cell r="F238">
            <v>0</v>
          </cell>
          <cell r="G238">
            <v>-1213</v>
          </cell>
          <cell r="H238">
            <v>0</v>
          </cell>
          <cell r="I238">
            <v>0</v>
          </cell>
          <cell r="J238">
            <v>-1</v>
          </cell>
          <cell r="K238">
            <v>0</v>
          </cell>
          <cell r="L238">
            <v>-2</v>
          </cell>
          <cell r="M238">
            <v>70</v>
          </cell>
          <cell r="N238">
            <v>6</v>
          </cell>
          <cell r="O238">
            <v>1</v>
          </cell>
          <cell r="P238">
            <v>28665857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-1.3936853000000001E-2</v>
          </cell>
          <cell r="V238" t="str">
            <v>BD</v>
          </cell>
          <cell r="W238">
            <v>28665857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154608000</v>
          </cell>
          <cell r="AE238">
            <v>3221000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-399512</v>
          </cell>
          <cell r="AU238">
            <v>0</v>
          </cell>
          <cell r="AV238">
            <v>0</v>
          </cell>
          <cell r="AW238">
            <v>0</v>
          </cell>
          <cell r="AX238">
            <v>28267556</v>
          </cell>
          <cell r="AY238">
            <v>-1213</v>
          </cell>
          <cell r="AZ238">
            <v>0</v>
          </cell>
          <cell r="BA238">
            <v>0</v>
          </cell>
          <cell r="BB238">
            <v>28266343</v>
          </cell>
        </row>
        <row r="239">
          <cell r="A239">
            <v>3899</v>
          </cell>
          <cell r="B239" t="str">
            <v>Neillsville</v>
          </cell>
          <cell r="C239">
            <v>0</v>
          </cell>
          <cell r="D239">
            <v>146</v>
          </cell>
          <cell r="E239">
            <v>0</v>
          </cell>
          <cell r="F239">
            <v>0</v>
          </cell>
          <cell r="G239">
            <v>-145</v>
          </cell>
          <cell r="H239">
            <v>0</v>
          </cell>
          <cell r="I239">
            <v>0</v>
          </cell>
          <cell r="J239">
            <v>-1</v>
          </cell>
          <cell r="K239">
            <v>0</v>
          </cell>
          <cell r="L239">
            <v>0</v>
          </cell>
          <cell r="M239">
            <v>10</v>
          </cell>
          <cell r="N239">
            <v>10</v>
          </cell>
          <cell r="O239">
            <v>1</v>
          </cell>
          <cell r="P239">
            <v>5525417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-1.3936853000000001E-2</v>
          </cell>
          <cell r="V239" t="str">
            <v>BD</v>
          </cell>
          <cell r="W239">
            <v>5525417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154608000</v>
          </cell>
          <cell r="AE239">
            <v>3221000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-77007</v>
          </cell>
          <cell r="AU239">
            <v>0</v>
          </cell>
          <cell r="AV239">
            <v>0</v>
          </cell>
          <cell r="AW239">
            <v>0</v>
          </cell>
          <cell r="AX239">
            <v>5448555</v>
          </cell>
          <cell r="AY239">
            <v>-145</v>
          </cell>
          <cell r="AZ239">
            <v>0</v>
          </cell>
          <cell r="BA239">
            <v>0</v>
          </cell>
          <cell r="BB239">
            <v>5448410</v>
          </cell>
        </row>
        <row r="240">
          <cell r="A240">
            <v>3906</v>
          </cell>
          <cell r="B240" t="str">
            <v>Nekoosa</v>
          </cell>
          <cell r="C240">
            <v>-1</v>
          </cell>
          <cell r="D240">
            <v>345</v>
          </cell>
          <cell r="E240">
            <v>0</v>
          </cell>
          <cell r="F240">
            <v>0</v>
          </cell>
          <cell r="G240">
            <v>-345</v>
          </cell>
          <cell r="H240">
            <v>0</v>
          </cell>
          <cell r="I240">
            <v>0</v>
          </cell>
          <cell r="J240">
            <v>-1</v>
          </cell>
          <cell r="K240">
            <v>0</v>
          </cell>
          <cell r="L240">
            <v>-1</v>
          </cell>
          <cell r="M240">
            <v>71</v>
          </cell>
          <cell r="N240">
            <v>5</v>
          </cell>
          <cell r="O240">
            <v>1</v>
          </cell>
          <cell r="P240">
            <v>3407564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-1.3936853000000001E-2</v>
          </cell>
          <cell r="V240" t="str">
            <v>BD</v>
          </cell>
          <cell r="W240">
            <v>3407564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154608000</v>
          </cell>
          <cell r="AE240">
            <v>3221000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-47491</v>
          </cell>
          <cell r="AU240">
            <v>0</v>
          </cell>
          <cell r="AV240">
            <v>0</v>
          </cell>
          <cell r="AW240">
            <v>0</v>
          </cell>
          <cell r="AX240">
            <v>3360417</v>
          </cell>
          <cell r="AY240">
            <v>-345</v>
          </cell>
          <cell r="AZ240">
            <v>0</v>
          </cell>
          <cell r="BA240">
            <v>0</v>
          </cell>
          <cell r="BB240">
            <v>3360072</v>
          </cell>
        </row>
        <row r="241">
          <cell r="A241">
            <v>3913</v>
          </cell>
          <cell r="B241" t="str">
            <v>Neosho J3</v>
          </cell>
          <cell r="C241">
            <v>0</v>
          </cell>
          <cell r="D241">
            <v>40</v>
          </cell>
          <cell r="E241">
            <v>0</v>
          </cell>
          <cell r="F241">
            <v>0</v>
          </cell>
          <cell r="G241">
            <v>-40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14</v>
          </cell>
          <cell r="N241">
            <v>6</v>
          </cell>
          <cell r="O241">
            <v>3</v>
          </cell>
          <cell r="P241">
            <v>971958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-1.3936853000000001E-2</v>
          </cell>
          <cell r="V241" t="str">
            <v>BD</v>
          </cell>
          <cell r="W241">
            <v>971958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154608000</v>
          </cell>
          <cell r="AE241">
            <v>3221000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-13546</v>
          </cell>
          <cell r="AU241">
            <v>0</v>
          </cell>
          <cell r="AV241">
            <v>0</v>
          </cell>
          <cell r="AW241">
            <v>0</v>
          </cell>
          <cell r="AX241">
            <v>958452</v>
          </cell>
          <cell r="AY241">
            <v>-40</v>
          </cell>
          <cell r="AZ241">
            <v>0</v>
          </cell>
          <cell r="BA241">
            <v>0</v>
          </cell>
          <cell r="BB241">
            <v>958412</v>
          </cell>
        </row>
        <row r="242">
          <cell r="A242">
            <v>3920</v>
          </cell>
          <cell r="B242" t="str">
            <v>New Auburn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9</v>
          </cell>
          <cell r="N242">
            <v>10</v>
          </cell>
          <cell r="O242">
            <v>1</v>
          </cell>
          <cell r="P242">
            <v>180476</v>
          </cell>
          <cell r="Q242">
            <v>401734</v>
          </cell>
          <cell r="R242">
            <v>0</v>
          </cell>
          <cell r="S242">
            <v>0</v>
          </cell>
          <cell r="T242">
            <v>0</v>
          </cell>
          <cell r="U242">
            <v>-1.3936853000000001E-2</v>
          </cell>
          <cell r="V242" t="str">
            <v>BD</v>
          </cell>
          <cell r="W242">
            <v>180476</v>
          </cell>
          <cell r="X242">
            <v>401734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154608000</v>
          </cell>
          <cell r="AE242">
            <v>3221000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-2515</v>
          </cell>
          <cell r="AU242">
            <v>-5599</v>
          </cell>
          <cell r="AV242">
            <v>0</v>
          </cell>
          <cell r="AW242">
            <v>0</v>
          </cell>
          <cell r="AX242">
            <v>177961</v>
          </cell>
          <cell r="AY242">
            <v>396135</v>
          </cell>
          <cell r="AZ242">
            <v>0</v>
          </cell>
          <cell r="BA242">
            <v>0</v>
          </cell>
          <cell r="BB242">
            <v>574096</v>
          </cell>
        </row>
        <row r="243">
          <cell r="A243">
            <v>3925</v>
          </cell>
          <cell r="B243" t="str">
            <v>New Berlin</v>
          </cell>
          <cell r="C243">
            <v>1</v>
          </cell>
          <cell r="D243">
            <v>0</v>
          </cell>
          <cell r="E243">
            <v>-97</v>
          </cell>
          <cell r="F243">
            <v>0</v>
          </cell>
          <cell r="G243">
            <v>97</v>
          </cell>
          <cell r="H243">
            <v>0</v>
          </cell>
          <cell r="I243">
            <v>0</v>
          </cell>
          <cell r="J243">
            <v>1</v>
          </cell>
          <cell r="K243">
            <v>0</v>
          </cell>
          <cell r="L243">
            <v>1</v>
          </cell>
          <cell r="M243">
            <v>67</v>
          </cell>
          <cell r="N243">
            <v>1</v>
          </cell>
          <cell r="O243">
            <v>1</v>
          </cell>
          <cell r="P243">
            <v>3128156</v>
          </cell>
          <cell r="Q243">
            <v>2123546</v>
          </cell>
          <cell r="R243">
            <v>209033</v>
          </cell>
          <cell r="S243">
            <v>0</v>
          </cell>
          <cell r="T243">
            <v>0</v>
          </cell>
          <cell r="U243">
            <v>-1.3936853000000001E-2</v>
          </cell>
          <cell r="V243" t="str">
            <v>BD</v>
          </cell>
          <cell r="W243">
            <v>3128156</v>
          </cell>
          <cell r="X243">
            <v>2123546</v>
          </cell>
          <cell r="Y243">
            <v>209033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154608000</v>
          </cell>
          <cell r="AE243">
            <v>3221000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-43597</v>
          </cell>
          <cell r="AU243">
            <v>-29596</v>
          </cell>
          <cell r="AV243">
            <v>-2913</v>
          </cell>
          <cell r="AW243">
            <v>0</v>
          </cell>
          <cell r="AX243">
            <v>3084560</v>
          </cell>
          <cell r="AY243">
            <v>2094047</v>
          </cell>
          <cell r="AZ243">
            <v>206023</v>
          </cell>
          <cell r="BA243">
            <v>0</v>
          </cell>
          <cell r="BB243">
            <v>5384630</v>
          </cell>
        </row>
        <row r="244">
          <cell r="A244">
            <v>3934</v>
          </cell>
          <cell r="B244" t="str">
            <v>New Glarus</v>
          </cell>
          <cell r="C244">
            <v>1</v>
          </cell>
          <cell r="D244">
            <v>131</v>
          </cell>
          <cell r="E244">
            <v>0</v>
          </cell>
          <cell r="F244">
            <v>0</v>
          </cell>
          <cell r="G244">
            <v>-131</v>
          </cell>
          <cell r="H244">
            <v>0</v>
          </cell>
          <cell r="I244">
            <v>0</v>
          </cell>
          <cell r="J244">
            <v>1</v>
          </cell>
          <cell r="K244">
            <v>0</v>
          </cell>
          <cell r="L244">
            <v>1</v>
          </cell>
          <cell r="M244">
            <v>23</v>
          </cell>
          <cell r="N244">
            <v>2</v>
          </cell>
          <cell r="O244">
            <v>1</v>
          </cell>
          <cell r="P244">
            <v>5050109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-1.3936853000000001E-2</v>
          </cell>
          <cell r="V244" t="str">
            <v>BD</v>
          </cell>
          <cell r="W244">
            <v>5050109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154608000</v>
          </cell>
          <cell r="AE244">
            <v>3221000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-70383</v>
          </cell>
          <cell r="AU244">
            <v>0</v>
          </cell>
          <cell r="AV244">
            <v>0</v>
          </cell>
          <cell r="AW244">
            <v>0</v>
          </cell>
          <cell r="AX244">
            <v>4979858</v>
          </cell>
          <cell r="AY244">
            <v>-131</v>
          </cell>
          <cell r="AZ244">
            <v>0</v>
          </cell>
          <cell r="BA244">
            <v>0</v>
          </cell>
          <cell r="BB244">
            <v>4979727</v>
          </cell>
        </row>
        <row r="245">
          <cell r="A245">
            <v>3941</v>
          </cell>
          <cell r="B245" t="str">
            <v>New Holstein</v>
          </cell>
          <cell r="C245">
            <v>1</v>
          </cell>
          <cell r="D245">
            <v>216</v>
          </cell>
          <cell r="E245">
            <v>0</v>
          </cell>
          <cell r="F245">
            <v>0</v>
          </cell>
          <cell r="G245">
            <v>-216</v>
          </cell>
          <cell r="H245">
            <v>0</v>
          </cell>
          <cell r="I245">
            <v>0</v>
          </cell>
          <cell r="J245">
            <v>1</v>
          </cell>
          <cell r="K245">
            <v>0</v>
          </cell>
          <cell r="L245">
            <v>1</v>
          </cell>
          <cell r="M245">
            <v>8</v>
          </cell>
          <cell r="N245">
            <v>7</v>
          </cell>
          <cell r="O245">
            <v>1</v>
          </cell>
          <cell r="P245">
            <v>5587472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-1.3936853000000001E-2</v>
          </cell>
          <cell r="V245" t="str">
            <v>BD</v>
          </cell>
          <cell r="W245">
            <v>5587472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154608000</v>
          </cell>
          <cell r="AE245">
            <v>3221000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-77872</v>
          </cell>
          <cell r="AU245">
            <v>0</v>
          </cell>
          <cell r="AV245">
            <v>0</v>
          </cell>
          <cell r="AW245">
            <v>0</v>
          </cell>
          <cell r="AX245">
            <v>5509817</v>
          </cell>
          <cell r="AY245">
            <v>-216</v>
          </cell>
          <cell r="AZ245">
            <v>0</v>
          </cell>
          <cell r="BA245">
            <v>0</v>
          </cell>
          <cell r="BB245">
            <v>5509601</v>
          </cell>
        </row>
        <row r="246">
          <cell r="A246">
            <v>3948</v>
          </cell>
          <cell r="B246" t="str">
            <v>New Lisbon</v>
          </cell>
          <cell r="C246">
            <v>-1</v>
          </cell>
          <cell r="D246">
            <v>120</v>
          </cell>
          <cell r="E246">
            <v>0</v>
          </cell>
          <cell r="F246">
            <v>0</v>
          </cell>
          <cell r="G246">
            <v>-120</v>
          </cell>
          <cell r="H246">
            <v>0</v>
          </cell>
          <cell r="I246">
            <v>0</v>
          </cell>
          <cell r="J246">
            <v>-1</v>
          </cell>
          <cell r="K246">
            <v>0</v>
          </cell>
          <cell r="L246">
            <v>-1</v>
          </cell>
          <cell r="M246">
            <v>29</v>
          </cell>
          <cell r="N246">
            <v>5</v>
          </cell>
          <cell r="O246">
            <v>1</v>
          </cell>
          <cell r="P246">
            <v>2891235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-1.3936853000000001E-2</v>
          </cell>
          <cell r="V246" t="str">
            <v>BD</v>
          </cell>
          <cell r="W246">
            <v>2891235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154608000</v>
          </cell>
          <cell r="AE246">
            <v>3221000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-40295</v>
          </cell>
          <cell r="AU246">
            <v>0</v>
          </cell>
          <cell r="AV246">
            <v>0</v>
          </cell>
          <cell r="AW246">
            <v>0</v>
          </cell>
          <cell r="AX246">
            <v>2851059</v>
          </cell>
          <cell r="AY246">
            <v>-120</v>
          </cell>
          <cell r="AZ246">
            <v>0</v>
          </cell>
          <cell r="BA246">
            <v>0</v>
          </cell>
          <cell r="BB246">
            <v>2850939</v>
          </cell>
        </row>
        <row r="247">
          <cell r="A247">
            <v>3955</v>
          </cell>
          <cell r="B247" t="str">
            <v>New London</v>
          </cell>
          <cell r="C247">
            <v>315</v>
          </cell>
          <cell r="D247">
            <v>319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-4</v>
          </cell>
          <cell r="K247">
            <v>0</v>
          </cell>
          <cell r="L247">
            <v>315</v>
          </cell>
          <cell r="M247">
            <v>68</v>
          </cell>
          <cell r="N247">
            <v>6</v>
          </cell>
          <cell r="O247">
            <v>1</v>
          </cell>
          <cell r="P247">
            <v>15559753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-1.3936853000000001E-2</v>
          </cell>
          <cell r="V247" t="str">
            <v>BD</v>
          </cell>
          <cell r="W247">
            <v>15559753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154608000</v>
          </cell>
          <cell r="AE247">
            <v>3221000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-216854</v>
          </cell>
          <cell r="AU247">
            <v>0</v>
          </cell>
          <cell r="AV247">
            <v>0</v>
          </cell>
          <cell r="AW247">
            <v>0</v>
          </cell>
          <cell r="AX247">
            <v>15343214</v>
          </cell>
          <cell r="AY247">
            <v>0</v>
          </cell>
          <cell r="AZ247">
            <v>0</v>
          </cell>
          <cell r="BA247">
            <v>0</v>
          </cell>
          <cell r="BB247">
            <v>15343214</v>
          </cell>
        </row>
        <row r="248">
          <cell r="A248">
            <v>3962</v>
          </cell>
          <cell r="B248" t="str">
            <v>New Richmond</v>
          </cell>
          <cell r="C248">
            <v>393</v>
          </cell>
          <cell r="D248">
            <v>398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-5</v>
          </cell>
          <cell r="K248">
            <v>0</v>
          </cell>
          <cell r="L248">
            <v>393</v>
          </cell>
          <cell r="M248">
            <v>55</v>
          </cell>
          <cell r="N248">
            <v>11</v>
          </cell>
          <cell r="O248">
            <v>1</v>
          </cell>
          <cell r="P248">
            <v>20132172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-1.3936853000000001E-2</v>
          </cell>
          <cell r="V248" t="str">
            <v>BD</v>
          </cell>
          <cell r="W248">
            <v>20132172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154608000</v>
          </cell>
          <cell r="AE248">
            <v>3221000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-280579</v>
          </cell>
          <cell r="AU248">
            <v>0</v>
          </cell>
          <cell r="AV248">
            <v>0</v>
          </cell>
          <cell r="AW248">
            <v>0</v>
          </cell>
          <cell r="AX248">
            <v>19851986</v>
          </cell>
          <cell r="AY248">
            <v>0</v>
          </cell>
          <cell r="AZ248">
            <v>0</v>
          </cell>
          <cell r="BA248">
            <v>0</v>
          </cell>
          <cell r="BB248">
            <v>19851986</v>
          </cell>
        </row>
        <row r="249">
          <cell r="A249">
            <v>3969</v>
          </cell>
          <cell r="B249" t="str">
            <v>Niagara</v>
          </cell>
          <cell r="C249">
            <v>-1</v>
          </cell>
          <cell r="D249">
            <v>51</v>
          </cell>
          <cell r="E249">
            <v>0</v>
          </cell>
          <cell r="F249">
            <v>0</v>
          </cell>
          <cell r="G249">
            <v>-51</v>
          </cell>
          <cell r="H249">
            <v>0</v>
          </cell>
          <cell r="I249">
            <v>0</v>
          </cell>
          <cell r="J249">
            <v>-1</v>
          </cell>
          <cell r="K249">
            <v>0</v>
          </cell>
          <cell r="L249">
            <v>-1</v>
          </cell>
          <cell r="M249">
            <v>38</v>
          </cell>
          <cell r="N249">
            <v>8</v>
          </cell>
          <cell r="O249">
            <v>1</v>
          </cell>
          <cell r="P249">
            <v>3188944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-1.3936853000000001E-2</v>
          </cell>
          <cell r="V249" t="str">
            <v>BD</v>
          </cell>
          <cell r="W249">
            <v>3188944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154608000</v>
          </cell>
          <cell r="AE249">
            <v>3221000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-44444</v>
          </cell>
          <cell r="AU249">
            <v>0</v>
          </cell>
          <cell r="AV249">
            <v>0</v>
          </cell>
          <cell r="AW249">
            <v>0</v>
          </cell>
          <cell r="AX249">
            <v>3144550</v>
          </cell>
          <cell r="AY249">
            <v>-51</v>
          </cell>
          <cell r="AZ249">
            <v>0</v>
          </cell>
          <cell r="BA249">
            <v>0</v>
          </cell>
          <cell r="BB249">
            <v>3144499</v>
          </cell>
        </row>
        <row r="250">
          <cell r="A250">
            <v>2177</v>
          </cell>
          <cell r="B250" t="str">
            <v>Nicolet UHS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40</v>
          </cell>
          <cell r="N250">
            <v>1</v>
          </cell>
          <cell r="O250">
            <v>2</v>
          </cell>
          <cell r="P250">
            <v>373046</v>
          </cell>
          <cell r="Q250">
            <v>103016</v>
          </cell>
          <cell r="R250">
            <v>910512</v>
          </cell>
          <cell r="S250">
            <v>0</v>
          </cell>
          <cell r="T250">
            <v>0</v>
          </cell>
          <cell r="U250">
            <v>-1.3936853000000001E-2</v>
          </cell>
          <cell r="V250" t="str">
            <v>BD</v>
          </cell>
          <cell r="W250">
            <v>373046</v>
          </cell>
          <cell r="X250">
            <v>103016</v>
          </cell>
          <cell r="Y250">
            <v>910512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154608000</v>
          </cell>
          <cell r="AE250">
            <v>3221000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-5199</v>
          </cell>
          <cell r="AU250">
            <v>-1436</v>
          </cell>
          <cell r="AV250">
            <v>-12690</v>
          </cell>
          <cell r="AW250">
            <v>0</v>
          </cell>
          <cell r="AX250">
            <v>367847</v>
          </cell>
          <cell r="AY250">
            <v>101580</v>
          </cell>
          <cell r="AZ250">
            <v>897822</v>
          </cell>
          <cell r="BA250">
            <v>0</v>
          </cell>
          <cell r="BB250">
            <v>1367249</v>
          </cell>
        </row>
        <row r="251">
          <cell r="A251">
            <v>3976</v>
          </cell>
          <cell r="B251" t="str">
            <v>Norris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67</v>
          </cell>
          <cell r="N251">
            <v>1</v>
          </cell>
          <cell r="O251">
            <v>1</v>
          </cell>
          <cell r="P251">
            <v>466262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-1.3936853000000001E-2</v>
          </cell>
          <cell r="V251" t="str">
            <v>BD</v>
          </cell>
          <cell r="W251">
            <v>466262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154608000</v>
          </cell>
          <cell r="AE251">
            <v>3221000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-6498</v>
          </cell>
          <cell r="AU251">
            <v>0</v>
          </cell>
          <cell r="AV251">
            <v>0</v>
          </cell>
          <cell r="AW251">
            <v>0</v>
          </cell>
          <cell r="AX251">
            <v>459764</v>
          </cell>
          <cell r="AY251">
            <v>0</v>
          </cell>
          <cell r="AZ251">
            <v>0</v>
          </cell>
          <cell r="BA251">
            <v>0</v>
          </cell>
          <cell r="BB251">
            <v>459764</v>
          </cell>
        </row>
        <row r="252">
          <cell r="A252">
            <v>4690</v>
          </cell>
          <cell r="B252" t="str">
            <v>North Cape</v>
          </cell>
          <cell r="C252">
            <v>1</v>
          </cell>
          <cell r="D252">
            <v>44</v>
          </cell>
          <cell r="E252">
            <v>0</v>
          </cell>
          <cell r="F252">
            <v>0</v>
          </cell>
          <cell r="G252">
            <v>-43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1</v>
          </cell>
          <cell r="M252">
            <v>51</v>
          </cell>
          <cell r="N252">
            <v>2</v>
          </cell>
          <cell r="O252">
            <v>3</v>
          </cell>
          <cell r="P252">
            <v>863463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-1.3936853000000001E-2</v>
          </cell>
          <cell r="V252" t="str">
            <v>BD</v>
          </cell>
          <cell r="W252">
            <v>863463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154608000</v>
          </cell>
          <cell r="AE252">
            <v>3221000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-12034</v>
          </cell>
          <cell r="AU252">
            <v>0</v>
          </cell>
          <cell r="AV252">
            <v>0</v>
          </cell>
          <cell r="AW252">
            <v>0</v>
          </cell>
          <cell r="AX252">
            <v>851473</v>
          </cell>
          <cell r="AY252">
            <v>-43</v>
          </cell>
          <cell r="AZ252">
            <v>0</v>
          </cell>
          <cell r="BA252">
            <v>0</v>
          </cell>
          <cell r="BB252">
            <v>851430</v>
          </cell>
        </row>
        <row r="253">
          <cell r="A253">
            <v>2016</v>
          </cell>
          <cell r="B253" t="str">
            <v>North Crawford</v>
          </cell>
          <cell r="C253">
            <v>62</v>
          </cell>
          <cell r="D253">
            <v>62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62</v>
          </cell>
          <cell r="M253">
            <v>12</v>
          </cell>
          <cell r="N253">
            <v>3</v>
          </cell>
          <cell r="O253">
            <v>1</v>
          </cell>
          <cell r="P253">
            <v>2901014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-1.3936853000000001E-2</v>
          </cell>
          <cell r="V253" t="str">
            <v>BD</v>
          </cell>
          <cell r="W253">
            <v>2901014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154608000</v>
          </cell>
          <cell r="AE253">
            <v>3221000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-40431</v>
          </cell>
          <cell r="AU253">
            <v>0</v>
          </cell>
          <cell r="AV253">
            <v>0</v>
          </cell>
          <cell r="AW253">
            <v>0</v>
          </cell>
          <cell r="AX253">
            <v>2860645</v>
          </cell>
          <cell r="AY253">
            <v>0</v>
          </cell>
          <cell r="AZ253">
            <v>0</v>
          </cell>
          <cell r="BA253">
            <v>0</v>
          </cell>
          <cell r="BB253">
            <v>2860645</v>
          </cell>
        </row>
        <row r="254">
          <cell r="A254">
            <v>3983</v>
          </cell>
          <cell r="B254" t="str">
            <v>North Fond Du Lac</v>
          </cell>
          <cell r="C254">
            <v>-1</v>
          </cell>
          <cell r="D254">
            <v>160</v>
          </cell>
          <cell r="E254">
            <v>0</v>
          </cell>
          <cell r="F254">
            <v>0</v>
          </cell>
          <cell r="G254">
            <v>-161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-1</v>
          </cell>
          <cell r="M254">
            <v>20</v>
          </cell>
          <cell r="N254">
            <v>6</v>
          </cell>
          <cell r="O254">
            <v>1</v>
          </cell>
          <cell r="P254">
            <v>7292274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-1.3936853000000001E-2</v>
          </cell>
          <cell r="V254" t="str">
            <v>BD</v>
          </cell>
          <cell r="W254">
            <v>7292274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154608000</v>
          </cell>
          <cell r="AE254">
            <v>3221000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-101631</v>
          </cell>
          <cell r="AU254">
            <v>0</v>
          </cell>
          <cell r="AV254">
            <v>0</v>
          </cell>
          <cell r="AW254">
            <v>0</v>
          </cell>
          <cell r="AX254">
            <v>7190803</v>
          </cell>
          <cell r="AY254">
            <v>-161</v>
          </cell>
          <cell r="AZ254">
            <v>0</v>
          </cell>
          <cell r="BA254">
            <v>0</v>
          </cell>
          <cell r="BB254">
            <v>7190642</v>
          </cell>
        </row>
        <row r="255">
          <cell r="A255">
            <v>3514</v>
          </cell>
          <cell r="B255" t="str">
            <v>North Lake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67</v>
          </cell>
          <cell r="N255">
            <v>1</v>
          </cell>
          <cell r="O255">
            <v>3</v>
          </cell>
          <cell r="P255">
            <v>973564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-1.3936853000000001E-2</v>
          </cell>
          <cell r="V255" t="str">
            <v>BD</v>
          </cell>
          <cell r="W255">
            <v>973564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154608000</v>
          </cell>
          <cell r="AE255">
            <v>3221000</v>
          </cell>
          <cell r="AF255">
            <v>0</v>
          </cell>
          <cell r="AG255">
            <v>0</v>
          </cell>
          <cell r="AH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-13568</v>
          </cell>
          <cell r="AU255">
            <v>0</v>
          </cell>
          <cell r="AV255">
            <v>0</v>
          </cell>
          <cell r="AW255">
            <v>0</v>
          </cell>
          <cell r="AX255">
            <v>959996</v>
          </cell>
          <cell r="AY255">
            <v>0</v>
          </cell>
          <cell r="AZ255">
            <v>0</v>
          </cell>
          <cell r="BA255">
            <v>0</v>
          </cell>
          <cell r="BB255">
            <v>959996</v>
          </cell>
        </row>
        <row r="256">
          <cell r="A256">
            <v>616</v>
          </cell>
          <cell r="B256" t="str">
            <v>North Lakeland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63</v>
          </cell>
          <cell r="N256">
            <v>9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-1.3936853000000001E-2</v>
          </cell>
          <cell r="V256" t="str">
            <v>BD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154608000</v>
          </cell>
          <cell r="AE256">
            <v>3221000</v>
          </cell>
          <cell r="AF256">
            <v>0</v>
          </cell>
          <cell r="AG256">
            <v>0</v>
          </cell>
          <cell r="AH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</row>
        <row r="257">
          <cell r="A257">
            <v>1945</v>
          </cell>
          <cell r="B257" t="str">
            <v>Northern Ozaukee</v>
          </cell>
          <cell r="C257">
            <v>-1</v>
          </cell>
          <cell r="D257">
            <v>2866</v>
          </cell>
          <cell r="E257">
            <v>0</v>
          </cell>
          <cell r="F257">
            <v>0</v>
          </cell>
          <cell r="G257">
            <v>-2867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-1</v>
          </cell>
          <cell r="M257">
            <v>45</v>
          </cell>
          <cell r="N257">
            <v>1</v>
          </cell>
          <cell r="O257">
            <v>1</v>
          </cell>
          <cell r="P257">
            <v>2904881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-1.3936853000000001E-2</v>
          </cell>
          <cell r="V257" t="str">
            <v>BD</v>
          </cell>
          <cell r="W257">
            <v>2904881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154608000</v>
          </cell>
          <cell r="AE257">
            <v>3221000</v>
          </cell>
          <cell r="AF257">
            <v>0</v>
          </cell>
          <cell r="AG257">
            <v>0</v>
          </cell>
          <cell r="AH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-40485</v>
          </cell>
          <cell r="AU257">
            <v>0</v>
          </cell>
          <cell r="AV257">
            <v>0</v>
          </cell>
          <cell r="AW257">
            <v>0</v>
          </cell>
          <cell r="AX257">
            <v>2867262</v>
          </cell>
          <cell r="AY257">
            <v>-2867</v>
          </cell>
          <cell r="AZ257">
            <v>0</v>
          </cell>
          <cell r="BA257">
            <v>0</v>
          </cell>
          <cell r="BB257">
            <v>2864395</v>
          </cell>
        </row>
        <row r="258">
          <cell r="A258">
            <v>1526</v>
          </cell>
          <cell r="B258" t="str">
            <v>Northland Pines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63</v>
          </cell>
          <cell r="N258">
            <v>9</v>
          </cell>
          <cell r="O258">
            <v>1</v>
          </cell>
          <cell r="P258">
            <v>0</v>
          </cell>
          <cell r="Q258">
            <v>130153</v>
          </cell>
          <cell r="R258">
            <v>0</v>
          </cell>
          <cell r="S258">
            <v>0</v>
          </cell>
          <cell r="T258">
            <v>0</v>
          </cell>
          <cell r="U258">
            <v>-1.3936853000000001E-2</v>
          </cell>
          <cell r="V258" t="str">
            <v>BD</v>
          </cell>
          <cell r="W258">
            <v>0</v>
          </cell>
          <cell r="X258">
            <v>130153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154608000</v>
          </cell>
          <cell r="AE258">
            <v>3221000</v>
          </cell>
          <cell r="AF258">
            <v>0</v>
          </cell>
          <cell r="AG258">
            <v>0</v>
          </cell>
          <cell r="AH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-1814</v>
          </cell>
          <cell r="AV258">
            <v>0</v>
          </cell>
          <cell r="AW258">
            <v>0</v>
          </cell>
          <cell r="AX258">
            <v>0</v>
          </cell>
          <cell r="AY258">
            <v>128339</v>
          </cell>
          <cell r="AZ258">
            <v>0</v>
          </cell>
          <cell r="BA258">
            <v>0</v>
          </cell>
          <cell r="BB258">
            <v>128339</v>
          </cell>
        </row>
        <row r="259">
          <cell r="A259">
            <v>3654</v>
          </cell>
          <cell r="B259" t="str">
            <v>Northwood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65</v>
          </cell>
          <cell r="N259">
            <v>12</v>
          </cell>
          <cell r="O259">
            <v>1</v>
          </cell>
          <cell r="P259">
            <v>0</v>
          </cell>
          <cell r="Q259">
            <v>45311</v>
          </cell>
          <cell r="R259">
            <v>0</v>
          </cell>
          <cell r="S259">
            <v>0</v>
          </cell>
          <cell r="T259">
            <v>0</v>
          </cell>
          <cell r="U259">
            <v>-1.3936853000000001E-2</v>
          </cell>
          <cell r="V259" t="str">
            <v>BD</v>
          </cell>
          <cell r="W259">
            <v>0</v>
          </cell>
          <cell r="X259">
            <v>45311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154608000</v>
          </cell>
          <cell r="AE259">
            <v>3221000</v>
          </cell>
          <cell r="AF259">
            <v>0</v>
          </cell>
          <cell r="AG259">
            <v>0</v>
          </cell>
          <cell r="AH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-631</v>
          </cell>
          <cell r="AV259">
            <v>0</v>
          </cell>
          <cell r="AW259">
            <v>0</v>
          </cell>
          <cell r="AX259">
            <v>0</v>
          </cell>
          <cell r="AY259">
            <v>44680</v>
          </cell>
          <cell r="AZ259">
            <v>0</v>
          </cell>
          <cell r="BA259">
            <v>0</v>
          </cell>
          <cell r="BB259">
            <v>44680</v>
          </cell>
        </row>
        <row r="260">
          <cell r="A260">
            <v>3990</v>
          </cell>
          <cell r="B260" t="str">
            <v>Norwalk-Ontario-Wilton</v>
          </cell>
          <cell r="C260">
            <v>59</v>
          </cell>
          <cell r="D260">
            <v>59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59</v>
          </cell>
          <cell r="M260">
            <v>41</v>
          </cell>
          <cell r="N260">
            <v>4</v>
          </cell>
          <cell r="O260">
            <v>1</v>
          </cell>
          <cell r="P260">
            <v>5112690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-1.3936853000000001E-2</v>
          </cell>
          <cell r="V260" t="str">
            <v>BD</v>
          </cell>
          <cell r="W260">
            <v>5112690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154608000</v>
          </cell>
          <cell r="AE260">
            <v>3221000</v>
          </cell>
          <cell r="AF260">
            <v>0</v>
          </cell>
          <cell r="AG260">
            <v>0</v>
          </cell>
          <cell r="AH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-71255</v>
          </cell>
          <cell r="AU260">
            <v>0</v>
          </cell>
          <cell r="AV260">
            <v>0</v>
          </cell>
          <cell r="AW260">
            <v>0</v>
          </cell>
          <cell r="AX260">
            <v>5041494</v>
          </cell>
          <cell r="AY260">
            <v>0</v>
          </cell>
          <cell r="AZ260">
            <v>0</v>
          </cell>
          <cell r="BA260">
            <v>0</v>
          </cell>
          <cell r="BB260">
            <v>5041494</v>
          </cell>
        </row>
        <row r="261">
          <cell r="A261">
            <v>4011</v>
          </cell>
          <cell r="B261" t="str">
            <v>Norway J7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51</v>
          </cell>
          <cell r="N261">
            <v>2</v>
          </cell>
          <cell r="O261">
            <v>3</v>
          </cell>
          <cell r="P261">
            <v>39221</v>
          </cell>
          <cell r="Q261">
            <v>214619</v>
          </cell>
          <cell r="R261">
            <v>0</v>
          </cell>
          <cell r="S261">
            <v>0</v>
          </cell>
          <cell r="T261">
            <v>0</v>
          </cell>
          <cell r="U261">
            <v>-1.3936853000000001E-2</v>
          </cell>
          <cell r="V261" t="str">
            <v>BD</v>
          </cell>
          <cell r="W261">
            <v>39221</v>
          </cell>
          <cell r="X261">
            <v>214619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154608000</v>
          </cell>
          <cell r="AE261">
            <v>3221000</v>
          </cell>
          <cell r="AF261">
            <v>0</v>
          </cell>
          <cell r="AG261">
            <v>0</v>
          </cell>
          <cell r="AH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-547</v>
          </cell>
          <cell r="AU261">
            <v>-2991</v>
          </cell>
          <cell r="AV261">
            <v>0</v>
          </cell>
          <cell r="AW261">
            <v>0</v>
          </cell>
          <cell r="AX261">
            <v>38674</v>
          </cell>
          <cell r="AY261">
            <v>211628</v>
          </cell>
          <cell r="AZ261">
            <v>0</v>
          </cell>
          <cell r="BA261">
            <v>0</v>
          </cell>
          <cell r="BB261">
            <v>250302</v>
          </cell>
        </row>
        <row r="262">
          <cell r="A262">
            <v>4018</v>
          </cell>
          <cell r="B262" t="str">
            <v>Oak Creek-Franklin</v>
          </cell>
          <cell r="C262">
            <v>0</v>
          </cell>
          <cell r="D262">
            <v>1177</v>
          </cell>
          <cell r="E262">
            <v>0</v>
          </cell>
          <cell r="F262">
            <v>0</v>
          </cell>
          <cell r="G262">
            <v>-1177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40</v>
          </cell>
          <cell r="N262">
            <v>1</v>
          </cell>
          <cell r="O262">
            <v>1</v>
          </cell>
          <cell r="P262">
            <v>25699369</v>
          </cell>
          <cell r="Q262">
            <v>0</v>
          </cell>
          <cell r="R262">
            <v>976360</v>
          </cell>
          <cell r="S262">
            <v>0</v>
          </cell>
          <cell r="T262">
            <v>0</v>
          </cell>
          <cell r="U262">
            <v>-1.3936853000000001E-2</v>
          </cell>
          <cell r="V262" t="str">
            <v>BD</v>
          </cell>
          <cell r="W262">
            <v>25699369</v>
          </cell>
          <cell r="X262">
            <v>0</v>
          </cell>
          <cell r="Y262">
            <v>976360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154608000</v>
          </cell>
          <cell r="AE262">
            <v>3221000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-358168</v>
          </cell>
          <cell r="AU262">
            <v>0</v>
          </cell>
          <cell r="AV262">
            <v>-13607</v>
          </cell>
          <cell r="AW262">
            <v>0</v>
          </cell>
          <cell r="AX262">
            <v>25342378</v>
          </cell>
          <cell r="AY262">
            <v>-1177</v>
          </cell>
          <cell r="AZ262">
            <v>962753</v>
          </cell>
          <cell r="BA262">
            <v>0</v>
          </cell>
          <cell r="BB262">
            <v>26303954</v>
          </cell>
        </row>
        <row r="263">
          <cell r="A263">
            <v>4025</v>
          </cell>
          <cell r="B263" t="str">
            <v>Oakfield</v>
          </cell>
          <cell r="C263">
            <v>1</v>
          </cell>
          <cell r="D263">
            <v>69</v>
          </cell>
          <cell r="E263">
            <v>0</v>
          </cell>
          <cell r="F263">
            <v>0</v>
          </cell>
          <cell r="G263">
            <v>-68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20</v>
          </cell>
          <cell r="N263">
            <v>6</v>
          </cell>
          <cell r="O263">
            <v>1</v>
          </cell>
          <cell r="P263">
            <v>3136663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-1.3936853000000001E-2</v>
          </cell>
          <cell r="V263" t="str">
            <v>BD</v>
          </cell>
          <cell r="W263">
            <v>3136663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154608000</v>
          </cell>
          <cell r="AE263">
            <v>3221000</v>
          </cell>
          <cell r="AF263">
            <v>0</v>
          </cell>
          <cell r="AG263">
            <v>0</v>
          </cell>
          <cell r="AH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-43715</v>
          </cell>
          <cell r="AU263">
            <v>0</v>
          </cell>
          <cell r="AV263">
            <v>0</v>
          </cell>
          <cell r="AW263">
            <v>0</v>
          </cell>
          <cell r="AX263">
            <v>3093017</v>
          </cell>
          <cell r="AY263">
            <v>-68</v>
          </cell>
          <cell r="AZ263">
            <v>0</v>
          </cell>
          <cell r="BA263">
            <v>0</v>
          </cell>
          <cell r="BB263">
            <v>3092949</v>
          </cell>
        </row>
        <row r="264">
          <cell r="A264">
            <v>4060</v>
          </cell>
          <cell r="B264" t="str">
            <v>Oconomowoc Area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67</v>
          </cell>
          <cell r="N264">
            <v>1</v>
          </cell>
          <cell r="O264">
            <v>1</v>
          </cell>
          <cell r="P264">
            <v>5210251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-1.3936853000000001E-2</v>
          </cell>
          <cell r="V264" t="str">
            <v>BD</v>
          </cell>
          <cell r="W264">
            <v>5210251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154608000</v>
          </cell>
          <cell r="AE264">
            <v>3221000</v>
          </cell>
          <cell r="AF264">
            <v>0</v>
          </cell>
          <cell r="AG264">
            <v>0</v>
          </cell>
          <cell r="AH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-72615</v>
          </cell>
          <cell r="AU264">
            <v>0</v>
          </cell>
          <cell r="AV264">
            <v>0</v>
          </cell>
          <cell r="AW264">
            <v>0</v>
          </cell>
          <cell r="AX264">
            <v>5137636</v>
          </cell>
          <cell r="AY264">
            <v>0</v>
          </cell>
          <cell r="AZ264">
            <v>0</v>
          </cell>
          <cell r="BA264">
            <v>0</v>
          </cell>
          <cell r="BB264">
            <v>5137636</v>
          </cell>
        </row>
        <row r="265">
          <cell r="A265">
            <v>4067</v>
          </cell>
          <cell r="B265" t="str">
            <v>Oconto</v>
          </cell>
          <cell r="C265">
            <v>0</v>
          </cell>
          <cell r="D265">
            <v>141</v>
          </cell>
          <cell r="E265">
            <v>0</v>
          </cell>
          <cell r="F265">
            <v>0</v>
          </cell>
          <cell r="G265">
            <v>-141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42</v>
          </cell>
          <cell r="N265">
            <v>8</v>
          </cell>
          <cell r="O265">
            <v>1</v>
          </cell>
          <cell r="P265">
            <v>7264738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-1.3936853000000001E-2</v>
          </cell>
          <cell r="V265" t="str">
            <v>BD</v>
          </cell>
          <cell r="W265">
            <v>7264738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154608000</v>
          </cell>
          <cell r="AE265">
            <v>3221000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-101248</v>
          </cell>
          <cell r="AU265">
            <v>0</v>
          </cell>
          <cell r="AV265">
            <v>0</v>
          </cell>
          <cell r="AW265">
            <v>0</v>
          </cell>
          <cell r="AX265">
            <v>7163631</v>
          </cell>
          <cell r="AY265">
            <v>-141</v>
          </cell>
          <cell r="AZ265">
            <v>0</v>
          </cell>
          <cell r="BA265">
            <v>0</v>
          </cell>
          <cell r="BB265">
            <v>7163490</v>
          </cell>
        </row>
        <row r="266">
          <cell r="A266">
            <v>4074</v>
          </cell>
          <cell r="B266" t="str">
            <v>Oconto Falls</v>
          </cell>
          <cell r="C266">
            <v>1</v>
          </cell>
          <cell r="D266">
            <v>270</v>
          </cell>
          <cell r="E266">
            <v>0</v>
          </cell>
          <cell r="F266">
            <v>0</v>
          </cell>
          <cell r="G266">
            <v>-270</v>
          </cell>
          <cell r="H266">
            <v>0</v>
          </cell>
          <cell r="I266">
            <v>0</v>
          </cell>
          <cell r="J266">
            <v>1</v>
          </cell>
          <cell r="K266">
            <v>0</v>
          </cell>
          <cell r="L266">
            <v>1</v>
          </cell>
          <cell r="M266">
            <v>42</v>
          </cell>
          <cell r="N266">
            <v>8</v>
          </cell>
          <cell r="O266">
            <v>1</v>
          </cell>
          <cell r="P266">
            <v>10924667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-1.3936853000000001E-2</v>
          </cell>
          <cell r="V266" t="str">
            <v>BD</v>
          </cell>
          <cell r="W266">
            <v>10924667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154608000</v>
          </cell>
          <cell r="AE266">
            <v>3221000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-152255</v>
          </cell>
          <cell r="AU266">
            <v>0</v>
          </cell>
          <cell r="AV266">
            <v>0</v>
          </cell>
          <cell r="AW266">
            <v>0</v>
          </cell>
          <cell r="AX266">
            <v>10772683</v>
          </cell>
          <cell r="AY266">
            <v>-270</v>
          </cell>
          <cell r="AZ266">
            <v>0</v>
          </cell>
          <cell r="BA266">
            <v>0</v>
          </cell>
          <cell r="BB266">
            <v>10772413</v>
          </cell>
        </row>
        <row r="267">
          <cell r="A267">
            <v>4088</v>
          </cell>
          <cell r="B267" t="str">
            <v>Omro</v>
          </cell>
          <cell r="C267">
            <v>0</v>
          </cell>
          <cell r="D267">
            <v>170</v>
          </cell>
          <cell r="E267">
            <v>0</v>
          </cell>
          <cell r="F267">
            <v>0</v>
          </cell>
          <cell r="G267">
            <v>-170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70</v>
          </cell>
          <cell r="N267">
            <v>6</v>
          </cell>
          <cell r="O267">
            <v>1</v>
          </cell>
          <cell r="P267">
            <v>7720876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-1.3936853000000001E-2</v>
          </cell>
          <cell r="V267" t="str">
            <v>BD</v>
          </cell>
          <cell r="W267">
            <v>7720876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154608000</v>
          </cell>
          <cell r="AE267">
            <v>3221000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-107605</v>
          </cell>
          <cell r="AU267">
            <v>0</v>
          </cell>
          <cell r="AV267">
            <v>0</v>
          </cell>
          <cell r="AW267">
            <v>0</v>
          </cell>
          <cell r="AX267">
            <v>7613441</v>
          </cell>
          <cell r="AY267">
            <v>-170</v>
          </cell>
          <cell r="AZ267">
            <v>0</v>
          </cell>
          <cell r="BA267">
            <v>0</v>
          </cell>
          <cell r="BB267">
            <v>7613271</v>
          </cell>
        </row>
        <row r="268">
          <cell r="A268">
            <v>4095</v>
          </cell>
          <cell r="B268" t="str">
            <v>Onalaska</v>
          </cell>
          <cell r="C268">
            <v>0</v>
          </cell>
          <cell r="D268">
            <v>522</v>
          </cell>
          <cell r="E268">
            <v>0</v>
          </cell>
          <cell r="F268">
            <v>0</v>
          </cell>
          <cell r="G268">
            <v>-522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32</v>
          </cell>
          <cell r="N268">
            <v>4</v>
          </cell>
          <cell r="O268">
            <v>1</v>
          </cell>
          <cell r="P268">
            <v>13869828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-1.3936853000000001E-2</v>
          </cell>
          <cell r="V268" t="str">
            <v>BD</v>
          </cell>
          <cell r="W268">
            <v>13869828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154608000</v>
          </cell>
          <cell r="AE268">
            <v>3221000</v>
          </cell>
          <cell r="AF268">
            <v>0</v>
          </cell>
          <cell r="AG268">
            <v>0</v>
          </cell>
          <cell r="AH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-193302</v>
          </cell>
          <cell r="AU268">
            <v>0</v>
          </cell>
          <cell r="AV268">
            <v>0</v>
          </cell>
          <cell r="AW268">
            <v>0</v>
          </cell>
          <cell r="AX268">
            <v>13677048</v>
          </cell>
          <cell r="AY268">
            <v>-522</v>
          </cell>
          <cell r="AZ268">
            <v>0</v>
          </cell>
          <cell r="BA268">
            <v>0</v>
          </cell>
          <cell r="BB268">
            <v>13676526</v>
          </cell>
        </row>
        <row r="269">
          <cell r="A269">
            <v>4137</v>
          </cell>
          <cell r="B269" t="str">
            <v>Oostburg</v>
          </cell>
          <cell r="C269">
            <v>2</v>
          </cell>
          <cell r="D269">
            <v>181</v>
          </cell>
          <cell r="E269">
            <v>0</v>
          </cell>
          <cell r="F269">
            <v>0</v>
          </cell>
          <cell r="G269">
            <v>-180</v>
          </cell>
          <cell r="H269">
            <v>0</v>
          </cell>
          <cell r="I269">
            <v>0</v>
          </cell>
          <cell r="J269">
            <v>1</v>
          </cell>
          <cell r="K269">
            <v>0</v>
          </cell>
          <cell r="L269">
            <v>2</v>
          </cell>
          <cell r="M269">
            <v>59</v>
          </cell>
          <cell r="N269">
            <v>7</v>
          </cell>
          <cell r="O269">
            <v>1</v>
          </cell>
          <cell r="P269">
            <v>4964402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-1.3936853000000001E-2</v>
          </cell>
          <cell r="V269" t="str">
            <v>BD</v>
          </cell>
          <cell r="W269">
            <v>4964402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154608000</v>
          </cell>
          <cell r="AE269">
            <v>3221000</v>
          </cell>
          <cell r="AF269">
            <v>0</v>
          </cell>
          <cell r="AG269">
            <v>0</v>
          </cell>
          <cell r="AH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-69188</v>
          </cell>
          <cell r="AU269">
            <v>0</v>
          </cell>
          <cell r="AV269">
            <v>0</v>
          </cell>
          <cell r="AW269">
            <v>0</v>
          </cell>
          <cell r="AX269">
            <v>4895396</v>
          </cell>
          <cell r="AY269">
            <v>-180</v>
          </cell>
          <cell r="AZ269">
            <v>0</v>
          </cell>
          <cell r="BA269">
            <v>0</v>
          </cell>
          <cell r="BB269">
            <v>4895216</v>
          </cell>
        </row>
        <row r="270">
          <cell r="A270">
            <v>4144</v>
          </cell>
          <cell r="B270" t="str">
            <v>Oregon</v>
          </cell>
          <cell r="C270">
            <v>0</v>
          </cell>
          <cell r="D270">
            <v>622</v>
          </cell>
          <cell r="E270">
            <v>0</v>
          </cell>
          <cell r="F270">
            <v>0</v>
          </cell>
          <cell r="G270">
            <v>-621</v>
          </cell>
          <cell r="H270">
            <v>0</v>
          </cell>
          <cell r="I270">
            <v>0</v>
          </cell>
          <cell r="J270">
            <v>-1</v>
          </cell>
          <cell r="K270">
            <v>0</v>
          </cell>
          <cell r="L270">
            <v>0</v>
          </cell>
          <cell r="M270">
            <v>13</v>
          </cell>
          <cell r="N270">
            <v>2</v>
          </cell>
          <cell r="O270">
            <v>1</v>
          </cell>
          <cell r="P270">
            <v>18653806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-1.3936853000000001E-2</v>
          </cell>
          <cell r="V270" t="str">
            <v>BD</v>
          </cell>
          <cell r="W270">
            <v>18653806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154608000</v>
          </cell>
          <cell r="AE270">
            <v>3221000</v>
          </cell>
          <cell r="AF270">
            <v>0</v>
          </cell>
          <cell r="AG270">
            <v>0</v>
          </cell>
          <cell r="AH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-259975</v>
          </cell>
          <cell r="AU270">
            <v>0</v>
          </cell>
          <cell r="AV270">
            <v>0</v>
          </cell>
          <cell r="AW270">
            <v>0</v>
          </cell>
          <cell r="AX270">
            <v>18394452</v>
          </cell>
          <cell r="AY270">
            <v>-621</v>
          </cell>
          <cell r="AZ270">
            <v>0</v>
          </cell>
          <cell r="BA270">
            <v>0</v>
          </cell>
          <cell r="BB270">
            <v>18393831</v>
          </cell>
        </row>
        <row r="271">
          <cell r="A271">
            <v>4165</v>
          </cell>
          <cell r="B271" t="str">
            <v>Osceola</v>
          </cell>
          <cell r="C271">
            <v>0</v>
          </cell>
          <cell r="D271">
            <v>267</v>
          </cell>
          <cell r="E271">
            <v>0</v>
          </cell>
          <cell r="F271">
            <v>0</v>
          </cell>
          <cell r="G271">
            <v>-267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48</v>
          </cell>
          <cell r="N271">
            <v>11</v>
          </cell>
          <cell r="O271">
            <v>1</v>
          </cell>
          <cell r="P271">
            <v>10697056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-1.3936853000000001E-2</v>
          </cell>
          <cell r="V271" t="str">
            <v>BD</v>
          </cell>
          <cell r="W271">
            <v>10697056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154608000</v>
          </cell>
          <cell r="AE271">
            <v>3221000</v>
          </cell>
          <cell r="AF271">
            <v>0</v>
          </cell>
          <cell r="AG271">
            <v>0</v>
          </cell>
          <cell r="AH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-149083</v>
          </cell>
          <cell r="AU271">
            <v>0</v>
          </cell>
          <cell r="AV271">
            <v>0</v>
          </cell>
          <cell r="AW271">
            <v>0</v>
          </cell>
          <cell r="AX271">
            <v>10548240</v>
          </cell>
          <cell r="AY271">
            <v>-267</v>
          </cell>
          <cell r="AZ271">
            <v>0</v>
          </cell>
          <cell r="BA271">
            <v>0</v>
          </cell>
          <cell r="BB271">
            <v>10547973</v>
          </cell>
        </row>
        <row r="272">
          <cell r="A272">
            <v>4179</v>
          </cell>
          <cell r="B272" t="str">
            <v>Oshkosh Area</v>
          </cell>
          <cell r="C272">
            <v>1</v>
          </cell>
          <cell r="D272">
            <v>1553</v>
          </cell>
          <cell r="E272">
            <v>0</v>
          </cell>
          <cell r="F272">
            <v>0</v>
          </cell>
          <cell r="G272">
            <v>-1553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1</v>
          </cell>
          <cell r="M272">
            <v>70</v>
          </cell>
          <cell r="N272">
            <v>6</v>
          </cell>
          <cell r="O272">
            <v>1</v>
          </cell>
          <cell r="P272">
            <v>52076383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-1.3936853000000001E-2</v>
          </cell>
          <cell r="V272" t="str">
            <v>BD</v>
          </cell>
          <cell r="W272">
            <v>52076383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154608000</v>
          </cell>
          <cell r="AE272">
            <v>3221000</v>
          </cell>
          <cell r="AF272">
            <v>0</v>
          </cell>
          <cell r="AG272">
            <v>0</v>
          </cell>
          <cell r="AH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-725781</v>
          </cell>
          <cell r="AU272">
            <v>0</v>
          </cell>
          <cell r="AV272">
            <v>0</v>
          </cell>
          <cell r="AW272">
            <v>0</v>
          </cell>
          <cell r="AX272">
            <v>51352156</v>
          </cell>
          <cell r="AY272">
            <v>-1553</v>
          </cell>
          <cell r="AZ272">
            <v>0</v>
          </cell>
          <cell r="BA272">
            <v>0</v>
          </cell>
          <cell r="BB272">
            <v>51350603</v>
          </cell>
        </row>
        <row r="273">
          <cell r="A273">
            <v>4186</v>
          </cell>
          <cell r="B273" t="str">
            <v>Osseo-Fairchild</v>
          </cell>
          <cell r="C273">
            <v>0</v>
          </cell>
          <cell r="D273">
            <v>2998</v>
          </cell>
          <cell r="E273">
            <v>0</v>
          </cell>
          <cell r="F273">
            <v>0</v>
          </cell>
          <cell r="G273">
            <v>-2997</v>
          </cell>
          <cell r="H273">
            <v>0</v>
          </cell>
          <cell r="I273">
            <v>0</v>
          </cell>
          <cell r="J273">
            <v>-1</v>
          </cell>
          <cell r="K273">
            <v>0</v>
          </cell>
          <cell r="L273">
            <v>0</v>
          </cell>
          <cell r="M273">
            <v>61</v>
          </cell>
          <cell r="N273">
            <v>10</v>
          </cell>
          <cell r="O273">
            <v>1</v>
          </cell>
          <cell r="P273">
            <v>6871555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-1.3936853000000001E-2</v>
          </cell>
          <cell r="V273" t="str">
            <v>BD</v>
          </cell>
          <cell r="W273">
            <v>6871555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154608000</v>
          </cell>
          <cell r="AE273">
            <v>3221000</v>
          </cell>
          <cell r="AF273">
            <v>0</v>
          </cell>
          <cell r="AG273">
            <v>0</v>
          </cell>
          <cell r="AH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-95768</v>
          </cell>
          <cell r="AU273">
            <v>0</v>
          </cell>
          <cell r="AV273">
            <v>0</v>
          </cell>
          <cell r="AW273">
            <v>0</v>
          </cell>
          <cell r="AX273">
            <v>6778784</v>
          </cell>
          <cell r="AY273">
            <v>-2997</v>
          </cell>
          <cell r="AZ273">
            <v>0</v>
          </cell>
          <cell r="BA273">
            <v>0</v>
          </cell>
          <cell r="BB273">
            <v>6775787</v>
          </cell>
        </row>
        <row r="274">
          <cell r="A274">
            <v>4207</v>
          </cell>
          <cell r="B274" t="str">
            <v>Owen-Withee</v>
          </cell>
          <cell r="C274">
            <v>0</v>
          </cell>
          <cell r="D274">
            <v>65</v>
          </cell>
          <cell r="E274">
            <v>0</v>
          </cell>
          <cell r="F274">
            <v>0</v>
          </cell>
          <cell r="G274">
            <v>-65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10</v>
          </cell>
          <cell r="N274">
            <v>10</v>
          </cell>
          <cell r="O274">
            <v>1</v>
          </cell>
          <cell r="P274">
            <v>3508218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-1.3936853000000001E-2</v>
          </cell>
          <cell r="V274" t="str">
            <v>BD</v>
          </cell>
          <cell r="W274">
            <v>3508218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154608000</v>
          </cell>
          <cell r="AE274">
            <v>3221000</v>
          </cell>
          <cell r="AF274">
            <v>0</v>
          </cell>
          <cell r="AG274">
            <v>0</v>
          </cell>
          <cell r="AH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-48894</v>
          </cell>
          <cell r="AU274">
            <v>0</v>
          </cell>
          <cell r="AV274">
            <v>0</v>
          </cell>
          <cell r="AW274">
            <v>0</v>
          </cell>
          <cell r="AX274">
            <v>3459389</v>
          </cell>
          <cell r="AY274">
            <v>-65</v>
          </cell>
          <cell r="AZ274">
            <v>0</v>
          </cell>
          <cell r="BA274">
            <v>0</v>
          </cell>
          <cell r="BB274">
            <v>3459324</v>
          </cell>
        </row>
        <row r="275">
          <cell r="A275">
            <v>4221</v>
          </cell>
          <cell r="B275" t="str">
            <v>Palmyra-Eagle Area</v>
          </cell>
          <cell r="C275">
            <v>-1</v>
          </cell>
          <cell r="D275">
            <v>250</v>
          </cell>
          <cell r="E275">
            <v>0</v>
          </cell>
          <cell r="F275">
            <v>0</v>
          </cell>
          <cell r="G275">
            <v>-250</v>
          </cell>
          <cell r="H275">
            <v>0</v>
          </cell>
          <cell r="I275">
            <v>0</v>
          </cell>
          <cell r="J275">
            <v>-1</v>
          </cell>
          <cell r="K275">
            <v>0</v>
          </cell>
          <cell r="L275">
            <v>-1</v>
          </cell>
          <cell r="M275">
            <v>28</v>
          </cell>
          <cell r="N275">
            <v>2</v>
          </cell>
          <cell r="O275">
            <v>1</v>
          </cell>
          <cell r="P275">
            <v>5535005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-1.3936853000000001E-2</v>
          </cell>
          <cell r="V275" t="str">
            <v>BD</v>
          </cell>
          <cell r="W275">
            <v>5535005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154608000</v>
          </cell>
          <cell r="AE275">
            <v>3221000</v>
          </cell>
          <cell r="AF275">
            <v>0</v>
          </cell>
          <cell r="AG275">
            <v>0</v>
          </cell>
          <cell r="AH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-77141</v>
          </cell>
          <cell r="AU275">
            <v>0</v>
          </cell>
          <cell r="AV275">
            <v>0</v>
          </cell>
          <cell r="AW275">
            <v>0</v>
          </cell>
          <cell r="AX275">
            <v>5458113</v>
          </cell>
          <cell r="AY275">
            <v>-250</v>
          </cell>
          <cell r="AZ275">
            <v>0</v>
          </cell>
          <cell r="BA275">
            <v>0</v>
          </cell>
          <cell r="BB275">
            <v>5457863</v>
          </cell>
        </row>
        <row r="276">
          <cell r="A276">
            <v>4228</v>
          </cell>
          <cell r="B276" t="str">
            <v>Pardeeville Area</v>
          </cell>
          <cell r="C276">
            <v>1</v>
          </cell>
          <cell r="D276">
            <v>165</v>
          </cell>
          <cell r="E276">
            <v>0</v>
          </cell>
          <cell r="F276">
            <v>0</v>
          </cell>
          <cell r="G276">
            <v>-164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1</v>
          </cell>
          <cell r="M276">
            <v>11</v>
          </cell>
          <cell r="N276">
            <v>5</v>
          </cell>
          <cell r="O276">
            <v>1</v>
          </cell>
          <cell r="P276">
            <v>4239564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-1.3936853000000001E-2</v>
          </cell>
          <cell r="V276" t="str">
            <v>BD</v>
          </cell>
          <cell r="W276">
            <v>4239564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154608000</v>
          </cell>
          <cell r="AE276">
            <v>3221000</v>
          </cell>
          <cell r="AF276">
            <v>0</v>
          </cell>
          <cell r="AG276">
            <v>0</v>
          </cell>
          <cell r="AH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-59086</v>
          </cell>
          <cell r="AU276">
            <v>0</v>
          </cell>
          <cell r="AV276">
            <v>0</v>
          </cell>
          <cell r="AW276">
            <v>0</v>
          </cell>
          <cell r="AX276">
            <v>4180643</v>
          </cell>
          <cell r="AY276">
            <v>-164</v>
          </cell>
          <cell r="AZ276">
            <v>0</v>
          </cell>
          <cell r="BA276">
            <v>0</v>
          </cell>
          <cell r="BB276">
            <v>4180479</v>
          </cell>
        </row>
        <row r="277">
          <cell r="A277">
            <v>4235</v>
          </cell>
          <cell r="B277" t="str">
            <v>Paris J1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30</v>
          </cell>
          <cell r="N277">
            <v>2</v>
          </cell>
          <cell r="O277">
            <v>3</v>
          </cell>
          <cell r="P277">
            <v>180809</v>
          </cell>
          <cell r="Q277">
            <v>106378</v>
          </cell>
          <cell r="R277">
            <v>0</v>
          </cell>
          <cell r="S277">
            <v>0</v>
          </cell>
          <cell r="T277">
            <v>0</v>
          </cell>
          <cell r="U277">
            <v>-1.3936853000000001E-2</v>
          </cell>
          <cell r="V277" t="str">
            <v>BD</v>
          </cell>
          <cell r="W277">
            <v>180809</v>
          </cell>
          <cell r="X277">
            <v>106378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154608000</v>
          </cell>
          <cell r="AE277">
            <v>3221000</v>
          </cell>
          <cell r="AF277">
            <v>0</v>
          </cell>
          <cell r="AG277">
            <v>0</v>
          </cell>
          <cell r="AH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-2520</v>
          </cell>
          <cell r="AU277">
            <v>-1483</v>
          </cell>
          <cell r="AV277">
            <v>0</v>
          </cell>
          <cell r="AW277">
            <v>0</v>
          </cell>
          <cell r="AX277">
            <v>178289</v>
          </cell>
          <cell r="AY277">
            <v>104895</v>
          </cell>
          <cell r="AZ277">
            <v>0</v>
          </cell>
          <cell r="BA277">
            <v>0</v>
          </cell>
          <cell r="BB277">
            <v>283184</v>
          </cell>
        </row>
        <row r="278">
          <cell r="A278">
            <v>4151</v>
          </cell>
          <cell r="B278" t="str">
            <v>Parkview</v>
          </cell>
          <cell r="C278">
            <v>0</v>
          </cell>
          <cell r="D278">
            <v>137</v>
          </cell>
          <cell r="E278">
            <v>0</v>
          </cell>
          <cell r="F278">
            <v>0</v>
          </cell>
          <cell r="G278">
            <v>-137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53</v>
          </cell>
          <cell r="N278">
            <v>2</v>
          </cell>
          <cell r="O278">
            <v>1</v>
          </cell>
          <cell r="P278">
            <v>5888645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-1.3936853000000001E-2</v>
          </cell>
          <cell r="V278" t="str">
            <v>BD</v>
          </cell>
          <cell r="W278">
            <v>5888645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154608000</v>
          </cell>
          <cell r="AE278">
            <v>3221000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-82069</v>
          </cell>
          <cell r="AU278">
            <v>0</v>
          </cell>
          <cell r="AV278">
            <v>0</v>
          </cell>
          <cell r="AW278">
            <v>0</v>
          </cell>
          <cell r="AX278">
            <v>5806713</v>
          </cell>
          <cell r="AY278">
            <v>-137</v>
          </cell>
          <cell r="AZ278">
            <v>0</v>
          </cell>
          <cell r="BA278">
            <v>0</v>
          </cell>
          <cell r="BB278">
            <v>5806576</v>
          </cell>
        </row>
        <row r="279">
          <cell r="A279">
            <v>490</v>
          </cell>
          <cell r="B279" t="str">
            <v>Pecatonica Area</v>
          </cell>
          <cell r="C279">
            <v>0</v>
          </cell>
          <cell r="D279">
            <v>71</v>
          </cell>
          <cell r="E279">
            <v>0</v>
          </cell>
          <cell r="F279">
            <v>0</v>
          </cell>
          <cell r="G279">
            <v>-71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33</v>
          </cell>
          <cell r="N279">
            <v>3</v>
          </cell>
          <cell r="O279">
            <v>1</v>
          </cell>
          <cell r="P279">
            <v>2586842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-1.3936853000000001E-2</v>
          </cell>
          <cell r="V279" t="str">
            <v>BD</v>
          </cell>
          <cell r="W279">
            <v>2586842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154608000</v>
          </cell>
          <cell r="AE279">
            <v>3221000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-36052</v>
          </cell>
          <cell r="AU279">
            <v>0</v>
          </cell>
          <cell r="AV279">
            <v>0</v>
          </cell>
          <cell r="AW279">
            <v>0</v>
          </cell>
          <cell r="AX279">
            <v>2550861</v>
          </cell>
          <cell r="AY279">
            <v>-71</v>
          </cell>
          <cell r="AZ279">
            <v>0</v>
          </cell>
          <cell r="BA279">
            <v>0</v>
          </cell>
          <cell r="BB279">
            <v>2550790</v>
          </cell>
        </row>
        <row r="280">
          <cell r="A280">
            <v>4270</v>
          </cell>
          <cell r="B280" t="str">
            <v>Pepin Area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46</v>
          </cell>
          <cell r="N280">
            <v>11</v>
          </cell>
          <cell r="O280">
            <v>1</v>
          </cell>
          <cell r="P280">
            <v>124622</v>
          </cell>
          <cell r="Q280">
            <v>430748</v>
          </cell>
          <cell r="R280">
            <v>0</v>
          </cell>
          <cell r="S280">
            <v>0</v>
          </cell>
          <cell r="T280">
            <v>0</v>
          </cell>
          <cell r="U280">
            <v>-1.3936853000000001E-2</v>
          </cell>
          <cell r="V280" t="str">
            <v>BD</v>
          </cell>
          <cell r="W280">
            <v>124622</v>
          </cell>
          <cell r="X280">
            <v>430748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154608000</v>
          </cell>
          <cell r="AE280">
            <v>3221000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-1737</v>
          </cell>
          <cell r="AU280">
            <v>-6003</v>
          </cell>
          <cell r="AV280">
            <v>0</v>
          </cell>
          <cell r="AW280">
            <v>0</v>
          </cell>
          <cell r="AX280">
            <v>122885</v>
          </cell>
          <cell r="AY280">
            <v>424745</v>
          </cell>
          <cell r="AZ280">
            <v>0</v>
          </cell>
          <cell r="BA280">
            <v>0</v>
          </cell>
          <cell r="BB280">
            <v>547630</v>
          </cell>
        </row>
        <row r="281">
          <cell r="A281">
            <v>4305</v>
          </cell>
          <cell r="B281" t="str">
            <v>Peshtigo</v>
          </cell>
          <cell r="C281">
            <v>115</v>
          </cell>
          <cell r="D281">
            <v>117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-2</v>
          </cell>
          <cell r="K281">
            <v>0</v>
          </cell>
          <cell r="L281">
            <v>115</v>
          </cell>
          <cell r="M281">
            <v>38</v>
          </cell>
          <cell r="N281">
            <v>8</v>
          </cell>
          <cell r="O281">
            <v>1</v>
          </cell>
          <cell r="P281">
            <v>7692917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-1.3936853000000001E-2</v>
          </cell>
          <cell r="V281" t="str">
            <v>BD</v>
          </cell>
          <cell r="W281">
            <v>7692917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154608000</v>
          </cell>
          <cell r="AE281">
            <v>3221000</v>
          </cell>
          <cell r="AF281">
            <v>0</v>
          </cell>
          <cell r="AG281">
            <v>0</v>
          </cell>
          <cell r="AH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-107215</v>
          </cell>
          <cell r="AU281">
            <v>0</v>
          </cell>
          <cell r="AV281">
            <v>0</v>
          </cell>
          <cell r="AW281">
            <v>0</v>
          </cell>
          <cell r="AX281">
            <v>7585817</v>
          </cell>
          <cell r="AY281">
            <v>0</v>
          </cell>
          <cell r="AZ281">
            <v>0</v>
          </cell>
          <cell r="BA281">
            <v>0</v>
          </cell>
          <cell r="BB281">
            <v>7585817</v>
          </cell>
        </row>
        <row r="282">
          <cell r="A282">
            <v>4312</v>
          </cell>
          <cell r="B282" t="str">
            <v>Pewaukee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67</v>
          </cell>
          <cell r="N282">
            <v>1</v>
          </cell>
          <cell r="O282">
            <v>1</v>
          </cell>
          <cell r="P282">
            <v>1595024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-1.3936853000000001E-2</v>
          </cell>
          <cell r="V282" t="str">
            <v>BD</v>
          </cell>
          <cell r="W282">
            <v>1595024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154608000</v>
          </cell>
          <cell r="AE282">
            <v>3221000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-22230</v>
          </cell>
          <cell r="AU282">
            <v>0</v>
          </cell>
          <cell r="AV282">
            <v>0</v>
          </cell>
          <cell r="AW282">
            <v>0</v>
          </cell>
          <cell r="AX282">
            <v>1572794</v>
          </cell>
          <cell r="AY282">
            <v>0</v>
          </cell>
          <cell r="AZ282">
            <v>0</v>
          </cell>
          <cell r="BA282">
            <v>0</v>
          </cell>
          <cell r="BB282">
            <v>1572794</v>
          </cell>
        </row>
        <row r="283">
          <cell r="A283">
            <v>4330</v>
          </cell>
          <cell r="B283" t="str">
            <v>Phelps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63</v>
          </cell>
          <cell r="N283">
            <v>9</v>
          </cell>
          <cell r="O283">
            <v>1</v>
          </cell>
          <cell r="P283">
            <v>0</v>
          </cell>
          <cell r="Q283">
            <v>11779</v>
          </cell>
          <cell r="R283">
            <v>0</v>
          </cell>
          <cell r="S283">
            <v>0</v>
          </cell>
          <cell r="T283">
            <v>0</v>
          </cell>
          <cell r="U283">
            <v>-1.3936853000000001E-2</v>
          </cell>
          <cell r="V283" t="str">
            <v>BD</v>
          </cell>
          <cell r="W283">
            <v>0</v>
          </cell>
          <cell r="X283">
            <v>11779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154608000</v>
          </cell>
          <cell r="AE283">
            <v>3221000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-164</v>
          </cell>
          <cell r="AV283">
            <v>0</v>
          </cell>
          <cell r="AW283">
            <v>0</v>
          </cell>
          <cell r="AX283">
            <v>0</v>
          </cell>
          <cell r="AY283">
            <v>11615</v>
          </cell>
          <cell r="AZ283">
            <v>0</v>
          </cell>
          <cell r="BA283">
            <v>0</v>
          </cell>
          <cell r="BB283">
            <v>11615</v>
          </cell>
        </row>
        <row r="284">
          <cell r="A284">
            <v>4347</v>
          </cell>
          <cell r="B284" t="str">
            <v>Phillips</v>
          </cell>
          <cell r="C284">
            <v>0</v>
          </cell>
          <cell r="D284">
            <v>201</v>
          </cell>
          <cell r="E284">
            <v>0</v>
          </cell>
          <cell r="F284">
            <v>0</v>
          </cell>
          <cell r="G284">
            <v>-202</v>
          </cell>
          <cell r="H284">
            <v>0</v>
          </cell>
          <cell r="I284">
            <v>0</v>
          </cell>
          <cell r="J284">
            <v>1</v>
          </cell>
          <cell r="K284">
            <v>0</v>
          </cell>
          <cell r="L284">
            <v>0</v>
          </cell>
          <cell r="M284">
            <v>50</v>
          </cell>
          <cell r="N284">
            <v>12</v>
          </cell>
          <cell r="O284">
            <v>1</v>
          </cell>
          <cell r="P284">
            <v>2575802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-1.3936853000000001E-2</v>
          </cell>
          <cell r="V284" t="str">
            <v>BD</v>
          </cell>
          <cell r="W284">
            <v>2575802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154608000</v>
          </cell>
          <cell r="AE284">
            <v>3221000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-35899</v>
          </cell>
          <cell r="AU284">
            <v>0</v>
          </cell>
          <cell r="AV284">
            <v>0</v>
          </cell>
          <cell r="AW284">
            <v>0</v>
          </cell>
          <cell r="AX284">
            <v>2540105</v>
          </cell>
          <cell r="AY284">
            <v>-202</v>
          </cell>
          <cell r="AZ284">
            <v>0</v>
          </cell>
          <cell r="BA284">
            <v>0</v>
          </cell>
          <cell r="BB284">
            <v>2539903</v>
          </cell>
        </row>
        <row r="285">
          <cell r="A285">
            <v>4368</v>
          </cell>
          <cell r="B285" t="str">
            <v>Pittsville</v>
          </cell>
          <cell r="C285">
            <v>1</v>
          </cell>
          <cell r="D285">
            <v>104</v>
          </cell>
          <cell r="E285">
            <v>0</v>
          </cell>
          <cell r="F285">
            <v>0</v>
          </cell>
          <cell r="G285">
            <v>-103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</v>
          </cell>
          <cell r="M285">
            <v>71</v>
          </cell>
          <cell r="N285">
            <v>5</v>
          </cell>
          <cell r="O285">
            <v>1</v>
          </cell>
          <cell r="P285">
            <v>3358923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-1.3936853000000001E-2</v>
          </cell>
          <cell r="V285" t="str">
            <v>BD</v>
          </cell>
          <cell r="W285">
            <v>3358923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154608000</v>
          </cell>
          <cell r="AE285">
            <v>3221000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-46813</v>
          </cell>
          <cell r="AU285">
            <v>0</v>
          </cell>
          <cell r="AV285">
            <v>0</v>
          </cell>
          <cell r="AW285">
            <v>0</v>
          </cell>
          <cell r="AX285">
            <v>3312214</v>
          </cell>
          <cell r="AY285">
            <v>-103</v>
          </cell>
          <cell r="AZ285">
            <v>0</v>
          </cell>
          <cell r="BA285">
            <v>0</v>
          </cell>
          <cell r="BB285">
            <v>3312111</v>
          </cell>
        </row>
        <row r="286">
          <cell r="A286">
            <v>4389</v>
          </cell>
          <cell r="B286" t="str">
            <v>Platteville</v>
          </cell>
          <cell r="C286">
            <v>0</v>
          </cell>
          <cell r="D286">
            <v>237</v>
          </cell>
          <cell r="E286">
            <v>0</v>
          </cell>
          <cell r="F286">
            <v>0</v>
          </cell>
          <cell r="G286">
            <v>-237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22</v>
          </cell>
          <cell r="N286">
            <v>3</v>
          </cell>
          <cell r="O286">
            <v>1</v>
          </cell>
          <cell r="P286">
            <v>7464065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-1.3936853000000001E-2</v>
          </cell>
          <cell r="V286" t="str">
            <v>BD</v>
          </cell>
          <cell r="W286">
            <v>7464065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154608000</v>
          </cell>
          <cell r="AE286">
            <v>3221000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-104026</v>
          </cell>
          <cell r="AU286">
            <v>0</v>
          </cell>
          <cell r="AV286">
            <v>0</v>
          </cell>
          <cell r="AW286">
            <v>0</v>
          </cell>
          <cell r="AX286">
            <v>7360276</v>
          </cell>
          <cell r="AY286">
            <v>-237</v>
          </cell>
          <cell r="AZ286">
            <v>0</v>
          </cell>
          <cell r="BA286">
            <v>0</v>
          </cell>
          <cell r="BB286">
            <v>7360039</v>
          </cell>
        </row>
        <row r="287">
          <cell r="A287">
            <v>4459</v>
          </cell>
          <cell r="B287" t="str">
            <v>Plum City</v>
          </cell>
          <cell r="C287">
            <v>1</v>
          </cell>
          <cell r="D287">
            <v>42</v>
          </cell>
          <cell r="E287">
            <v>0</v>
          </cell>
          <cell r="F287">
            <v>0</v>
          </cell>
          <cell r="G287">
            <v>-42</v>
          </cell>
          <cell r="H287">
            <v>0</v>
          </cell>
          <cell r="I287">
            <v>0</v>
          </cell>
          <cell r="J287">
            <v>1</v>
          </cell>
          <cell r="K287">
            <v>0</v>
          </cell>
          <cell r="L287">
            <v>1</v>
          </cell>
          <cell r="M287">
            <v>47</v>
          </cell>
          <cell r="N287">
            <v>11</v>
          </cell>
          <cell r="O287">
            <v>1</v>
          </cell>
          <cell r="P287">
            <v>1535813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-1.3936853000000001E-2</v>
          </cell>
          <cell r="V287" t="str">
            <v>BD</v>
          </cell>
          <cell r="W287">
            <v>1535813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154608000</v>
          </cell>
          <cell r="AE287">
            <v>3221000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-21404</v>
          </cell>
          <cell r="AU287">
            <v>0</v>
          </cell>
          <cell r="AV287">
            <v>0</v>
          </cell>
          <cell r="AW287">
            <v>0</v>
          </cell>
          <cell r="AX287">
            <v>1514452</v>
          </cell>
          <cell r="AY287">
            <v>-42</v>
          </cell>
          <cell r="AZ287">
            <v>0</v>
          </cell>
          <cell r="BA287">
            <v>0</v>
          </cell>
          <cell r="BB287">
            <v>1514410</v>
          </cell>
        </row>
        <row r="288">
          <cell r="A288">
            <v>4473</v>
          </cell>
          <cell r="B288" t="str">
            <v>Plymouth</v>
          </cell>
          <cell r="C288">
            <v>0</v>
          </cell>
          <cell r="D288">
            <v>431</v>
          </cell>
          <cell r="E288">
            <v>0</v>
          </cell>
          <cell r="F288">
            <v>0</v>
          </cell>
          <cell r="G288">
            <v>-431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59</v>
          </cell>
          <cell r="N288">
            <v>7</v>
          </cell>
          <cell r="O288">
            <v>1</v>
          </cell>
          <cell r="P288">
            <v>10391199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-1.3936853000000001E-2</v>
          </cell>
          <cell r="V288" t="str">
            <v>BD</v>
          </cell>
          <cell r="W288">
            <v>10391199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154608000</v>
          </cell>
          <cell r="AE288">
            <v>3221000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-144821</v>
          </cell>
          <cell r="AU288">
            <v>0</v>
          </cell>
          <cell r="AV288">
            <v>0</v>
          </cell>
          <cell r="AW288">
            <v>0</v>
          </cell>
          <cell r="AX288">
            <v>10246809</v>
          </cell>
          <cell r="AY288">
            <v>-431</v>
          </cell>
          <cell r="AZ288">
            <v>0</v>
          </cell>
          <cell r="BA288">
            <v>0</v>
          </cell>
          <cell r="BB288">
            <v>10246378</v>
          </cell>
        </row>
        <row r="289">
          <cell r="A289">
            <v>4508</v>
          </cell>
          <cell r="B289" t="str">
            <v>Port Edwards</v>
          </cell>
          <cell r="C289">
            <v>0</v>
          </cell>
          <cell r="D289">
            <v>59</v>
          </cell>
          <cell r="E289">
            <v>0</v>
          </cell>
          <cell r="F289">
            <v>0</v>
          </cell>
          <cell r="G289">
            <v>-59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71</v>
          </cell>
          <cell r="N289">
            <v>5</v>
          </cell>
          <cell r="O289">
            <v>1</v>
          </cell>
          <cell r="P289">
            <v>2634616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-1.3936853000000001E-2</v>
          </cell>
          <cell r="V289" t="str">
            <v>BD</v>
          </cell>
          <cell r="W289">
            <v>2634616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154608000</v>
          </cell>
          <cell r="AE289">
            <v>3221000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-36718</v>
          </cell>
          <cell r="AU289">
            <v>0</v>
          </cell>
          <cell r="AV289">
            <v>0</v>
          </cell>
          <cell r="AW289">
            <v>0</v>
          </cell>
          <cell r="AX289">
            <v>2597957</v>
          </cell>
          <cell r="AY289">
            <v>-59</v>
          </cell>
          <cell r="AZ289">
            <v>0</v>
          </cell>
          <cell r="BA289">
            <v>0</v>
          </cell>
          <cell r="BB289">
            <v>2597898</v>
          </cell>
        </row>
        <row r="290">
          <cell r="A290">
            <v>4515</v>
          </cell>
          <cell r="B290" t="str">
            <v>Port Washington-Saukvil</v>
          </cell>
          <cell r="C290">
            <v>0</v>
          </cell>
          <cell r="D290">
            <v>492</v>
          </cell>
          <cell r="E290">
            <v>0</v>
          </cell>
          <cell r="F290">
            <v>0</v>
          </cell>
          <cell r="G290">
            <v>-492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45</v>
          </cell>
          <cell r="N290">
            <v>1</v>
          </cell>
          <cell r="O290">
            <v>1</v>
          </cell>
          <cell r="P290">
            <v>12982268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-1.3936853000000001E-2</v>
          </cell>
          <cell r="V290" t="str">
            <v>BD</v>
          </cell>
          <cell r="W290">
            <v>12982268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154608000</v>
          </cell>
          <cell r="AE290">
            <v>3221000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-180932</v>
          </cell>
          <cell r="AU290">
            <v>0</v>
          </cell>
          <cell r="AV290">
            <v>0</v>
          </cell>
          <cell r="AW290">
            <v>0</v>
          </cell>
          <cell r="AX290">
            <v>12801828</v>
          </cell>
          <cell r="AY290">
            <v>-492</v>
          </cell>
          <cell r="AZ290">
            <v>0</v>
          </cell>
          <cell r="BA290">
            <v>0</v>
          </cell>
          <cell r="BB290">
            <v>12801336</v>
          </cell>
        </row>
        <row r="291">
          <cell r="A291">
            <v>4501</v>
          </cell>
          <cell r="B291" t="str">
            <v>Portage Community</v>
          </cell>
          <cell r="C291">
            <v>0</v>
          </cell>
          <cell r="D291">
            <v>412</v>
          </cell>
          <cell r="E291">
            <v>0</v>
          </cell>
          <cell r="F291">
            <v>0</v>
          </cell>
          <cell r="G291">
            <v>-412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11</v>
          </cell>
          <cell r="N291">
            <v>5</v>
          </cell>
          <cell r="O291">
            <v>1</v>
          </cell>
          <cell r="P291">
            <v>12936506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-1.3936853000000001E-2</v>
          </cell>
          <cell r="V291" t="str">
            <v>BD</v>
          </cell>
          <cell r="W291">
            <v>12936506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154608000</v>
          </cell>
          <cell r="AE291">
            <v>3221000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-180294</v>
          </cell>
          <cell r="AU291">
            <v>0</v>
          </cell>
          <cell r="AV291">
            <v>0</v>
          </cell>
          <cell r="AW291">
            <v>0</v>
          </cell>
          <cell r="AX291">
            <v>12756624</v>
          </cell>
          <cell r="AY291">
            <v>-412</v>
          </cell>
          <cell r="AZ291">
            <v>0</v>
          </cell>
          <cell r="BA291">
            <v>0</v>
          </cell>
          <cell r="BB291">
            <v>12756212</v>
          </cell>
        </row>
        <row r="292">
          <cell r="A292">
            <v>4529</v>
          </cell>
          <cell r="B292" t="str">
            <v>Potosi</v>
          </cell>
          <cell r="C292">
            <v>0</v>
          </cell>
          <cell r="D292">
            <v>44</v>
          </cell>
          <cell r="E292">
            <v>0</v>
          </cell>
          <cell r="F292">
            <v>0</v>
          </cell>
          <cell r="G292">
            <v>-44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22</v>
          </cell>
          <cell r="N292">
            <v>3</v>
          </cell>
          <cell r="O292">
            <v>1</v>
          </cell>
          <cell r="P292">
            <v>2496655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-1.3936853000000001E-2</v>
          </cell>
          <cell r="V292" t="str">
            <v>BD</v>
          </cell>
          <cell r="W292">
            <v>2496655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154608000</v>
          </cell>
          <cell r="AE292">
            <v>3221000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-34796</v>
          </cell>
          <cell r="AU292">
            <v>0</v>
          </cell>
          <cell r="AV292">
            <v>0</v>
          </cell>
          <cell r="AW292">
            <v>0</v>
          </cell>
          <cell r="AX292">
            <v>2461903</v>
          </cell>
          <cell r="AY292">
            <v>-44</v>
          </cell>
          <cell r="AZ292">
            <v>0</v>
          </cell>
          <cell r="BA292">
            <v>0</v>
          </cell>
          <cell r="BB292">
            <v>2461859</v>
          </cell>
        </row>
        <row r="293">
          <cell r="A293">
            <v>4536</v>
          </cell>
          <cell r="B293" t="str">
            <v>Poynette</v>
          </cell>
          <cell r="C293">
            <v>1</v>
          </cell>
          <cell r="D293">
            <v>214</v>
          </cell>
          <cell r="E293">
            <v>0</v>
          </cell>
          <cell r="F293">
            <v>0</v>
          </cell>
          <cell r="G293">
            <v>-214</v>
          </cell>
          <cell r="H293">
            <v>0</v>
          </cell>
          <cell r="I293">
            <v>0</v>
          </cell>
          <cell r="J293">
            <v>1</v>
          </cell>
          <cell r="K293">
            <v>0</v>
          </cell>
          <cell r="L293">
            <v>1</v>
          </cell>
          <cell r="M293">
            <v>11</v>
          </cell>
          <cell r="N293">
            <v>5</v>
          </cell>
          <cell r="O293">
            <v>1</v>
          </cell>
          <cell r="P293">
            <v>5242891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-1.3936853000000001E-2</v>
          </cell>
          <cell r="V293" t="str">
            <v>BD</v>
          </cell>
          <cell r="W293">
            <v>5242891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154608000</v>
          </cell>
          <cell r="AE293">
            <v>3221000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-73069</v>
          </cell>
          <cell r="AU293">
            <v>0</v>
          </cell>
          <cell r="AV293">
            <v>0</v>
          </cell>
          <cell r="AW293">
            <v>0</v>
          </cell>
          <cell r="AX293">
            <v>5170037</v>
          </cell>
          <cell r="AY293">
            <v>-214</v>
          </cell>
          <cell r="AZ293">
            <v>0</v>
          </cell>
          <cell r="BA293">
            <v>0</v>
          </cell>
          <cell r="BB293">
            <v>5169823</v>
          </cell>
        </row>
        <row r="294">
          <cell r="A294">
            <v>4543</v>
          </cell>
          <cell r="B294" t="str">
            <v>Prairie Du Chien Area</v>
          </cell>
          <cell r="C294">
            <v>0</v>
          </cell>
          <cell r="D294">
            <v>154</v>
          </cell>
          <cell r="E294">
            <v>0</v>
          </cell>
          <cell r="F294">
            <v>0</v>
          </cell>
          <cell r="G294">
            <v>-154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12</v>
          </cell>
          <cell r="N294">
            <v>3</v>
          </cell>
          <cell r="O294">
            <v>1</v>
          </cell>
          <cell r="P294">
            <v>7406589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-1.3936853000000001E-2</v>
          </cell>
          <cell r="V294" t="str">
            <v>BD</v>
          </cell>
          <cell r="W294">
            <v>7406589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154608000</v>
          </cell>
          <cell r="AE294">
            <v>3221000</v>
          </cell>
          <cell r="AF294">
            <v>0</v>
          </cell>
          <cell r="AG294">
            <v>0</v>
          </cell>
          <cell r="AH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-103225</v>
          </cell>
          <cell r="AU294">
            <v>0</v>
          </cell>
          <cell r="AV294">
            <v>0</v>
          </cell>
          <cell r="AW294">
            <v>0</v>
          </cell>
          <cell r="AX294">
            <v>7303518</v>
          </cell>
          <cell r="AY294">
            <v>-154</v>
          </cell>
          <cell r="AZ294">
            <v>0</v>
          </cell>
          <cell r="BA294">
            <v>0</v>
          </cell>
          <cell r="BB294">
            <v>7303364</v>
          </cell>
        </row>
        <row r="295">
          <cell r="A295">
            <v>4557</v>
          </cell>
          <cell r="B295" t="str">
            <v>Prairie Farm</v>
          </cell>
          <cell r="C295">
            <v>33</v>
          </cell>
          <cell r="D295">
            <v>33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33</v>
          </cell>
          <cell r="M295">
            <v>3</v>
          </cell>
          <cell r="N295">
            <v>11</v>
          </cell>
          <cell r="O295">
            <v>1</v>
          </cell>
          <cell r="P295">
            <v>2570819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-1.3936853000000001E-2</v>
          </cell>
          <cell r="V295" t="str">
            <v>BD</v>
          </cell>
          <cell r="W295">
            <v>2570819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154608000</v>
          </cell>
          <cell r="AE295">
            <v>3221000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-35829</v>
          </cell>
          <cell r="AU295">
            <v>0</v>
          </cell>
          <cell r="AV295">
            <v>0</v>
          </cell>
          <cell r="AW295">
            <v>0</v>
          </cell>
          <cell r="AX295">
            <v>2535023</v>
          </cell>
          <cell r="AY295">
            <v>0</v>
          </cell>
          <cell r="AZ295">
            <v>0</v>
          </cell>
          <cell r="BA295">
            <v>0</v>
          </cell>
          <cell r="BB295">
            <v>2535023</v>
          </cell>
        </row>
        <row r="296">
          <cell r="A296">
            <v>4571</v>
          </cell>
          <cell r="B296" t="str">
            <v>Prentice</v>
          </cell>
          <cell r="C296">
            <v>1</v>
          </cell>
          <cell r="D296">
            <v>101</v>
          </cell>
          <cell r="E296">
            <v>0</v>
          </cell>
          <cell r="F296">
            <v>0</v>
          </cell>
          <cell r="G296">
            <v>-100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1</v>
          </cell>
          <cell r="M296">
            <v>50</v>
          </cell>
          <cell r="N296">
            <v>9</v>
          </cell>
          <cell r="O296">
            <v>1</v>
          </cell>
          <cell r="P296">
            <v>1557187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-1.3936853000000001E-2</v>
          </cell>
          <cell r="V296" t="str">
            <v>BD</v>
          </cell>
          <cell r="W296">
            <v>1557187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154608000</v>
          </cell>
          <cell r="AE296">
            <v>3221000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-21702</v>
          </cell>
          <cell r="AU296">
            <v>0</v>
          </cell>
          <cell r="AV296">
            <v>0</v>
          </cell>
          <cell r="AW296">
            <v>0</v>
          </cell>
          <cell r="AX296">
            <v>1535586</v>
          </cell>
          <cell r="AY296">
            <v>-100</v>
          </cell>
          <cell r="AZ296">
            <v>0</v>
          </cell>
          <cell r="BA296">
            <v>0</v>
          </cell>
          <cell r="BB296">
            <v>1535486</v>
          </cell>
        </row>
        <row r="297">
          <cell r="A297">
            <v>4578</v>
          </cell>
          <cell r="B297" t="str">
            <v>Prescott</v>
          </cell>
          <cell r="C297">
            <v>227</v>
          </cell>
          <cell r="D297">
            <v>230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-3</v>
          </cell>
          <cell r="K297">
            <v>0</v>
          </cell>
          <cell r="L297">
            <v>227</v>
          </cell>
          <cell r="M297">
            <v>47</v>
          </cell>
          <cell r="N297">
            <v>11</v>
          </cell>
          <cell r="O297">
            <v>1</v>
          </cell>
          <cell r="P297">
            <v>7190367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-1.3936853000000001E-2</v>
          </cell>
          <cell r="V297" t="str">
            <v>BD</v>
          </cell>
          <cell r="W297">
            <v>7190367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154608000</v>
          </cell>
          <cell r="AE297">
            <v>3221000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-100211</v>
          </cell>
          <cell r="AU297">
            <v>0</v>
          </cell>
          <cell r="AV297">
            <v>0</v>
          </cell>
          <cell r="AW297">
            <v>0</v>
          </cell>
          <cell r="AX297">
            <v>7090383</v>
          </cell>
          <cell r="AY297">
            <v>0</v>
          </cell>
          <cell r="AZ297">
            <v>0</v>
          </cell>
          <cell r="BA297">
            <v>0</v>
          </cell>
          <cell r="BB297">
            <v>7090383</v>
          </cell>
        </row>
        <row r="298">
          <cell r="A298">
            <v>4606</v>
          </cell>
          <cell r="B298" t="str">
            <v>Princeton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24</v>
          </cell>
          <cell r="N298">
            <v>5</v>
          </cell>
          <cell r="O298">
            <v>1</v>
          </cell>
          <cell r="P298">
            <v>175120</v>
          </cell>
          <cell r="Q298">
            <v>282536</v>
          </cell>
          <cell r="R298">
            <v>0</v>
          </cell>
          <cell r="S298">
            <v>0</v>
          </cell>
          <cell r="T298">
            <v>0</v>
          </cell>
          <cell r="U298">
            <v>-1.3936853000000001E-2</v>
          </cell>
          <cell r="V298" t="str">
            <v>BD</v>
          </cell>
          <cell r="W298">
            <v>175120</v>
          </cell>
          <cell r="X298">
            <v>282536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154608000</v>
          </cell>
          <cell r="AE298">
            <v>3221000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-2441</v>
          </cell>
          <cell r="AU298">
            <v>-3938</v>
          </cell>
          <cell r="AV298">
            <v>0</v>
          </cell>
          <cell r="AW298">
            <v>0</v>
          </cell>
          <cell r="AX298">
            <v>172679</v>
          </cell>
          <cell r="AY298">
            <v>278598</v>
          </cell>
          <cell r="AZ298">
            <v>0</v>
          </cell>
          <cell r="BA298">
            <v>0</v>
          </cell>
          <cell r="BB298">
            <v>451277</v>
          </cell>
        </row>
        <row r="299">
          <cell r="A299">
            <v>4613</v>
          </cell>
          <cell r="B299" t="str">
            <v>Pulaski Community</v>
          </cell>
          <cell r="C299">
            <v>487</v>
          </cell>
          <cell r="D299">
            <v>493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-6</v>
          </cell>
          <cell r="K299">
            <v>0</v>
          </cell>
          <cell r="L299">
            <v>487</v>
          </cell>
          <cell r="M299">
            <v>5</v>
          </cell>
          <cell r="N299">
            <v>7</v>
          </cell>
          <cell r="O299">
            <v>1</v>
          </cell>
          <cell r="P299">
            <v>23119971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-1.3936853000000001E-2</v>
          </cell>
          <cell r="V299" t="str">
            <v>BD</v>
          </cell>
          <cell r="W299">
            <v>23119971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154608000</v>
          </cell>
          <cell r="AE299">
            <v>3221000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-322220</v>
          </cell>
          <cell r="AU299">
            <v>0</v>
          </cell>
          <cell r="AV299">
            <v>0</v>
          </cell>
          <cell r="AW299">
            <v>0</v>
          </cell>
          <cell r="AX299">
            <v>22798238</v>
          </cell>
          <cell r="AY299">
            <v>0</v>
          </cell>
          <cell r="AZ299">
            <v>0</v>
          </cell>
          <cell r="BA299">
            <v>0</v>
          </cell>
          <cell r="BB299">
            <v>22798238</v>
          </cell>
        </row>
        <row r="300">
          <cell r="A300">
            <v>4620</v>
          </cell>
          <cell r="B300" t="str">
            <v>Racine</v>
          </cell>
          <cell r="C300">
            <v>3350</v>
          </cell>
          <cell r="D300">
            <v>3203</v>
          </cell>
          <cell r="E300">
            <v>0</v>
          </cell>
          <cell r="F300">
            <v>191</v>
          </cell>
          <cell r="G300">
            <v>0</v>
          </cell>
          <cell r="H300">
            <v>0</v>
          </cell>
          <cell r="I300">
            <v>0</v>
          </cell>
          <cell r="J300">
            <v>-44</v>
          </cell>
          <cell r="K300">
            <v>0</v>
          </cell>
          <cell r="L300">
            <v>3350</v>
          </cell>
          <cell r="M300">
            <v>51</v>
          </cell>
          <cell r="N300">
            <v>1</v>
          </cell>
          <cell r="O300">
            <v>1</v>
          </cell>
          <cell r="P300">
            <v>118439312</v>
          </cell>
          <cell r="Q300">
            <v>0</v>
          </cell>
          <cell r="R300">
            <v>0</v>
          </cell>
          <cell r="S300">
            <v>6897379</v>
          </cell>
          <cell r="T300">
            <v>0</v>
          </cell>
          <cell r="U300">
            <v>-1.3936853000000001E-2</v>
          </cell>
          <cell r="V300" t="str">
            <v>BD</v>
          </cell>
          <cell r="W300">
            <v>118439312</v>
          </cell>
          <cell r="X300">
            <v>0</v>
          </cell>
          <cell r="Y300">
            <v>0</v>
          </cell>
          <cell r="Z300">
            <v>6897379</v>
          </cell>
          <cell r="AA300">
            <v>0.94496919999999995</v>
          </cell>
          <cell r="AB300">
            <v>0</v>
          </cell>
          <cell r="AC300">
            <v>5.5030799999999998E-2</v>
          </cell>
          <cell r="AD300">
            <v>154608000</v>
          </cell>
          <cell r="AE300">
            <v>3221000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-1236864</v>
          </cell>
          <cell r="AP300">
            <v>-1168798</v>
          </cell>
          <cell r="AQ300">
            <v>0</v>
          </cell>
          <cell r="AR300">
            <v>-68066</v>
          </cell>
          <cell r="AS300">
            <v>0</v>
          </cell>
          <cell r="AT300">
            <v>-1650671</v>
          </cell>
          <cell r="AU300">
            <v>0</v>
          </cell>
          <cell r="AV300">
            <v>0</v>
          </cell>
          <cell r="AW300">
            <v>-96128</v>
          </cell>
          <cell r="AX300">
            <v>115623002</v>
          </cell>
          <cell r="AY300">
            <v>0</v>
          </cell>
          <cell r="AZ300">
            <v>0</v>
          </cell>
          <cell r="BA300">
            <v>6733376</v>
          </cell>
          <cell r="BB300">
            <v>122356378</v>
          </cell>
        </row>
        <row r="301">
          <cell r="A301">
            <v>4627</v>
          </cell>
          <cell r="B301" t="str">
            <v>Randall J1</v>
          </cell>
          <cell r="C301">
            <v>0</v>
          </cell>
          <cell r="D301">
            <v>162</v>
          </cell>
          <cell r="E301">
            <v>0</v>
          </cell>
          <cell r="F301">
            <v>0</v>
          </cell>
          <cell r="G301">
            <v>-162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30</v>
          </cell>
          <cell r="N301">
            <v>2</v>
          </cell>
          <cell r="O301">
            <v>3</v>
          </cell>
          <cell r="P301">
            <v>1539582</v>
          </cell>
          <cell r="Q301">
            <v>386210</v>
          </cell>
          <cell r="R301">
            <v>0</v>
          </cell>
          <cell r="S301">
            <v>0</v>
          </cell>
          <cell r="T301">
            <v>0</v>
          </cell>
          <cell r="U301">
            <v>-1.3936853000000001E-2</v>
          </cell>
          <cell r="V301" t="str">
            <v>BD</v>
          </cell>
          <cell r="W301">
            <v>1539582</v>
          </cell>
          <cell r="X301">
            <v>386210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154608000</v>
          </cell>
          <cell r="AE301">
            <v>3221000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-21457</v>
          </cell>
          <cell r="AU301">
            <v>-5383</v>
          </cell>
          <cell r="AV301">
            <v>0</v>
          </cell>
          <cell r="AW301">
            <v>0</v>
          </cell>
          <cell r="AX301">
            <v>1518287</v>
          </cell>
          <cell r="AY301">
            <v>380665</v>
          </cell>
          <cell r="AZ301">
            <v>0</v>
          </cell>
          <cell r="BA301">
            <v>0</v>
          </cell>
          <cell r="BB301">
            <v>1898952</v>
          </cell>
        </row>
        <row r="302">
          <cell r="A302">
            <v>4634</v>
          </cell>
          <cell r="B302" t="str">
            <v>Randolph</v>
          </cell>
          <cell r="C302">
            <v>69</v>
          </cell>
          <cell r="D302">
            <v>70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-1</v>
          </cell>
          <cell r="K302">
            <v>0</v>
          </cell>
          <cell r="L302">
            <v>69</v>
          </cell>
          <cell r="M302">
            <v>11</v>
          </cell>
          <cell r="N302">
            <v>5</v>
          </cell>
          <cell r="O302">
            <v>1</v>
          </cell>
          <cell r="P302">
            <v>3081432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-1.3936853000000001E-2</v>
          </cell>
          <cell r="V302" t="str">
            <v>BD</v>
          </cell>
          <cell r="W302">
            <v>3081432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154608000</v>
          </cell>
          <cell r="AE302">
            <v>3221000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-42945</v>
          </cell>
          <cell r="AU302">
            <v>0</v>
          </cell>
          <cell r="AV302">
            <v>0</v>
          </cell>
          <cell r="AW302">
            <v>0</v>
          </cell>
          <cell r="AX302">
            <v>3038556</v>
          </cell>
          <cell r="AY302">
            <v>0</v>
          </cell>
          <cell r="AZ302">
            <v>0</v>
          </cell>
          <cell r="BA302">
            <v>0</v>
          </cell>
          <cell r="BB302">
            <v>3038556</v>
          </cell>
        </row>
        <row r="303">
          <cell r="A303">
            <v>4641</v>
          </cell>
          <cell r="B303" t="str">
            <v>Random Lake</v>
          </cell>
          <cell r="C303">
            <v>-1</v>
          </cell>
          <cell r="D303">
            <v>180</v>
          </cell>
          <cell r="E303">
            <v>0</v>
          </cell>
          <cell r="F303">
            <v>0</v>
          </cell>
          <cell r="G303">
            <v>-180</v>
          </cell>
          <cell r="H303">
            <v>0</v>
          </cell>
          <cell r="I303">
            <v>0</v>
          </cell>
          <cell r="J303">
            <v>-1</v>
          </cell>
          <cell r="K303">
            <v>0</v>
          </cell>
          <cell r="L303">
            <v>-1</v>
          </cell>
          <cell r="M303">
            <v>59</v>
          </cell>
          <cell r="N303">
            <v>7</v>
          </cell>
          <cell r="O303">
            <v>1</v>
          </cell>
          <cell r="P303">
            <v>4651689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-1.3936853000000001E-2</v>
          </cell>
          <cell r="V303" t="str">
            <v>BD</v>
          </cell>
          <cell r="W303">
            <v>4651689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154608000</v>
          </cell>
          <cell r="AE303">
            <v>3221000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-64830</v>
          </cell>
          <cell r="AU303">
            <v>0</v>
          </cell>
          <cell r="AV303">
            <v>0</v>
          </cell>
          <cell r="AW303">
            <v>0</v>
          </cell>
          <cell r="AX303">
            <v>4587038</v>
          </cell>
          <cell r="AY303">
            <v>-180</v>
          </cell>
          <cell r="AZ303">
            <v>0</v>
          </cell>
          <cell r="BA303">
            <v>0</v>
          </cell>
          <cell r="BB303">
            <v>4586858</v>
          </cell>
        </row>
        <row r="304">
          <cell r="A304">
            <v>4686</v>
          </cell>
          <cell r="B304" t="str">
            <v>Raymond #14</v>
          </cell>
          <cell r="C304">
            <v>1</v>
          </cell>
          <cell r="D304">
            <v>85</v>
          </cell>
          <cell r="E304">
            <v>0</v>
          </cell>
          <cell r="F304">
            <v>0</v>
          </cell>
          <cell r="G304">
            <v>-84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1</v>
          </cell>
          <cell r="M304">
            <v>51</v>
          </cell>
          <cell r="N304">
            <v>2</v>
          </cell>
          <cell r="O304">
            <v>3</v>
          </cell>
          <cell r="P304">
            <v>1112348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-1.3936853000000001E-2</v>
          </cell>
          <cell r="V304" t="str">
            <v>BD</v>
          </cell>
          <cell r="W304">
            <v>1112348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154608000</v>
          </cell>
          <cell r="AE304">
            <v>3221000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-15503</v>
          </cell>
          <cell r="AU304">
            <v>0</v>
          </cell>
          <cell r="AV304">
            <v>0</v>
          </cell>
          <cell r="AW304">
            <v>0</v>
          </cell>
          <cell r="AX304">
            <v>1096930</v>
          </cell>
          <cell r="AY304">
            <v>-84</v>
          </cell>
          <cell r="AZ304">
            <v>0</v>
          </cell>
          <cell r="BA304">
            <v>0</v>
          </cell>
          <cell r="BB304">
            <v>1096846</v>
          </cell>
        </row>
        <row r="305">
          <cell r="A305">
            <v>4753</v>
          </cell>
          <cell r="B305" t="str">
            <v>Reedsburg</v>
          </cell>
          <cell r="C305">
            <v>0</v>
          </cell>
          <cell r="D305">
            <v>462</v>
          </cell>
          <cell r="E305">
            <v>0</v>
          </cell>
          <cell r="F305">
            <v>0</v>
          </cell>
          <cell r="G305">
            <v>-462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56</v>
          </cell>
          <cell r="N305">
            <v>5</v>
          </cell>
          <cell r="O305">
            <v>1</v>
          </cell>
          <cell r="P305">
            <v>12904095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-1.3936853000000001E-2</v>
          </cell>
          <cell r="V305" t="str">
            <v>BD</v>
          </cell>
          <cell r="W305">
            <v>12904095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154608000</v>
          </cell>
          <cell r="AE305">
            <v>3221000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-179842</v>
          </cell>
          <cell r="AU305">
            <v>0</v>
          </cell>
          <cell r="AV305">
            <v>0</v>
          </cell>
          <cell r="AW305">
            <v>0</v>
          </cell>
          <cell r="AX305">
            <v>12724715</v>
          </cell>
          <cell r="AY305">
            <v>-462</v>
          </cell>
          <cell r="AZ305">
            <v>0</v>
          </cell>
          <cell r="BA305">
            <v>0</v>
          </cell>
          <cell r="BB305">
            <v>12724253</v>
          </cell>
        </row>
        <row r="306">
          <cell r="A306">
            <v>4760</v>
          </cell>
          <cell r="B306" t="str">
            <v>Reedsville</v>
          </cell>
          <cell r="C306">
            <v>0</v>
          </cell>
          <cell r="D306">
            <v>105</v>
          </cell>
          <cell r="E306">
            <v>0</v>
          </cell>
          <cell r="F306">
            <v>0</v>
          </cell>
          <cell r="G306">
            <v>-105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36</v>
          </cell>
          <cell r="N306">
            <v>7</v>
          </cell>
          <cell r="O306">
            <v>1</v>
          </cell>
          <cell r="P306">
            <v>3685976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-1.3936853000000001E-2</v>
          </cell>
          <cell r="V306" t="str">
            <v>BD</v>
          </cell>
          <cell r="W306">
            <v>3685976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154608000</v>
          </cell>
          <cell r="AE306">
            <v>3221000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-51371</v>
          </cell>
          <cell r="AU306">
            <v>0</v>
          </cell>
          <cell r="AV306">
            <v>0</v>
          </cell>
          <cell r="AW306">
            <v>0</v>
          </cell>
          <cell r="AX306">
            <v>3634710</v>
          </cell>
          <cell r="AY306">
            <v>-105</v>
          </cell>
          <cell r="AZ306">
            <v>0</v>
          </cell>
          <cell r="BA306">
            <v>0</v>
          </cell>
          <cell r="BB306">
            <v>3634605</v>
          </cell>
        </row>
        <row r="307">
          <cell r="A307">
            <v>4781</v>
          </cell>
          <cell r="B307" t="str">
            <v>Rhinelander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43</v>
          </cell>
          <cell r="N307">
            <v>9</v>
          </cell>
          <cell r="O307">
            <v>1</v>
          </cell>
          <cell r="P307">
            <v>1275339</v>
          </cell>
          <cell r="Q307">
            <v>3081789</v>
          </cell>
          <cell r="R307">
            <v>0</v>
          </cell>
          <cell r="S307">
            <v>0</v>
          </cell>
          <cell r="T307">
            <v>0</v>
          </cell>
          <cell r="U307">
            <v>-1.3936853000000001E-2</v>
          </cell>
          <cell r="V307" t="str">
            <v>BD</v>
          </cell>
          <cell r="W307">
            <v>1275339</v>
          </cell>
          <cell r="X307">
            <v>3081789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154608000</v>
          </cell>
          <cell r="AE307">
            <v>3221000</v>
          </cell>
          <cell r="AF307">
            <v>0</v>
          </cell>
          <cell r="AG307">
            <v>0</v>
          </cell>
          <cell r="AH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-17774</v>
          </cell>
          <cell r="AU307">
            <v>-42950</v>
          </cell>
          <cell r="AV307">
            <v>0</v>
          </cell>
          <cell r="AW307">
            <v>0</v>
          </cell>
          <cell r="AX307">
            <v>1257565</v>
          </cell>
          <cell r="AY307">
            <v>3038839</v>
          </cell>
          <cell r="AZ307">
            <v>0</v>
          </cell>
          <cell r="BA307">
            <v>0</v>
          </cell>
          <cell r="BB307">
            <v>4296404</v>
          </cell>
        </row>
        <row r="308">
          <cell r="A308">
            <v>4795</v>
          </cell>
          <cell r="B308" t="str">
            <v>Rib Lake</v>
          </cell>
          <cell r="C308">
            <v>0</v>
          </cell>
          <cell r="D308">
            <v>83</v>
          </cell>
          <cell r="E308">
            <v>0</v>
          </cell>
          <cell r="F308">
            <v>0</v>
          </cell>
          <cell r="G308">
            <v>-83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60</v>
          </cell>
          <cell r="N308">
            <v>9</v>
          </cell>
          <cell r="O308">
            <v>1</v>
          </cell>
          <cell r="P308">
            <v>2368577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-1.3936853000000001E-2</v>
          </cell>
          <cell r="V308" t="str">
            <v>BD</v>
          </cell>
          <cell r="W308">
            <v>2368577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154608000</v>
          </cell>
          <cell r="AE308">
            <v>3221000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-33011</v>
          </cell>
          <cell r="AU308">
            <v>0</v>
          </cell>
          <cell r="AV308">
            <v>0</v>
          </cell>
          <cell r="AW308">
            <v>0</v>
          </cell>
          <cell r="AX308">
            <v>2335649</v>
          </cell>
          <cell r="AY308">
            <v>-83</v>
          </cell>
          <cell r="AZ308">
            <v>0</v>
          </cell>
          <cell r="BA308">
            <v>0</v>
          </cell>
          <cell r="BB308">
            <v>2335566</v>
          </cell>
        </row>
        <row r="309">
          <cell r="A309">
            <v>4802</v>
          </cell>
          <cell r="B309" t="str">
            <v>Rice Lake Area</v>
          </cell>
          <cell r="C309">
            <v>-2</v>
          </cell>
          <cell r="D309">
            <v>451</v>
          </cell>
          <cell r="E309">
            <v>0</v>
          </cell>
          <cell r="F309">
            <v>0</v>
          </cell>
          <cell r="G309">
            <v>-452</v>
          </cell>
          <cell r="H309">
            <v>0</v>
          </cell>
          <cell r="I309">
            <v>0</v>
          </cell>
          <cell r="J309">
            <v>-1</v>
          </cell>
          <cell r="K309">
            <v>0</v>
          </cell>
          <cell r="L309">
            <v>-2</v>
          </cell>
          <cell r="M309">
            <v>3</v>
          </cell>
          <cell r="N309">
            <v>11</v>
          </cell>
          <cell r="O309">
            <v>1</v>
          </cell>
          <cell r="P309">
            <v>10403901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-1.3936853000000001E-2</v>
          </cell>
          <cell r="V309" t="str">
            <v>BD</v>
          </cell>
          <cell r="W309">
            <v>10403901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154608000</v>
          </cell>
          <cell r="AE309">
            <v>3221000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-144998</v>
          </cell>
          <cell r="AU309">
            <v>0</v>
          </cell>
          <cell r="AV309">
            <v>0</v>
          </cell>
          <cell r="AW309">
            <v>0</v>
          </cell>
          <cell r="AX309">
            <v>10259353</v>
          </cell>
          <cell r="AY309">
            <v>-452</v>
          </cell>
          <cell r="AZ309">
            <v>0</v>
          </cell>
          <cell r="BA309">
            <v>0</v>
          </cell>
          <cell r="BB309">
            <v>10258901</v>
          </cell>
        </row>
        <row r="310">
          <cell r="A310">
            <v>4820</v>
          </cell>
          <cell r="B310" t="str">
            <v>Richfield J1</v>
          </cell>
          <cell r="C310">
            <v>-1</v>
          </cell>
          <cell r="D310">
            <v>129</v>
          </cell>
          <cell r="E310">
            <v>0</v>
          </cell>
          <cell r="F310">
            <v>0</v>
          </cell>
          <cell r="G310">
            <v>-130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-1</v>
          </cell>
          <cell r="M310">
            <v>66</v>
          </cell>
          <cell r="N310">
            <v>6</v>
          </cell>
          <cell r="O310">
            <v>3</v>
          </cell>
          <cell r="P310">
            <v>882733</v>
          </cell>
          <cell r="Q310">
            <v>104353</v>
          </cell>
          <cell r="R310">
            <v>0</v>
          </cell>
          <cell r="S310">
            <v>0</v>
          </cell>
          <cell r="T310">
            <v>0</v>
          </cell>
          <cell r="U310">
            <v>-1.3936853000000001E-2</v>
          </cell>
          <cell r="V310" t="str">
            <v>BD</v>
          </cell>
          <cell r="W310">
            <v>882733</v>
          </cell>
          <cell r="X310">
            <v>104353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154608000</v>
          </cell>
          <cell r="AE310">
            <v>3221000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-12303</v>
          </cell>
          <cell r="AU310">
            <v>-1454</v>
          </cell>
          <cell r="AV310">
            <v>0</v>
          </cell>
          <cell r="AW310">
            <v>0</v>
          </cell>
          <cell r="AX310">
            <v>870559</v>
          </cell>
          <cell r="AY310">
            <v>102769</v>
          </cell>
          <cell r="AZ310">
            <v>0</v>
          </cell>
          <cell r="BA310">
            <v>0</v>
          </cell>
          <cell r="BB310">
            <v>973328</v>
          </cell>
        </row>
        <row r="311">
          <cell r="A311">
            <v>4851</v>
          </cell>
          <cell r="B311" t="str">
            <v>Richland</v>
          </cell>
          <cell r="C311">
            <v>0</v>
          </cell>
          <cell r="D311">
            <v>200</v>
          </cell>
          <cell r="E311">
            <v>0</v>
          </cell>
          <cell r="F311">
            <v>0</v>
          </cell>
          <cell r="G311">
            <v>-200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52</v>
          </cell>
          <cell r="N311">
            <v>3</v>
          </cell>
          <cell r="O311">
            <v>1</v>
          </cell>
          <cell r="P311">
            <v>7440969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-1.3936853000000001E-2</v>
          </cell>
          <cell r="V311" t="str">
            <v>BD</v>
          </cell>
          <cell r="W311">
            <v>7440969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154608000</v>
          </cell>
          <cell r="AE311">
            <v>3221000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-103704</v>
          </cell>
          <cell r="AU311">
            <v>0</v>
          </cell>
          <cell r="AV311">
            <v>0</v>
          </cell>
          <cell r="AW311">
            <v>0</v>
          </cell>
          <cell r="AX311">
            <v>7337465</v>
          </cell>
          <cell r="AY311">
            <v>-200</v>
          </cell>
          <cell r="AZ311">
            <v>0</v>
          </cell>
          <cell r="BA311">
            <v>0</v>
          </cell>
          <cell r="BB311">
            <v>7337265</v>
          </cell>
        </row>
        <row r="312">
          <cell r="A312">
            <v>3122</v>
          </cell>
          <cell r="B312" t="str">
            <v>Richmond</v>
          </cell>
          <cell r="C312">
            <v>0</v>
          </cell>
          <cell r="D312">
            <v>73</v>
          </cell>
          <cell r="E312">
            <v>0</v>
          </cell>
          <cell r="F312">
            <v>0</v>
          </cell>
          <cell r="G312">
            <v>-73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67</v>
          </cell>
          <cell r="N312">
            <v>1</v>
          </cell>
          <cell r="O312">
            <v>3</v>
          </cell>
          <cell r="P312">
            <v>2585072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-1.3936853000000001E-2</v>
          </cell>
          <cell r="V312" t="str">
            <v>BD</v>
          </cell>
          <cell r="W312">
            <v>2585072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154608000</v>
          </cell>
          <cell r="AE312">
            <v>3221000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-36028</v>
          </cell>
          <cell r="AU312">
            <v>0</v>
          </cell>
          <cell r="AV312">
            <v>0</v>
          </cell>
          <cell r="AW312">
            <v>0</v>
          </cell>
          <cell r="AX312">
            <v>2549117</v>
          </cell>
          <cell r="AY312">
            <v>-73</v>
          </cell>
          <cell r="AZ312">
            <v>0</v>
          </cell>
          <cell r="BA312">
            <v>0</v>
          </cell>
          <cell r="BB312">
            <v>2549044</v>
          </cell>
        </row>
        <row r="313">
          <cell r="A313">
            <v>4865</v>
          </cell>
          <cell r="B313" t="str">
            <v>Rio Community</v>
          </cell>
          <cell r="C313">
            <v>0</v>
          </cell>
          <cell r="D313">
            <v>74</v>
          </cell>
          <cell r="E313">
            <v>0</v>
          </cell>
          <cell r="F313">
            <v>0</v>
          </cell>
          <cell r="G313">
            <v>-74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11</v>
          </cell>
          <cell r="N313">
            <v>5</v>
          </cell>
          <cell r="O313">
            <v>1</v>
          </cell>
          <cell r="P313">
            <v>2881645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-1.3936853000000001E-2</v>
          </cell>
          <cell r="V313" t="str">
            <v>BD</v>
          </cell>
          <cell r="W313">
            <v>2881645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154608000</v>
          </cell>
          <cell r="AE313">
            <v>3221000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-40161</v>
          </cell>
          <cell r="AU313">
            <v>0</v>
          </cell>
          <cell r="AV313">
            <v>0</v>
          </cell>
          <cell r="AW313">
            <v>0</v>
          </cell>
          <cell r="AX313">
            <v>2841558</v>
          </cell>
          <cell r="AY313">
            <v>-74</v>
          </cell>
          <cell r="AZ313">
            <v>0</v>
          </cell>
          <cell r="BA313">
            <v>0</v>
          </cell>
          <cell r="BB313">
            <v>2841484</v>
          </cell>
        </row>
        <row r="314">
          <cell r="A314">
            <v>4872</v>
          </cell>
          <cell r="B314" t="str">
            <v>Ripon Area</v>
          </cell>
          <cell r="C314">
            <v>212</v>
          </cell>
          <cell r="D314">
            <v>215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-3</v>
          </cell>
          <cell r="K314">
            <v>0</v>
          </cell>
          <cell r="L314">
            <v>212</v>
          </cell>
          <cell r="M314">
            <v>20</v>
          </cell>
          <cell r="N314">
            <v>6</v>
          </cell>
          <cell r="O314">
            <v>1</v>
          </cell>
          <cell r="P314">
            <v>11460929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-1.3936853000000001E-2</v>
          </cell>
          <cell r="V314" t="str">
            <v>BD</v>
          </cell>
          <cell r="W314">
            <v>11460929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154608000</v>
          </cell>
          <cell r="AE314">
            <v>3221000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-159729</v>
          </cell>
          <cell r="AU314">
            <v>0</v>
          </cell>
          <cell r="AV314">
            <v>0</v>
          </cell>
          <cell r="AW314">
            <v>0</v>
          </cell>
          <cell r="AX314">
            <v>11301412</v>
          </cell>
          <cell r="AY314">
            <v>0</v>
          </cell>
          <cell r="AZ314">
            <v>0</v>
          </cell>
          <cell r="BA314">
            <v>0</v>
          </cell>
          <cell r="BB314">
            <v>11301412</v>
          </cell>
        </row>
        <row r="315">
          <cell r="A315">
            <v>4893</v>
          </cell>
          <cell r="B315" t="str">
            <v>River Falls</v>
          </cell>
          <cell r="C315">
            <v>-1</v>
          </cell>
          <cell r="D315">
            <v>561</v>
          </cell>
          <cell r="E315">
            <v>0</v>
          </cell>
          <cell r="F315">
            <v>0</v>
          </cell>
          <cell r="G315">
            <v>-562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-1</v>
          </cell>
          <cell r="M315">
            <v>47</v>
          </cell>
          <cell r="N315">
            <v>11</v>
          </cell>
          <cell r="O315">
            <v>1</v>
          </cell>
          <cell r="P315">
            <v>14123186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-1.3936853000000001E-2</v>
          </cell>
          <cell r="V315" t="str">
            <v>BD</v>
          </cell>
          <cell r="W315">
            <v>14123186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154608000</v>
          </cell>
          <cell r="AE315">
            <v>3221000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-196833</v>
          </cell>
          <cell r="AU315">
            <v>0</v>
          </cell>
          <cell r="AV315">
            <v>0</v>
          </cell>
          <cell r="AW315">
            <v>0</v>
          </cell>
          <cell r="AX315">
            <v>13926914</v>
          </cell>
          <cell r="AY315">
            <v>-562</v>
          </cell>
          <cell r="AZ315">
            <v>0</v>
          </cell>
          <cell r="BA315">
            <v>0</v>
          </cell>
          <cell r="BB315">
            <v>13926352</v>
          </cell>
        </row>
        <row r="316">
          <cell r="A316">
            <v>4904</v>
          </cell>
          <cell r="B316" t="str">
            <v>River Ridge</v>
          </cell>
          <cell r="C316">
            <v>67</v>
          </cell>
          <cell r="D316">
            <v>68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-1</v>
          </cell>
          <cell r="K316">
            <v>0</v>
          </cell>
          <cell r="L316">
            <v>67</v>
          </cell>
          <cell r="M316">
            <v>22</v>
          </cell>
          <cell r="N316">
            <v>3</v>
          </cell>
          <cell r="O316">
            <v>1</v>
          </cell>
          <cell r="P316">
            <v>3480103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-1.3936853000000001E-2</v>
          </cell>
          <cell r="V316" t="str">
            <v>BD</v>
          </cell>
          <cell r="W316">
            <v>3480103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154608000</v>
          </cell>
          <cell r="AE316">
            <v>3221000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-48502</v>
          </cell>
          <cell r="AU316">
            <v>0</v>
          </cell>
          <cell r="AV316">
            <v>0</v>
          </cell>
          <cell r="AW316">
            <v>0</v>
          </cell>
          <cell r="AX316">
            <v>3431668</v>
          </cell>
          <cell r="AY316">
            <v>0</v>
          </cell>
          <cell r="AZ316">
            <v>0</v>
          </cell>
          <cell r="BA316">
            <v>0</v>
          </cell>
          <cell r="BB316">
            <v>3431668</v>
          </cell>
        </row>
        <row r="317">
          <cell r="A317">
            <v>5523</v>
          </cell>
          <cell r="B317" t="str">
            <v>River Valley</v>
          </cell>
          <cell r="C317">
            <v>0</v>
          </cell>
          <cell r="D317">
            <v>281</v>
          </cell>
          <cell r="E317">
            <v>0</v>
          </cell>
          <cell r="F317">
            <v>0</v>
          </cell>
          <cell r="G317">
            <v>-280</v>
          </cell>
          <cell r="H317">
            <v>0</v>
          </cell>
          <cell r="I317">
            <v>0</v>
          </cell>
          <cell r="J317">
            <v>-1</v>
          </cell>
          <cell r="K317">
            <v>0</v>
          </cell>
          <cell r="L317">
            <v>0</v>
          </cell>
          <cell r="M317">
            <v>56</v>
          </cell>
          <cell r="N317">
            <v>3</v>
          </cell>
          <cell r="O317">
            <v>1</v>
          </cell>
          <cell r="P317">
            <v>5437990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-1.3936853000000001E-2</v>
          </cell>
          <cell r="V317" t="str">
            <v>BD</v>
          </cell>
          <cell r="W317">
            <v>5437990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154608000</v>
          </cell>
          <cell r="AE317">
            <v>3221000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-75788</v>
          </cell>
          <cell r="AU317">
            <v>0</v>
          </cell>
          <cell r="AV317">
            <v>0</v>
          </cell>
          <cell r="AW317">
            <v>0</v>
          </cell>
          <cell r="AX317">
            <v>5362482</v>
          </cell>
          <cell r="AY317">
            <v>-280</v>
          </cell>
          <cell r="AZ317">
            <v>0</v>
          </cell>
          <cell r="BA317">
            <v>0</v>
          </cell>
          <cell r="BB317">
            <v>5362202</v>
          </cell>
        </row>
        <row r="318">
          <cell r="A318">
            <v>3850</v>
          </cell>
          <cell r="B318" t="str">
            <v>Riverdale</v>
          </cell>
          <cell r="C318">
            <v>93</v>
          </cell>
          <cell r="D318">
            <v>94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-1</v>
          </cell>
          <cell r="K318">
            <v>0</v>
          </cell>
          <cell r="L318">
            <v>93</v>
          </cell>
          <cell r="M318">
            <v>22</v>
          </cell>
          <cell r="N318">
            <v>3</v>
          </cell>
          <cell r="O318">
            <v>1</v>
          </cell>
          <cell r="P318">
            <v>4325663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-1.3936853000000001E-2</v>
          </cell>
          <cell r="V318" t="str">
            <v>BD</v>
          </cell>
          <cell r="W318">
            <v>4325663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154608000</v>
          </cell>
          <cell r="AE318">
            <v>3221000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-60286</v>
          </cell>
          <cell r="AU318">
            <v>0</v>
          </cell>
          <cell r="AV318">
            <v>0</v>
          </cell>
          <cell r="AW318">
            <v>0</v>
          </cell>
          <cell r="AX318">
            <v>4265470</v>
          </cell>
          <cell r="AY318">
            <v>0</v>
          </cell>
          <cell r="AZ318">
            <v>0</v>
          </cell>
          <cell r="BA318">
            <v>0</v>
          </cell>
          <cell r="BB318">
            <v>4265470</v>
          </cell>
        </row>
        <row r="319">
          <cell r="A319">
            <v>4956</v>
          </cell>
          <cell r="B319" t="str">
            <v>Rosendale-Brandon</v>
          </cell>
          <cell r="C319">
            <v>0</v>
          </cell>
          <cell r="D319">
            <v>120</v>
          </cell>
          <cell r="E319">
            <v>0</v>
          </cell>
          <cell r="F319">
            <v>0</v>
          </cell>
          <cell r="G319">
            <v>-120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20</v>
          </cell>
          <cell r="N319">
            <v>6</v>
          </cell>
          <cell r="O319">
            <v>1</v>
          </cell>
          <cell r="P319">
            <v>6272863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-1.3936853000000001E-2</v>
          </cell>
          <cell r="V319" t="str">
            <v>BD</v>
          </cell>
          <cell r="W319">
            <v>6272863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154608000</v>
          </cell>
          <cell r="AE319">
            <v>3221000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-87424</v>
          </cell>
          <cell r="AU319">
            <v>0</v>
          </cell>
          <cell r="AV319">
            <v>0</v>
          </cell>
          <cell r="AW319">
            <v>0</v>
          </cell>
          <cell r="AX319">
            <v>6185559</v>
          </cell>
          <cell r="AY319">
            <v>-120</v>
          </cell>
          <cell r="AZ319">
            <v>0</v>
          </cell>
          <cell r="BA319">
            <v>0</v>
          </cell>
          <cell r="BB319">
            <v>6185439</v>
          </cell>
        </row>
        <row r="320">
          <cell r="A320">
            <v>4963</v>
          </cell>
          <cell r="B320" t="str">
            <v>Rosholt</v>
          </cell>
          <cell r="C320">
            <v>0</v>
          </cell>
          <cell r="D320">
            <v>104</v>
          </cell>
          <cell r="E320">
            <v>0</v>
          </cell>
          <cell r="F320">
            <v>0</v>
          </cell>
          <cell r="G320">
            <v>-104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49</v>
          </cell>
          <cell r="N320">
            <v>5</v>
          </cell>
          <cell r="O320">
            <v>1</v>
          </cell>
          <cell r="P320">
            <v>2925025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-1.3936853000000001E-2</v>
          </cell>
          <cell r="V320" t="str">
            <v>BD</v>
          </cell>
          <cell r="W320">
            <v>2925025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154608000</v>
          </cell>
          <cell r="AE320">
            <v>3221000</v>
          </cell>
          <cell r="AF320">
            <v>0</v>
          </cell>
          <cell r="AG320">
            <v>0</v>
          </cell>
          <cell r="AH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-40766</v>
          </cell>
          <cell r="AU320">
            <v>0</v>
          </cell>
          <cell r="AV320">
            <v>0</v>
          </cell>
          <cell r="AW320">
            <v>0</v>
          </cell>
          <cell r="AX320">
            <v>2884363</v>
          </cell>
          <cell r="AY320">
            <v>-104</v>
          </cell>
          <cell r="AZ320">
            <v>0</v>
          </cell>
          <cell r="BA320">
            <v>0</v>
          </cell>
          <cell r="BB320">
            <v>2884259</v>
          </cell>
        </row>
        <row r="321">
          <cell r="A321">
            <v>1673</v>
          </cell>
          <cell r="B321" t="str">
            <v>Royall</v>
          </cell>
          <cell r="C321">
            <v>-43498</v>
          </cell>
          <cell r="D321">
            <v>-44063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565</v>
          </cell>
          <cell r="K321">
            <v>0</v>
          </cell>
          <cell r="L321">
            <v>-43498</v>
          </cell>
          <cell r="M321">
            <v>29</v>
          </cell>
          <cell r="N321">
            <v>4</v>
          </cell>
          <cell r="O321">
            <v>1</v>
          </cell>
          <cell r="P321">
            <v>4630187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-1.3936853000000001E-2</v>
          </cell>
          <cell r="V321" t="str">
            <v>BD</v>
          </cell>
          <cell r="W321">
            <v>4630187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154608000</v>
          </cell>
          <cell r="AE321">
            <v>3221000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-64530</v>
          </cell>
          <cell r="AU321">
            <v>0</v>
          </cell>
          <cell r="AV321">
            <v>0</v>
          </cell>
          <cell r="AW321">
            <v>0</v>
          </cell>
          <cell r="AX321">
            <v>4522159</v>
          </cell>
          <cell r="AY321">
            <v>0</v>
          </cell>
          <cell r="AZ321">
            <v>0</v>
          </cell>
          <cell r="BA321">
            <v>0</v>
          </cell>
          <cell r="BB321">
            <v>4522159</v>
          </cell>
        </row>
        <row r="322">
          <cell r="A322">
            <v>4998</v>
          </cell>
          <cell r="B322" t="str">
            <v>Rubicon J6</v>
          </cell>
          <cell r="C322">
            <v>-1</v>
          </cell>
          <cell r="D322">
            <v>21</v>
          </cell>
          <cell r="E322">
            <v>0</v>
          </cell>
          <cell r="F322">
            <v>0</v>
          </cell>
          <cell r="G322">
            <v>-21</v>
          </cell>
          <cell r="H322">
            <v>0</v>
          </cell>
          <cell r="I322">
            <v>0</v>
          </cell>
          <cell r="J322">
            <v>-1</v>
          </cell>
          <cell r="K322">
            <v>0</v>
          </cell>
          <cell r="L322">
            <v>-1</v>
          </cell>
          <cell r="M322">
            <v>14</v>
          </cell>
          <cell r="N322">
            <v>6</v>
          </cell>
          <cell r="O322">
            <v>3</v>
          </cell>
          <cell r="P322">
            <v>336545</v>
          </cell>
          <cell r="Q322">
            <v>57862</v>
          </cell>
          <cell r="R322">
            <v>0</v>
          </cell>
          <cell r="S322">
            <v>0</v>
          </cell>
          <cell r="T322">
            <v>0</v>
          </cell>
          <cell r="U322">
            <v>-1.3936853000000001E-2</v>
          </cell>
          <cell r="V322" t="str">
            <v>BD</v>
          </cell>
          <cell r="W322">
            <v>336545</v>
          </cell>
          <cell r="X322">
            <v>57862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154608000</v>
          </cell>
          <cell r="AE322">
            <v>3221000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-4690</v>
          </cell>
          <cell r="AU322">
            <v>-806</v>
          </cell>
          <cell r="AV322">
            <v>0</v>
          </cell>
          <cell r="AW322">
            <v>0</v>
          </cell>
          <cell r="AX322">
            <v>331875</v>
          </cell>
          <cell r="AY322">
            <v>57035</v>
          </cell>
          <cell r="AZ322">
            <v>0</v>
          </cell>
          <cell r="BA322">
            <v>0</v>
          </cell>
          <cell r="BB322">
            <v>388910</v>
          </cell>
        </row>
        <row r="323">
          <cell r="A323">
            <v>2422</v>
          </cell>
          <cell r="B323" t="str">
            <v>Saint Croix Central</v>
          </cell>
          <cell r="C323">
            <v>165</v>
          </cell>
          <cell r="D323">
            <v>167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-2</v>
          </cell>
          <cell r="K323">
            <v>0</v>
          </cell>
          <cell r="L323">
            <v>165</v>
          </cell>
          <cell r="M323">
            <v>55</v>
          </cell>
          <cell r="N323">
            <v>11</v>
          </cell>
          <cell r="O323">
            <v>1</v>
          </cell>
          <cell r="P323">
            <v>10808726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-1.3936853000000001E-2</v>
          </cell>
          <cell r="V323" t="str">
            <v>BD</v>
          </cell>
          <cell r="W323">
            <v>10808726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154608000</v>
          </cell>
          <cell r="AE323">
            <v>3221000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-150640</v>
          </cell>
          <cell r="AU323">
            <v>0</v>
          </cell>
          <cell r="AV323">
            <v>0</v>
          </cell>
          <cell r="AW323">
            <v>0</v>
          </cell>
          <cell r="AX323">
            <v>10658251</v>
          </cell>
          <cell r="AY323">
            <v>0</v>
          </cell>
          <cell r="AZ323">
            <v>0</v>
          </cell>
          <cell r="BA323">
            <v>0</v>
          </cell>
          <cell r="BB323">
            <v>10658251</v>
          </cell>
        </row>
        <row r="324">
          <cell r="A324">
            <v>5019</v>
          </cell>
          <cell r="B324" t="str">
            <v>Saint Croix Falls</v>
          </cell>
          <cell r="C324">
            <v>-1</v>
          </cell>
          <cell r="D324">
            <v>231</v>
          </cell>
          <cell r="E324">
            <v>0</v>
          </cell>
          <cell r="F324">
            <v>0</v>
          </cell>
          <cell r="G324">
            <v>-232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-1</v>
          </cell>
          <cell r="M324">
            <v>48</v>
          </cell>
          <cell r="N324">
            <v>11</v>
          </cell>
          <cell r="O324">
            <v>1</v>
          </cell>
          <cell r="P324">
            <v>5211695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-1.3936853000000001E-2</v>
          </cell>
          <cell r="V324" t="str">
            <v>BD</v>
          </cell>
          <cell r="W324">
            <v>5211695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154608000</v>
          </cell>
          <cell r="AE324">
            <v>3221000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-72635</v>
          </cell>
          <cell r="AU324">
            <v>0</v>
          </cell>
          <cell r="AV324">
            <v>0</v>
          </cell>
          <cell r="AW324">
            <v>0</v>
          </cell>
          <cell r="AX324">
            <v>5139291</v>
          </cell>
          <cell r="AY324">
            <v>-232</v>
          </cell>
          <cell r="AZ324">
            <v>0</v>
          </cell>
          <cell r="BA324">
            <v>0</v>
          </cell>
          <cell r="BB324">
            <v>5139059</v>
          </cell>
        </row>
        <row r="325">
          <cell r="A325">
            <v>5026</v>
          </cell>
          <cell r="B325" t="str">
            <v>Saint Francis</v>
          </cell>
          <cell r="C325">
            <v>-2</v>
          </cell>
          <cell r="D325">
            <v>211</v>
          </cell>
          <cell r="E325">
            <v>0</v>
          </cell>
          <cell r="F325">
            <v>0</v>
          </cell>
          <cell r="G325">
            <v>-212</v>
          </cell>
          <cell r="H325">
            <v>0</v>
          </cell>
          <cell r="I325">
            <v>0</v>
          </cell>
          <cell r="J325">
            <v>-1</v>
          </cell>
          <cell r="K325">
            <v>0</v>
          </cell>
          <cell r="L325">
            <v>-2</v>
          </cell>
          <cell r="M325">
            <v>40</v>
          </cell>
          <cell r="N325">
            <v>1</v>
          </cell>
          <cell r="O325">
            <v>1</v>
          </cell>
          <cell r="P325">
            <v>2873426</v>
          </cell>
          <cell r="Q325">
            <v>0</v>
          </cell>
          <cell r="R325">
            <v>544600</v>
          </cell>
          <cell r="S325">
            <v>0</v>
          </cell>
          <cell r="T325">
            <v>0</v>
          </cell>
          <cell r="U325">
            <v>-1.3936853000000001E-2</v>
          </cell>
          <cell r="V325" t="str">
            <v>BD</v>
          </cell>
          <cell r="W325">
            <v>2873426</v>
          </cell>
          <cell r="X325">
            <v>0</v>
          </cell>
          <cell r="Y325">
            <v>544600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154608000</v>
          </cell>
          <cell r="AE325">
            <v>3221000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-40047</v>
          </cell>
          <cell r="AU325">
            <v>0</v>
          </cell>
          <cell r="AV325">
            <v>-7590</v>
          </cell>
          <cell r="AW325">
            <v>0</v>
          </cell>
          <cell r="AX325">
            <v>2833589</v>
          </cell>
          <cell r="AY325">
            <v>-212</v>
          </cell>
          <cell r="AZ325">
            <v>537010</v>
          </cell>
          <cell r="BA325">
            <v>0</v>
          </cell>
          <cell r="BB325">
            <v>3370387</v>
          </cell>
        </row>
        <row r="326">
          <cell r="A326">
            <v>5068</v>
          </cell>
          <cell r="B326" t="str">
            <v>Salem</v>
          </cell>
          <cell r="C326">
            <v>179</v>
          </cell>
          <cell r="D326">
            <v>181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-2</v>
          </cell>
          <cell r="K326">
            <v>0</v>
          </cell>
          <cell r="L326">
            <v>179</v>
          </cell>
          <cell r="M326">
            <v>30</v>
          </cell>
          <cell r="N326">
            <v>2</v>
          </cell>
          <cell r="O326">
            <v>3</v>
          </cell>
          <cell r="P326">
            <v>5773137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-1.3936853000000001E-2</v>
          </cell>
          <cell r="V326" t="str">
            <v>BD</v>
          </cell>
          <cell r="W326">
            <v>5773137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154608000</v>
          </cell>
          <cell r="AE326">
            <v>3221000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-80459</v>
          </cell>
          <cell r="AU326">
            <v>0</v>
          </cell>
          <cell r="AV326">
            <v>0</v>
          </cell>
          <cell r="AW326">
            <v>0</v>
          </cell>
          <cell r="AX326">
            <v>5692857</v>
          </cell>
          <cell r="AY326">
            <v>0</v>
          </cell>
          <cell r="AZ326">
            <v>0</v>
          </cell>
          <cell r="BA326">
            <v>0</v>
          </cell>
          <cell r="BB326">
            <v>5692857</v>
          </cell>
        </row>
        <row r="327">
          <cell r="A327">
            <v>5100</v>
          </cell>
          <cell r="B327" t="str">
            <v>Sauk Prairie</v>
          </cell>
          <cell r="C327">
            <v>0</v>
          </cell>
          <cell r="D327">
            <v>554</v>
          </cell>
          <cell r="E327">
            <v>0</v>
          </cell>
          <cell r="F327">
            <v>0</v>
          </cell>
          <cell r="G327">
            <v>-554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56</v>
          </cell>
          <cell r="N327">
            <v>5</v>
          </cell>
          <cell r="O327">
            <v>1</v>
          </cell>
          <cell r="P327">
            <v>11042151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-1.3936853000000001E-2</v>
          </cell>
          <cell r="V327" t="str">
            <v>BD</v>
          </cell>
          <cell r="W327">
            <v>11042151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154608000</v>
          </cell>
          <cell r="AE327">
            <v>3221000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-153893</v>
          </cell>
          <cell r="AU327">
            <v>0</v>
          </cell>
          <cell r="AV327">
            <v>0</v>
          </cell>
          <cell r="AW327">
            <v>0</v>
          </cell>
          <cell r="AX327">
            <v>10888812</v>
          </cell>
          <cell r="AY327">
            <v>-554</v>
          </cell>
          <cell r="AZ327">
            <v>0</v>
          </cell>
          <cell r="BA327">
            <v>0</v>
          </cell>
          <cell r="BB327">
            <v>10888258</v>
          </cell>
        </row>
        <row r="328">
          <cell r="A328">
            <v>5124</v>
          </cell>
          <cell r="B328" t="str">
            <v>Seneca</v>
          </cell>
          <cell r="C328">
            <v>1</v>
          </cell>
          <cell r="D328">
            <v>48</v>
          </cell>
          <cell r="E328">
            <v>0</v>
          </cell>
          <cell r="F328">
            <v>0</v>
          </cell>
          <cell r="G328">
            <v>-48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12</v>
          </cell>
          <cell r="N328">
            <v>3</v>
          </cell>
          <cell r="O328">
            <v>1</v>
          </cell>
          <cell r="P328">
            <v>1697097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-1.3936853000000001E-2</v>
          </cell>
          <cell r="V328" t="str">
            <v>BD</v>
          </cell>
          <cell r="W328">
            <v>1697097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154608000</v>
          </cell>
          <cell r="AE328">
            <v>3221000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-23652</v>
          </cell>
          <cell r="AU328">
            <v>0</v>
          </cell>
          <cell r="AV328">
            <v>0</v>
          </cell>
          <cell r="AW328">
            <v>0</v>
          </cell>
          <cell r="AX328">
            <v>1673494</v>
          </cell>
          <cell r="AY328">
            <v>-48</v>
          </cell>
          <cell r="AZ328">
            <v>0</v>
          </cell>
          <cell r="BA328">
            <v>0</v>
          </cell>
          <cell r="BB328">
            <v>1673446</v>
          </cell>
        </row>
        <row r="329">
          <cell r="A329">
            <v>5130</v>
          </cell>
          <cell r="B329" t="str">
            <v>Sevastopol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15</v>
          </cell>
          <cell r="N329">
            <v>7</v>
          </cell>
          <cell r="O329">
            <v>1</v>
          </cell>
          <cell r="P329">
            <v>0</v>
          </cell>
          <cell r="Q329">
            <v>52396</v>
          </cell>
          <cell r="R329">
            <v>0</v>
          </cell>
          <cell r="S329">
            <v>0</v>
          </cell>
          <cell r="T329">
            <v>0</v>
          </cell>
          <cell r="U329">
            <v>-1.3936853000000001E-2</v>
          </cell>
          <cell r="V329" t="str">
            <v>BD</v>
          </cell>
          <cell r="W329">
            <v>0</v>
          </cell>
          <cell r="X329">
            <v>52396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154608000</v>
          </cell>
          <cell r="AE329">
            <v>3221000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-730</v>
          </cell>
          <cell r="AV329">
            <v>0</v>
          </cell>
          <cell r="AW329">
            <v>0</v>
          </cell>
          <cell r="AX329">
            <v>0</v>
          </cell>
          <cell r="AY329">
            <v>51666</v>
          </cell>
          <cell r="AZ329">
            <v>0</v>
          </cell>
          <cell r="BA329">
            <v>0</v>
          </cell>
          <cell r="BB329">
            <v>51666</v>
          </cell>
        </row>
        <row r="330">
          <cell r="A330">
            <v>5138</v>
          </cell>
          <cell r="B330" t="str">
            <v>Seymour Community</v>
          </cell>
          <cell r="C330">
            <v>240</v>
          </cell>
          <cell r="D330">
            <v>244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-4</v>
          </cell>
          <cell r="K330">
            <v>0</v>
          </cell>
          <cell r="L330">
            <v>240</v>
          </cell>
          <cell r="M330">
            <v>44</v>
          </cell>
          <cell r="N330">
            <v>7</v>
          </cell>
          <cell r="O330">
            <v>1</v>
          </cell>
          <cell r="P330">
            <v>17350191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-1.3936853000000001E-2</v>
          </cell>
          <cell r="V330" t="str">
            <v>BD</v>
          </cell>
          <cell r="W330">
            <v>17350191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154608000</v>
          </cell>
          <cell r="AE330">
            <v>3221000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-241807</v>
          </cell>
          <cell r="AU330">
            <v>0</v>
          </cell>
          <cell r="AV330">
            <v>0</v>
          </cell>
          <cell r="AW330">
            <v>0</v>
          </cell>
          <cell r="AX330">
            <v>17108624</v>
          </cell>
          <cell r="AY330">
            <v>0</v>
          </cell>
          <cell r="AZ330">
            <v>0</v>
          </cell>
          <cell r="BA330">
            <v>0</v>
          </cell>
          <cell r="BB330">
            <v>17108624</v>
          </cell>
        </row>
        <row r="331">
          <cell r="A331">
            <v>5258</v>
          </cell>
          <cell r="B331" t="str">
            <v>Sharon J11</v>
          </cell>
          <cell r="C331">
            <v>23</v>
          </cell>
          <cell r="D331">
            <v>24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-1</v>
          </cell>
          <cell r="K331">
            <v>0</v>
          </cell>
          <cell r="L331">
            <v>23</v>
          </cell>
          <cell r="M331">
            <v>64</v>
          </cell>
          <cell r="N331">
            <v>2</v>
          </cell>
          <cell r="O331">
            <v>3</v>
          </cell>
          <cell r="P331">
            <v>2233768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-1.3936853000000001E-2</v>
          </cell>
          <cell r="V331" t="str">
            <v>BD</v>
          </cell>
          <cell r="W331">
            <v>2233768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154608000</v>
          </cell>
          <cell r="AE331">
            <v>3221000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-31132</v>
          </cell>
          <cell r="AU331">
            <v>0</v>
          </cell>
          <cell r="AV331">
            <v>0</v>
          </cell>
          <cell r="AW331">
            <v>0</v>
          </cell>
          <cell r="AX331">
            <v>2202659</v>
          </cell>
          <cell r="AY331">
            <v>0</v>
          </cell>
          <cell r="AZ331">
            <v>0</v>
          </cell>
          <cell r="BA331">
            <v>0</v>
          </cell>
          <cell r="BB331">
            <v>2202659</v>
          </cell>
        </row>
        <row r="332">
          <cell r="A332">
            <v>5264</v>
          </cell>
          <cell r="B332" t="str">
            <v>Shawano</v>
          </cell>
          <cell r="C332">
            <v>-1</v>
          </cell>
          <cell r="D332">
            <v>425</v>
          </cell>
          <cell r="E332">
            <v>0</v>
          </cell>
          <cell r="F332">
            <v>0</v>
          </cell>
          <cell r="G332">
            <v>-425</v>
          </cell>
          <cell r="H332">
            <v>0</v>
          </cell>
          <cell r="I332">
            <v>0</v>
          </cell>
          <cell r="J332">
            <v>-1</v>
          </cell>
          <cell r="K332">
            <v>0</v>
          </cell>
          <cell r="L332">
            <v>-1</v>
          </cell>
          <cell r="M332">
            <v>58</v>
          </cell>
          <cell r="N332">
            <v>8</v>
          </cell>
          <cell r="O332">
            <v>1</v>
          </cell>
          <cell r="P332">
            <v>12308671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-1.3936853000000001E-2</v>
          </cell>
          <cell r="V332" t="str">
            <v>BD</v>
          </cell>
          <cell r="W332">
            <v>12308671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154608000</v>
          </cell>
          <cell r="AE332">
            <v>3221000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-171544</v>
          </cell>
          <cell r="AU332">
            <v>0</v>
          </cell>
          <cell r="AV332">
            <v>0</v>
          </cell>
          <cell r="AW332">
            <v>0</v>
          </cell>
          <cell r="AX332">
            <v>12137551</v>
          </cell>
          <cell r="AY332">
            <v>-425</v>
          </cell>
          <cell r="AZ332">
            <v>0</v>
          </cell>
          <cell r="BA332">
            <v>0</v>
          </cell>
          <cell r="BB332">
            <v>12137126</v>
          </cell>
        </row>
        <row r="333">
          <cell r="A333">
            <v>5271</v>
          </cell>
          <cell r="B333" t="str">
            <v>Sheboygan Area</v>
          </cell>
          <cell r="C333">
            <v>1171</v>
          </cell>
          <cell r="D333">
            <v>1186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-15</v>
          </cell>
          <cell r="K333">
            <v>0</v>
          </cell>
          <cell r="L333">
            <v>1171</v>
          </cell>
          <cell r="M333">
            <v>59</v>
          </cell>
          <cell r="N333">
            <v>7</v>
          </cell>
          <cell r="O333">
            <v>1</v>
          </cell>
          <cell r="P333">
            <v>67662792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-1.3936853000000001E-2</v>
          </cell>
          <cell r="V333" t="str">
            <v>BD</v>
          </cell>
          <cell r="W333">
            <v>67662792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154608000</v>
          </cell>
          <cell r="AE333">
            <v>3221000</v>
          </cell>
          <cell r="AF333">
            <v>0</v>
          </cell>
          <cell r="AG333">
            <v>0</v>
          </cell>
          <cell r="AH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-943006</v>
          </cell>
          <cell r="AU333">
            <v>0</v>
          </cell>
          <cell r="AV333">
            <v>0</v>
          </cell>
          <cell r="AW333">
            <v>0</v>
          </cell>
          <cell r="AX333">
            <v>66720957</v>
          </cell>
          <cell r="AY333">
            <v>0</v>
          </cell>
          <cell r="AZ333">
            <v>0</v>
          </cell>
          <cell r="BA333">
            <v>0</v>
          </cell>
          <cell r="BB333">
            <v>66720957</v>
          </cell>
        </row>
        <row r="334">
          <cell r="A334">
            <v>5278</v>
          </cell>
          <cell r="B334" t="str">
            <v>Sheboygan Falls</v>
          </cell>
          <cell r="C334">
            <v>0</v>
          </cell>
          <cell r="D334">
            <v>284</v>
          </cell>
          <cell r="E334">
            <v>0</v>
          </cell>
          <cell r="F334">
            <v>0</v>
          </cell>
          <cell r="G334">
            <v>-284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59</v>
          </cell>
          <cell r="N334">
            <v>7</v>
          </cell>
          <cell r="O334">
            <v>1</v>
          </cell>
          <cell r="P334">
            <v>9666993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-1.3936853000000001E-2</v>
          </cell>
          <cell r="V334" t="str">
            <v>BD</v>
          </cell>
          <cell r="W334">
            <v>9666993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154608000</v>
          </cell>
          <cell r="AE334">
            <v>3221000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-134727</v>
          </cell>
          <cell r="AU334">
            <v>0</v>
          </cell>
          <cell r="AV334">
            <v>0</v>
          </cell>
          <cell r="AW334">
            <v>0</v>
          </cell>
          <cell r="AX334">
            <v>9532550</v>
          </cell>
          <cell r="AY334">
            <v>-284</v>
          </cell>
          <cell r="AZ334">
            <v>0</v>
          </cell>
          <cell r="BA334">
            <v>0</v>
          </cell>
          <cell r="BB334">
            <v>9532266</v>
          </cell>
        </row>
        <row r="335">
          <cell r="A335">
            <v>5306</v>
          </cell>
          <cell r="B335" t="str">
            <v>Shell Lake</v>
          </cell>
          <cell r="C335">
            <v>1</v>
          </cell>
          <cell r="D335">
            <v>132</v>
          </cell>
          <cell r="E335">
            <v>0</v>
          </cell>
          <cell r="F335">
            <v>0</v>
          </cell>
          <cell r="G335">
            <v>-132</v>
          </cell>
          <cell r="H335">
            <v>0</v>
          </cell>
          <cell r="I335">
            <v>0</v>
          </cell>
          <cell r="J335">
            <v>1</v>
          </cell>
          <cell r="K335">
            <v>0</v>
          </cell>
          <cell r="L335">
            <v>1</v>
          </cell>
          <cell r="M335">
            <v>65</v>
          </cell>
          <cell r="N335">
            <v>11</v>
          </cell>
          <cell r="O335">
            <v>1</v>
          </cell>
          <cell r="P335">
            <v>2732745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-1.3936853000000001E-2</v>
          </cell>
          <cell r="V335" t="str">
            <v>BD</v>
          </cell>
          <cell r="W335">
            <v>2732745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154608000</v>
          </cell>
          <cell r="AE335">
            <v>3221000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-38086</v>
          </cell>
          <cell r="AU335">
            <v>0</v>
          </cell>
          <cell r="AV335">
            <v>0</v>
          </cell>
          <cell r="AW335">
            <v>0</v>
          </cell>
          <cell r="AX335">
            <v>2694792</v>
          </cell>
          <cell r="AY335">
            <v>-132</v>
          </cell>
          <cell r="AZ335">
            <v>0</v>
          </cell>
          <cell r="BA335">
            <v>0</v>
          </cell>
          <cell r="BB335">
            <v>2694660</v>
          </cell>
        </row>
        <row r="336">
          <cell r="A336">
            <v>5348</v>
          </cell>
          <cell r="B336" t="str">
            <v>Shiocton</v>
          </cell>
          <cell r="C336">
            <v>95</v>
          </cell>
          <cell r="D336">
            <v>96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-1</v>
          </cell>
          <cell r="K336">
            <v>0</v>
          </cell>
          <cell r="L336">
            <v>95</v>
          </cell>
          <cell r="M336">
            <v>44</v>
          </cell>
          <cell r="N336">
            <v>6</v>
          </cell>
          <cell r="O336">
            <v>1</v>
          </cell>
          <cell r="P336">
            <v>5485412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-1.3936853000000001E-2</v>
          </cell>
          <cell r="V336" t="str">
            <v>BD</v>
          </cell>
          <cell r="W336">
            <v>5485412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154608000</v>
          </cell>
          <cell r="AE336">
            <v>3221000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-76449</v>
          </cell>
          <cell r="AU336">
            <v>0</v>
          </cell>
          <cell r="AV336">
            <v>0</v>
          </cell>
          <cell r="AW336">
            <v>0</v>
          </cell>
          <cell r="AX336">
            <v>5409058</v>
          </cell>
          <cell r="AY336">
            <v>0</v>
          </cell>
          <cell r="AZ336">
            <v>0</v>
          </cell>
          <cell r="BA336">
            <v>0</v>
          </cell>
          <cell r="BB336">
            <v>5409058</v>
          </cell>
        </row>
        <row r="337">
          <cell r="A337">
            <v>5355</v>
          </cell>
          <cell r="B337" t="str">
            <v>Shorewood</v>
          </cell>
          <cell r="C337">
            <v>0</v>
          </cell>
          <cell r="D337">
            <v>448</v>
          </cell>
          <cell r="E337">
            <v>0</v>
          </cell>
          <cell r="F337">
            <v>0</v>
          </cell>
          <cell r="G337">
            <v>-448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40</v>
          </cell>
          <cell r="N337">
            <v>1</v>
          </cell>
          <cell r="O337">
            <v>1</v>
          </cell>
          <cell r="P337">
            <v>3247078</v>
          </cell>
          <cell r="Q337">
            <v>0</v>
          </cell>
          <cell r="R337">
            <v>1688649</v>
          </cell>
          <cell r="S337">
            <v>0</v>
          </cell>
          <cell r="T337">
            <v>0</v>
          </cell>
          <cell r="U337">
            <v>-1.3936853000000001E-2</v>
          </cell>
          <cell r="V337" t="str">
            <v>BD</v>
          </cell>
          <cell r="W337">
            <v>3247078</v>
          </cell>
          <cell r="X337">
            <v>0</v>
          </cell>
          <cell r="Y337">
            <v>1688649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154608000</v>
          </cell>
          <cell r="AE337">
            <v>3221000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-45254</v>
          </cell>
          <cell r="AU337">
            <v>0</v>
          </cell>
          <cell r="AV337">
            <v>-23534</v>
          </cell>
          <cell r="AW337">
            <v>0</v>
          </cell>
          <cell r="AX337">
            <v>3202272</v>
          </cell>
          <cell r="AY337">
            <v>-448</v>
          </cell>
          <cell r="AZ337">
            <v>1665115</v>
          </cell>
          <cell r="BA337">
            <v>0</v>
          </cell>
          <cell r="BB337">
            <v>4866939</v>
          </cell>
        </row>
        <row r="338">
          <cell r="A338">
            <v>5362</v>
          </cell>
          <cell r="B338" t="str">
            <v>Shullsburg</v>
          </cell>
          <cell r="C338">
            <v>0</v>
          </cell>
          <cell r="D338">
            <v>42</v>
          </cell>
          <cell r="E338">
            <v>0</v>
          </cell>
          <cell r="F338">
            <v>0</v>
          </cell>
          <cell r="G338">
            <v>-42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33</v>
          </cell>
          <cell r="N338">
            <v>3</v>
          </cell>
          <cell r="O338">
            <v>1</v>
          </cell>
          <cell r="P338">
            <v>2469526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-1.3936853000000001E-2</v>
          </cell>
          <cell r="V338" t="str">
            <v>BD</v>
          </cell>
          <cell r="W338">
            <v>2469526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154608000</v>
          </cell>
          <cell r="AE338">
            <v>3221000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-34417</v>
          </cell>
          <cell r="AU338">
            <v>0</v>
          </cell>
          <cell r="AV338">
            <v>0</v>
          </cell>
          <cell r="AW338">
            <v>0</v>
          </cell>
          <cell r="AX338">
            <v>2435151</v>
          </cell>
          <cell r="AY338">
            <v>-42</v>
          </cell>
          <cell r="AZ338">
            <v>0</v>
          </cell>
          <cell r="BA338">
            <v>0</v>
          </cell>
          <cell r="BB338">
            <v>2435109</v>
          </cell>
        </row>
        <row r="339">
          <cell r="A339">
            <v>5369</v>
          </cell>
          <cell r="B339" t="str">
            <v>Silver Lake J1</v>
          </cell>
          <cell r="C339">
            <v>0</v>
          </cell>
          <cell r="D339">
            <v>86</v>
          </cell>
          <cell r="E339">
            <v>0</v>
          </cell>
          <cell r="F339">
            <v>0</v>
          </cell>
          <cell r="G339">
            <v>-86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30</v>
          </cell>
          <cell r="N339">
            <v>2</v>
          </cell>
          <cell r="O339">
            <v>3</v>
          </cell>
          <cell r="P339">
            <v>2657109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-1.3936853000000001E-2</v>
          </cell>
          <cell r="V339" t="str">
            <v>BD</v>
          </cell>
          <cell r="W339">
            <v>2657109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154608000</v>
          </cell>
          <cell r="AE339">
            <v>3221000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-37032</v>
          </cell>
          <cell r="AU339">
            <v>0</v>
          </cell>
          <cell r="AV339">
            <v>0</v>
          </cell>
          <cell r="AW339">
            <v>0</v>
          </cell>
          <cell r="AX339">
            <v>2620163</v>
          </cell>
          <cell r="AY339">
            <v>-86</v>
          </cell>
          <cell r="AZ339">
            <v>0</v>
          </cell>
          <cell r="BA339">
            <v>0</v>
          </cell>
          <cell r="BB339">
            <v>2620077</v>
          </cell>
        </row>
        <row r="340">
          <cell r="A340">
            <v>5376</v>
          </cell>
          <cell r="B340" t="str">
            <v>Siren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7</v>
          </cell>
          <cell r="N340">
            <v>11</v>
          </cell>
          <cell r="O340">
            <v>1</v>
          </cell>
          <cell r="P340">
            <v>243371</v>
          </cell>
          <cell r="Q340">
            <v>597179</v>
          </cell>
          <cell r="R340">
            <v>0</v>
          </cell>
          <cell r="S340">
            <v>0</v>
          </cell>
          <cell r="T340">
            <v>0</v>
          </cell>
          <cell r="U340">
            <v>-1.3936853000000001E-2</v>
          </cell>
          <cell r="V340" t="str">
            <v>BD</v>
          </cell>
          <cell r="W340">
            <v>243371</v>
          </cell>
          <cell r="X340">
            <v>597179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154608000</v>
          </cell>
          <cell r="AE340">
            <v>3221000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-3392</v>
          </cell>
          <cell r="AU340">
            <v>-8323</v>
          </cell>
          <cell r="AV340">
            <v>0</v>
          </cell>
          <cell r="AW340">
            <v>0</v>
          </cell>
          <cell r="AX340">
            <v>239979</v>
          </cell>
          <cell r="AY340">
            <v>588856</v>
          </cell>
          <cell r="AZ340">
            <v>0</v>
          </cell>
          <cell r="BA340">
            <v>0</v>
          </cell>
          <cell r="BB340">
            <v>828835</v>
          </cell>
        </row>
        <row r="341">
          <cell r="A341">
            <v>5390</v>
          </cell>
          <cell r="B341" t="str">
            <v>Slinger</v>
          </cell>
          <cell r="C341">
            <v>0</v>
          </cell>
          <cell r="D341">
            <v>541</v>
          </cell>
          <cell r="E341">
            <v>0</v>
          </cell>
          <cell r="F341">
            <v>0</v>
          </cell>
          <cell r="G341">
            <v>-541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66</v>
          </cell>
          <cell r="N341">
            <v>6</v>
          </cell>
          <cell r="O341">
            <v>1</v>
          </cell>
          <cell r="P341">
            <v>11724861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-1.3936853000000001E-2</v>
          </cell>
          <cell r="V341" t="str">
            <v>BD</v>
          </cell>
          <cell r="W341">
            <v>11724861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154608000</v>
          </cell>
          <cell r="AE341">
            <v>3221000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-163408</v>
          </cell>
          <cell r="AU341">
            <v>0</v>
          </cell>
          <cell r="AV341">
            <v>0</v>
          </cell>
          <cell r="AW341">
            <v>0</v>
          </cell>
          <cell r="AX341">
            <v>11561994</v>
          </cell>
          <cell r="AY341">
            <v>-541</v>
          </cell>
          <cell r="AZ341">
            <v>0</v>
          </cell>
          <cell r="BA341">
            <v>0</v>
          </cell>
          <cell r="BB341">
            <v>11561453</v>
          </cell>
        </row>
        <row r="342">
          <cell r="A342">
            <v>5397</v>
          </cell>
          <cell r="B342" t="str">
            <v>Solon Springs</v>
          </cell>
          <cell r="C342">
            <v>-1</v>
          </cell>
          <cell r="D342">
            <v>71</v>
          </cell>
          <cell r="E342">
            <v>0</v>
          </cell>
          <cell r="F342">
            <v>0</v>
          </cell>
          <cell r="G342">
            <v>-71</v>
          </cell>
          <cell r="H342">
            <v>0</v>
          </cell>
          <cell r="I342">
            <v>0</v>
          </cell>
          <cell r="J342">
            <v>-1</v>
          </cell>
          <cell r="K342">
            <v>0</v>
          </cell>
          <cell r="L342">
            <v>-1</v>
          </cell>
          <cell r="M342">
            <v>16</v>
          </cell>
          <cell r="N342">
            <v>12</v>
          </cell>
          <cell r="O342">
            <v>1</v>
          </cell>
          <cell r="P342">
            <v>554822</v>
          </cell>
          <cell r="Q342">
            <v>367258</v>
          </cell>
          <cell r="R342">
            <v>0</v>
          </cell>
          <cell r="S342">
            <v>0</v>
          </cell>
          <cell r="T342">
            <v>0</v>
          </cell>
          <cell r="U342">
            <v>-1.3936853000000001E-2</v>
          </cell>
          <cell r="V342" t="str">
            <v>BD</v>
          </cell>
          <cell r="W342">
            <v>554822</v>
          </cell>
          <cell r="X342">
            <v>367258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154608000</v>
          </cell>
          <cell r="AE342">
            <v>3221000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-7732</v>
          </cell>
          <cell r="AU342">
            <v>-5118</v>
          </cell>
          <cell r="AV342">
            <v>0</v>
          </cell>
          <cell r="AW342">
            <v>0</v>
          </cell>
          <cell r="AX342">
            <v>547160</v>
          </cell>
          <cell r="AY342">
            <v>362069</v>
          </cell>
          <cell r="AZ342">
            <v>0</v>
          </cell>
          <cell r="BA342">
            <v>0</v>
          </cell>
          <cell r="BB342">
            <v>909229</v>
          </cell>
        </row>
        <row r="343">
          <cell r="A343">
            <v>5432</v>
          </cell>
          <cell r="B343" t="str">
            <v>Somerset</v>
          </cell>
          <cell r="C343">
            <v>208</v>
          </cell>
          <cell r="D343">
            <v>210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-2</v>
          </cell>
          <cell r="K343">
            <v>0</v>
          </cell>
          <cell r="L343">
            <v>208</v>
          </cell>
          <cell r="M343">
            <v>55</v>
          </cell>
          <cell r="N343">
            <v>11</v>
          </cell>
          <cell r="O343">
            <v>1</v>
          </cell>
          <cell r="P343">
            <v>11090755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-1.3936853000000001E-2</v>
          </cell>
          <cell r="V343" t="str">
            <v>BD</v>
          </cell>
          <cell r="W343">
            <v>11090755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154608000</v>
          </cell>
          <cell r="AE343">
            <v>3221000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-154570</v>
          </cell>
          <cell r="AU343">
            <v>0</v>
          </cell>
          <cell r="AV343">
            <v>0</v>
          </cell>
          <cell r="AW343">
            <v>0</v>
          </cell>
          <cell r="AX343">
            <v>10936393</v>
          </cell>
          <cell r="AY343">
            <v>0</v>
          </cell>
          <cell r="AZ343">
            <v>0</v>
          </cell>
          <cell r="BA343">
            <v>0</v>
          </cell>
          <cell r="BB343">
            <v>10936393</v>
          </cell>
        </row>
        <row r="344">
          <cell r="A344">
            <v>5439</v>
          </cell>
          <cell r="B344" t="str">
            <v>South Milwaukee</v>
          </cell>
          <cell r="C344">
            <v>415</v>
          </cell>
          <cell r="D344">
            <v>421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-6</v>
          </cell>
          <cell r="K344">
            <v>0</v>
          </cell>
          <cell r="L344">
            <v>415</v>
          </cell>
          <cell r="M344">
            <v>40</v>
          </cell>
          <cell r="N344">
            <v>1</v>
          </cell>
          <cell r="O344">
            <v>1</v>
          </cell>
          <cell r="P344">
            <v>19192517</v>
          </cell>
          <cell r="Q344">
            <v>0</v>
          </cell>
          <cell r="R344">
            <v>602175</v>
          </cell>
          <cell r="S344">
            <v>0</v>
          </cell>
          <cell r="T344">
            <v>0</v>
          </cell>
          <cell r="U344">
            <v>-1.3936853000000001E-2</v>
          </cell>
          <cell r="V344" t="str">
            <v>BD</v>
          </cell>
          <cell r="W344">
            <v>19192517</v>
          </cell>
          <cell r="X344">
            <v>0</v>
          </cell>
          <cell r="Y344">
            <v>602175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154608000</v>
          </cell>
          <cell r="AE344">
            <v>3221000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-267483</v>
          </cell>
          <cell r="AU344">
            <v>0</v>
          </cell>
          <cell r="AV344">
            <v>-8392</v>
          </cell>
          <cell r="AW344">
            <v>0</v>
          </cell>
          <cell r="AX344">
            <v>18925449</v>
          </cell>
          <cell r="AY344">
            <v>0</v>
          </cell>
          <cell r="AZ344">
            <v>593783</v>
          </cell>
          <cell r="BA344">
            <v>0</v>
          </cell>
          <cell r="BB344">
            <v>19519232</v>
          </cell>
        </row>
        <row r="345">
          <cell r="A345">
            <v>4522</v>
          </cell>
          <cell r="B345" t="str">
            <v>South Shore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4</v>
          </cell>
          <cell r="N345">
            <v>12</v>
          </cell>
          <cell r="O345">
            <v>1</v>
          </cell>
          <cell r="P345">
            <v>27534</v>
          </cell>
          <cell r="Q345">
            <v>134890</v>
          </cell>
          <cell r="R345">
            <v>0</v>
          </cell>
          <cell r="S345">
            <v>0</v>
          </cell>
          <cell r="T345">
            <v>0</v>
          </cell>
          <cell r="U345">
            <v>-1.3936853000000001E-2</v>
          </cell>
          <cell r="V345" t="str">
            <v>BD</v>
          </cell>
          <cell r="W345">
            <v>27534</v>
          </cell>
          <cell r="X345">
            <v>134890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154608000</v>
          </cell>
          <cell r="AE345">
            <v>3221000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-384</v>
          </cell>
          <cell r="AU345">
            <v>-1880</v>
          </cell>
          <cell r="AV345">
            <v>0</v>
          </cell>
          <cell r="AW345">
            <v>0</v>
          </cell>
          <cell r="AX345">
            <v>27150</v>
          </cell>
          <cell r="AY345">
            <v>133010</v>
          </cell>
          <cell r="AZ345">
            <v>0</v>
          </cell>
          <cell r="BA345">
            <v>0</v>
          </cell>
          <cell r="BB345">
            <v>160160</v>
          </cell>
        </row>
        <row r="346">
          <cell r="A346">
            <v>5457</v>
          </cell>
          <cell r="B346" t="str">
            <v>Southern Door County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15</v>
          </cell>
          <cell r="N346">
            <v>7</v>
          </cell>
          <cell r="O346">
            <v>1</v>
          </cell>
          <cell r="P346">
            <v>930529</v>
          </cell>
          <cell r="Q346">
            <v>1181371</v>
          </cell>
          <cell r="R346">
            <v>0</v>
          </cell>
          <cell r="S346">
            <v>0</v>
          </cell>
          <cell r="T346">
            <v>0</v>
          </cell>
          <cell r="U346">
            <v>-1.3936853000000001E-2</v>
          </cell>
          <cell r="V346" t="str">
            <v>BD</v>
          </cell>
          <cell r="W346">
            <v>930529</v>
          </cell>
          <cell r="X346">
            <v>1181371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154608000</v>
          </cell>
          <cell r="AE346">
            <v>3221000</v>
          </cell>
          <cell r="AF346">
            <v>0</v>
          </cell>
          <cell r="AG346">
            <v>0</v>
          </cell>
          <cell r="AH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-12969</v>
          </cell>
          <cell r="AU346">
            <v>-16465</v>
          </cell>
          <cell r="AV346">
            <v>0</v>
          </cell>
          <cell r="AW346">
            <v>0</v>
          </cell>
          <cell r="AX346">
            <v>917560</v>
          </cell>
          <cell r="AY346">
            <v>1164906</v>
          </cell>
          <cell r="AZ346">
            <v>0</v>
          </cell>
          <cell r="BA346">
            <v>0</v>
          </cell>
          <cell r="BB346">
            <v>2082466</v>
          </cell>
        </row>
        <row r="347">
          <cell r="A347">
            <v>2485</v>
          </cell>
          <cell r="B347" t="str">
            <v>Southwestern Wisconsin</v>
          </cell>
          <cell r="C347">
            <v>-1</v>
          </cell>
          <cell r="D347">
            <v>-263</v>
          </cell>
          <cell r="E347">
            <v>0</v>
          </cell>
          <cell r="F347">
            <v>0</v>
          </cell>
          <cell r="G347">
            <v>263</v>
          </cell>
          <cell r="H347">
            <v>0</v>
          </cell>
          <cell r="I347">
            <v>0</v>
          </cell>
          <cell r="J347">
            <v>-1</v>
          </cell>
          <cell r="K347">
            <v>0</v>
          </cell>
          <cell r="L347">
            <v>-1</v>
          </cell>
          <cell r="M347">
            <v>22</v>
          </cell>
          <cell r="N347">
            <v>3</v>
          </cell>
          <cell r="O347">
            <v>1</v>
          </cell>
          <cell r="P347">
            <v>3355199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-1.3936853000000001E-2</v>
          </cell>
          <cell r="V347" t="str">
            <v>BD</v>
          </cell>
          <cell r="W347">
            <v>3355199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154608000</v>
          </cell>
          <cell r="AE347">
            <v>3221000</v>
          </cell>
          <cell r="AF347">
            <v>0</v>
          </cell>
          <cell r="AG347">
            <v>0</v>
          </cell>
          <cell r="AH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-46761</v>
          </cell>
          <cell r="AU347">
            <v>0</v>
          </cell>
          <cell r="AV347">
            <v>0</v>
          </cell>
          <cell r="AW347">
            <v>0</v>
          </cell>
          <cell r="AX347">
            <v>3308174</v>
          </cell>
          <cell r="AY347">
            <v>263</v>
          </cell>
          <cell r="AZ347">
            <v>0</v>
          </cell>
          <cell r="BA347">
            <v>0</v>
          </cell>
          <cell r="BB347">
            <v>3308437</v>
          </cell>
        </row>
        <row r="348">
          <cell r="A348">
            <v>5460</v>
          </cell>
          <cell r="B348" t="str">
            <v>Sparta Area</v>
          </cell>
          <cell r="C348">
            <v>296</v>
          </cell>
          <cell r="D348">
            <v>300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-4</v>
          </cell>
          <cell r="K348">
            <v>0</v>
          </cell>
          <cell r="L348">
            <v>296</v>
          </cell>
          <cell r="M348">
            <v>41</v>
          </cell>
          <cell r="N348">
            <v>4</v>
          </cell>
          <cell r="O348">
            <v>1</v>
          </cell>
          <cell r="P348">
            <v>17443880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-1.3936853000000001E-2</v>
          </cell>
          <cell r="V348" t="str">
            <v>BD</v>
          </cell>
          <cell r="W348">
            <v>17443880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154608000</v>
          </cell>
          <cell r="AE348">
            <v>3221000</v>
          </cell>
          <cell r="AF348">
            <v>0</v>
          </cell>
          <cell r="AG348">
            <v>0</v>
          </cell>
          <cell r="AH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-243113</v>
          </cell>
          <cell r="AU348">
            <v>0</v>
          </cell>
          <cell r="AV348">
            <v>0</v>
          </cell>
          <cell r="AW348">
            <v>0</v>
          </cell>
          <cell r="AX348">
            <v>17201063</v>
          </cell>
          <cell r="AY348">
            <v>0</v>
          </cell>
          <cell r="AZ348">
            <v>0</v>
          </cell>
          <cell r="BA348">
            <v>0</v>
          </cell>
          <cell r="BB348">
            <v>17201063</v>
          </cell>
        </row>
        <row r="349">
          <cell r="A349">
            <v>5467</v>
          </cell>
          <cell r="B349" t="str">
            <v>Spencer</v>
          </cell>
          <cell r="C349">
            <v>84</v>
          </cell>
          <cell r="D349">
            <v>85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-1</v>
          </cell>
          <cell r="K349">
            <v>0</v>
          </cell>
          <cell r="L349">
            <v>84</v>
          </cell>
          <cell r="M349">
            <v>37</v>
          </cell>
          <cell r="N349">
            <v>10</v>
          </cell>
          <cell r="O349">
            <v>1</v>
          </cell>
          <cell r="P349">
            <v>5836837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-1.3936853000000001E-2</v>
          </cell>
          <cell r="V349" t="str">
            <v>BD</v>
          </cell>
          <cell r="W349">
            <v>5836837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154608000</v>
          </cell>
          <cell r="AE349">
            <v>3221000</v>
          </cell>
          <cell r="AF349">
            <v>0</v>
          </cell>
          <cell r="AG349">
            <v>0</v>
          </cell>
          <cell r="AH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-81347</v>
          </cell>
          <cell r="AU349">
            <v>0</v>
          </cell>
          <cell r="AV349">
            <v>0</v>
          </cell>
          <cell r="AW349">
            <v>0</v>
          </cell>
          <cell r="AX349">
            <v>5755574</v>
          </cell>
          <cell r="AY349">
            <v>0</v>
          </cell>
          <cell r="AZ349">
            <v>0</v>
          </cell>
          <cell r="BA349">
            <v>0</v>
          </cell>
          <cell r="BB349">
            <v>5755574</v>
          </cell>
        </row>
        <row r="350">
          <cell r="A350">
            <v>5474</v>
          </cell>
          <cell r="B350" t="str">
            <v>Spooner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65</v>
          </cell>
          <cell r="N350">
            <v>11</v>
          </cell>
          <cell r="O350">
            <v>1</v>
          </cell>
          <cell r="P350">
            <v>477247</v>
          </cell>
          <cell r="Q350">
            <v>671362</v>
          </cell>
          <cell r="R350">
            <v>0</v>
          </cell>
          <cell r="S350">
            <v>0</v>
          </cell>
          <cell r="T350">
            <v>0</v>
          </cell>
          <cell r="U350">
            <v>-1.3936853000000001E-2</v>
          </cell>
          <cell r="V350" t="str">
            <v>BD</v>
          </cell>
          <cell r="W350">
            <v>477247</v>
          </cell>
          <cell r="X350">
            <v>671362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154608000</v>
          </cell>
          <cell r="AE350">
            <v>3221000</v>
          </cell>
          <cell r="AF350">
            <v>0</v>
          </cell>
          <cell r="AG350">
            <v>0</v>
          </cell>
          <cell r="AH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-6651</v>
          </cell>
          <cell r="AU350">
            <v>-9357</v>
          </cell>
          <cell r="AV350">
            <v>0</v>
          </cell>
          <cell r="AW350">
            <v>0</v>
          </cell>
          <cell r="AX350">
            <v>470596</v>
          </cell>
          <cell r="AY350">
            <v>662005</v>
          </cell>
          <cell r="AZ350">
            <v>0</v>
          </cell>
          <cell r="BA350">
            <v>0</v>
          </cell>
          <cell r="BB350">
            <v>1132601</v>
          </cell>
        </row>
        <row r="351">
          <cell r="A351">
            <v>5586</v>
          </cell>
          <cell r="B351" t="str">
            <v>Spring Valley</v>
          </cell>
          <cell r="C351">
            <v>88</v>
          </cell>
          <cell r="D351">
            <v>89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-1</v>
          </cell>
          <cell r="K351">
            <v>0</v>
          </cell>
          <cell r="L351">
            <v>88</v>
          </cell>
          <cell r="M351">
            <v>47</v>
          </cell>
          <cell r="N351">
            <v>11</v>
          </cell>
          <cell r="O351">
            <v>1</v>
          </cell>
          <cell r="P351">
            <v>4794324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-1.3936853000000001E-2</v>
          </cell>
          <cell r="V351" t="str">
            <v>BD</v>
          </cell>
          <cell r="W351">
            <v>4794324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154608000</v>
          </cell>
          <cell r="AE351">
            <v>3221000</v>
          </cell>
          <cell r="AF351">
            <v>0</v>
          </cell>
          <cell r="AG351">
            <v>0</v>
          </cell>
          <cell r="AH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-66818</v>
          </cell>
          <cell r="AU351">
            <v>0</v>
          </cell>
          <cell r="AV351">
            <v>0</v>
          </cell>
          <cell r="AW351">
            <v>0</v>
          </cell>
          <cell r="AX351">
            <v>4727594</v>
          </cell>
          <cell r="AY351">
            <v>0</v>
          </cell>
          <cell r="AZ351">
            <v>0</v>
          </cell>
          <cell r="BA351">
            <v>0</v>
          </cell>
          <cell r="BB351">
            <v>4727594</v>
          </cell>
        </row>
        <row r="352">
          <cell r="A352">
            <v>5593</v>
          </cell>
          <cell r="B352" t="str">
            <v>Stanley-Boyd Area</v>
          </cell>
          <cell r="C352">
            <v>-354</v>
          </cell>
          <cell r="D352">
            <v>-359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5</v>
          </cell>
          <cell r="K352">
            <v>0</v>
          </cell>
          <cell r="L352">
            <v>-354</v>
          </cell>
          <cell r="M352">
            <v>9</v>
          </cell>
          <cell r="N352">
            <v>10</v>
          </cell>
          <cell r="O352">
            <v>1</v>
          </cell>
          <cell r="P352">
            <v>6445868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-1.3936853000000001E-2</v>
          </cell>
          <cell r="V352" t="str">
            <v>BD</v>
          </cell>
          <cell r="W352">
            <v>6445868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154608000</v>
          </cell>
          <cell r="AE352">
            <v>3221000</v>
          </cell>
          <cell r="AF352">
            <v>0</v>
          </cell>
          <cell r="AG352">
            <v>0</v>
          </cell>
          <cell r="AH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-89835</v>
          </cell>
          <cell r="AU352">
            <v>0</v>
          </cell>
          <cell r="AV352">
            <v>0</v>
          </cell>
          <cell r="AW352">
            <v>0</v>
          </cell>
          <cell r="AX352">
            <v>6355679</v>
          </cell>
          <cell r="AY352">
            <v>0</v>
          </cell>
          <cell r="AZ352">
            <v>0</v>
          </cell>
          <cell r="BA352">
            <v>0</v>
          </cell>
          <cell r="BB352">
            <v>6355679</v>
          </cell>
        </row>
        <row r="353">
          <cell r="A353">
            <v>5607</v>
          </cell>
          <cell r="B353" t="str">
            <v>Stevens Point Area</v>
          </cell>
          <cell r="C353">
            <v>-1</v>
          </cell>
          <cell r="D353">
            <v>1269</v>
          </cell>
          <cell r="E353">
            <v>0</v>
          </cell>
          <cell r="F353">
            <v>0</v>
          </cell>
          <cell r="G353">
            <v>-1270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-1</v>
          </cell>
          <cell r="M353">
            <v>49</v>
          </cell>
          <cell r="N353">
            <v>5</v>
          </cell>
          <cell r="O353">
            <v>1</v>
          </cell>
          <cell r="P353">
            <v>36552730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-1.3936853000000001E-2</v>
          </cell>
          <cell r="V353" t="str">
            <v>BD</v>
          </cell>
          <cell r="W353">
            <v>36552730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154608000</v>
          </cell>
          <cell r="AE353">
            <v>3221000</v>
          </cell>
          <cell r="AF353">
            <v>0</v>
          </cell>
          <cell r="AG353">
            <v>0</v>
          </cell>
          <cell r="AH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-509430</v>
          </cell>
          <cell r="AU353">
            <v>0</v>
          </cell>
          <cell r="AV353">
            <v>0</v>
          </cell>
          <cell r="AW353">
            <v>0</v>
          </cell>
          <cell r="AX353">
            <v>36044569</v>
          </cell>
          <cell r="AY353">
            <v>-1270</v>
          </cell>
          <cell r="AZ353">
            <v>0</v>
          </cell>
          <cell r="BA353">
            <v>0</v>
          </cell>
          <cell r="BB353">
            <v>36043299</v>
          </cell>
        </row>
        <row r="354">
          <cell r="A354">
            <v>5614</v>
          </cell>
          <cell r="B354" t="str">
            <v>Stockbridge</v>
          </cell>
          <cell r="C354">
            <v>0</v>
          </cell>
          <cell r="D354">
            <v>65</v>
          </cell>
          <cell r="E354">
            <v>0</v>
          </cell>
          <cell r="F354">
            <v>0</v>
          </cell>
          <cell r="G354">
            <v>-65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8</v>
          </cell>
          <cell r="N354">
            <v>7</v>
          </cell>
          <cell r="O354">
            <v>1</v>
          </cell>
          <cell r="P354">
            <v>500825</v>
          </cell>
          <cell r="Q354">
            <v>4008</v>
          </cell>
          <cell r="R354">
            <v>0</v>
          </cell>
          <cell r="S354">
            <v>0</v>
          </cell>
          <cell r="T354">
            <v>0</v>
          </cell>
          <cell r="U354">
            <v>-1.3936853000000001E-2</v>
          </cell>
          <cell r="V354" t="str">
            <v>BD</v>
          </cell>
          <cell r="W354">
            <v>500825</v>
          </cell>
          <cell r="X354">
            <v>4008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154608000</v>
          </cell>
          <cell r="AE354">
            <v>3221000</v>
          </cell>
          <cell r="AF354">
            <v>0</v>
          </cell>
          <cell r="AG354">
            <v>0</v>
          </cell>
          <cell r="AH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-6980</v>
          </cell>
          <cell r="AU354">
            <v>-56</v>
          </cell>
          <cell r="AV354">
            <v>0</v>
          </cell>
          <cell r="AW354">
            <v>0</v>
          </cell>
          <cell r="AX354">
            <v>493910</v>
          </cell>
          <cell r="AY354">
            <v>3887</v>
          </cell>
          <cell r="AZ354">
            <v>0</v>
          </cell>
          <cell r="BA354">
            <v>0</v>
          </cell>
          <cell r="BB354">
            <v>497797</v>
          </cell>
        </row>
        <row r="355">
          <cell r="A355">
            <v>3542</v>
          </cell>
          <cell r="B355" t="str">
            <v>Stone Bank School Distr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67</v>
          </cell>
          <cell r="N355">
            <v>1</v>
          </cell>
          <cell r="O355">
            <v>3</v>
          </cell>
          <cell r="P355">
            <v>90750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-1.3936853000000001E-2</v>
          </cell>
          <cell r="V355" t="str">
            <v>BD</v>
          </cell>
          <cell r="W355">
            <v>90750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154608000</v>
          </cell>
          <cell r="AE355">
            <v>3221000</v>
          </cell>
          <cell r="AF355">
            <v>0</v>
          </cell>
          <cell r="AG355">
            <v>0</v>
          </cell>
          <cell r="AH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-1265</v>
          </cell>
          <cell r="AU355">
            <v>0</v>
          </cell>
          <cell r="AV355">
            <v>0</v>
          </cell>
          <cell r="AW355">
            <v>0</v>
          </cell>
          <cell r="AX355">
            <v>89485</v>
          </cell>
          <cell r="AY355">
            <v>0</v>
          </cell>
          <cell r="AZ355">
            <v>0</v>
          </cell>
          <cell r="BA355">
            <v>0</v>
          </cell>
          <cell r="BB355">
            <v>89485</v>
          </cell>
        </row>
        <row r="356">
          <cell r="A356">
            <v>5621</v>
          </cell>
          <cell r="B356" t="str">
            <v>Stoughton Area</v>
          </cell>
          <cell r="C356">
            <v>0</v>
          </cell>
          <cell r="D356">
            <v>649</v>
          </cell>
          <cell r="E356">
            <v>0</v>
          </cell>
          <cell r="F356">
            <v>0</v>
          </cell>
          <cell r="G356">
            <v>-649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13</v>
          </cell>
          <cell r="N356">
            <v>2</v>
          </cell>
          <cell r="O356">
            <v>1</v>
          </cell>
          <cell r="P356">
            <v>14707698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-1.3936853000000001E-2</v>
          </cell>
          <cell r="V356" t="str">
            <v>BD</v>
          </cell>
          <cell r="W356">
            <v>14707698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154608000</v>
          </cell>
          <cell r="AE356">
            <v>3221000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-204979</v>
          </cell>
          <cell r="AU356">
            <v>0</v>
          </cell>
          <cell r="AV356">
            <v>0</v>
          </cell>
          <cell r="AW356">
            <v>0</v>
          </cell>
          <cell r="AX356">
            <v>14503368</v>
          </cell>
          <cell r="AY356">
            <v>-649</v>
          </cell>
          <cell r="AZ356">
            <v>0</v>
          </cell>
          <cell r="BA356">
            <v>0</v>
          </cell>
          <cell r="BB356">
            <v>14502719</v>
          </cell>
        </row>
        <row r="357">
          <cell r="A357">
            <v>5628</v>
          </cell>
          <cell r="B357" t="str">
            <v>Stratford</v>
          </cell>
          <cell r="C357">
            <v>-370</v>
          </cell>
          <cell r="D357">
            <v>-375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5</v>
          </cell>
          <cell r="K357">
            <v>0</v>
          </cell>
          <cell r="L357">
            <v>-370</v>
          </cell>
          <cell r="M357">
            <v>37</v>
          </cell>
          <cell r="N357">
            <v>9</v>
          </cell>
          <cell r="O357">
            <v>1</v>
          </cell>
          <cell r="P357">
            <v>5634981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-1.3936853000000001E-2</v>
          </cell>
          <cell r="V357" t="str">
            <v>BD</v>
          </cell>
          <cell r="W357">
            <v>5634981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154608000</v>
          </cell>
          <cell r="AE357">
            <v>3221000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-78534</v>
          </cell>
          <cell r="AU357">
            <v>0</v>
          </cell>
          <cell r="AV357">
            <v>0</v>
          </cell>
          <cell r="AW357">
            <v>0</v>
          </cell>
          <cell r="AX357">
            <v>5556077</v>
          </cell>
          <cell r="AY357">
            <v>0</v>
          </cell>
          <cell r="AZ357">
            <v>0</v>
          </cell>
          <cell r="BA357">
            <v>0</v>
          </cell>
          <cell r="BB357">
            <v>5556077</v>
          </cell>
        </row>
        <row r="358">
          <cell r="A358">
            <v>5642</v>
          </cell>
          <cell r="B358" t="str">
            <v>Sturgeon Bay</v>
          </cell>
          <cell r="C358">
            <v>0</v>
          </cell>
          <cell r="D358">
            <v>269</v>
          </cell>
          <cell r="E358">
            <v>0</v>
          </cell>
          <cell r="F358">
            <v>0</v>
          </cell>
          <cell r="G358">
            <v>-269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15</v>
          </cell>
          <cell r="N358">
            <v>7</v>
          </cell>
          <cell r="O358">
            <v>1</v>
          </cell>
          <cell r="P358">
            <v>3461636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-1.3936853000000001E-2</v>
          </cell>
          <cell r="V358" t="str">
            <v>BD</v>
          </cell>
          <cell r="W358">
            <v>3461636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154608000</v>
          </cell>
          <cell r="AE358">
            <v>3221000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-48244</v>
          </cell>
          <cell r="AU358">
            <v>0</v>
          </cell>
          <cell r="AV358">
            <v>0</v>
          </cell>
          <cell r="AW358">
            <v>0</v>
          </cell>
          <cell r="AX358">
            <v>3413661</v>
          </cell>
          <cell r="AY358">
            <v>-269</v>
          </cell>
          <cell r="AZ358">
            <v>0</v>
          </cell>
          <cell r="BA358">
            <v>0</v>
          </cell>
          <cell r="BB358">
            <v>3413392</v>
          </cell>
        </row>
        <row r="359">
          <cell r="A359">
            <v>5656</v>
          </cell>
          <cell r="B359" t="str">
            <v>Sun Prairie Area</v>
          </cell>
          <cell r="C359">
            <v>1218</v>
          </cell>
          <cell r="D359">
            <v>1234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-16</v>
          </cell>
          <cell r="K359">
            <v>0</v>
          </cell>
          <cell r="L359">
            <v>1218</v>
          </cell>
          <cell r="M359">
            <v>13</v>
          </cell>
          <cell r="N359">
            <v>2</v>
          </cell>
          <cell r="O359">
            <v>1</v>
          </cell>
          <cell r="P359">
            <v>35292924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-1.3936853000000001E-2</v>
          </cell>
          <cell r="V359" t="str">
            <v>BD</v>
          </cell>
          <cell r="W359">
            <v>35292924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154608000</v>
          </cell>
          <cell r="AE359">
            <v>3221000</v>
          </cell>
          <cell r="AF359">
            <v>0</v>
          </cell>
          <cell r="AG359">
            <v>0</v>
          </cell>
          <cell r="AH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-491872</v>
          </cell>
          <cell r="AU359">
            <v>0</v>
          </cell>
          <cell r="AV359">
            <v>0</v>
          </cell>
          <cell r="AW359">
            <v>0</v>
          </cell>
          <cell r="AX359">
            <v>34802270</v>
          </cell>
          <cell r="AY359">
            <v>0</v>
          </cell>
          <cell r="AZ359">
            <v>0</v>
          </cell>
          <cell r="BA359">
            <v>0</v>
          </cell>
          <cell r="BB359">
            <v>34802270</v>
          </cell>
        </row>
        <row r="360">
          <cell r="A360">
            <v>5663</v>
          </cell>
          <cell r="B360" t="str">
            <v>Superior</v>
          </cell>
          <cell r="C360">
            <v>-1</v>
          </cell>
          <cell r="D360">
            <v>685</v>
          </cell>
          <cell r="E360">
            <v>0</v>
          </cell>
          <cell r="F360">
            <v>0</v>
          </cell>
          <cell r="G360">
            <v>-686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-1</v>
          </cell>
          <cell r="M360">
            <v>16</v>
          </cell>
          <cell r="N360">
            <v>12</v>
          </cell>
          <cell r="O360">
            <v>1</v>
          </cell>
          <cell r="P360">
            <v>27687463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-1.3936853000000001E-2</v>
          </cell>
          <cell r="V360" t="str">
            <v>BD</v>
          </cell>
          <cell r="W360">
            <v>27687463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154608000</v>
          </cell>
          <cell r="AE360">
            <v>3221000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-385876</v>
          </cell>
          <cell r="AU360">
            <v>0</v>
          </cell>
          <cell r="AV360">
            <v>0</v>
          </cell>
          <cell r="AW360">
            <v>0</v>
          </cell>
          <cell r="AX360">
            <v>27302272</v>
          </cell>
          <cell r="AY360">
            <v>-686</v>
          </cell>
          <cell r="AZ360">
            <v>0</v>
          </cell>
          <cell r="BA360">
            <v>0</v>
          </cell>
          <cell r="BB360">
            <v>27301586</v>
          </cell>
        </row>
        <row r="361">
          <cell r="A361">
            <v>5670</v>
          </cell>
          <cell r="B361" t="str">
            <v>Suring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42</v>
          </cell>
          <cell r="N361">
            <v>8</v>
          </cell>
          <cell r="O361">
            <v>1</v>
          </cell>
          <cell r="P361">
            <v>119958</v>
          </cell>
          <cell r="Q361">
            <v>200743</v>
          </cell>
          <cell r="R361">
            <v>0</v>
          </cell>
          <cell r="S361">
            <v>0</v>
          </cell>
          <cell r="T361">
            <v>0</v>
          </cell>
          <cell r="U361">
            <v>-1.3936853000000001E-2</v>
          </cell>
          <cell r="V361" t="str">
            <v>BD</v>
          </cell>
          <cell r="W361">
            <v>119958</v>
          </cell>
          <cell r="X361">
            <v>200743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154608000</v>
          </cell>
          <cell r="AE361">
            <v>3221000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-1672</v>
          </cell>
          <cell r="AU361">
            <v>-2798</v>
          </cell>
          <cell r="AV361">
            <v>0</v>
          </cell>
          <cell r="AW361">
            <v>0</v>
          </cell>
          <cell r="AX361">
            <v>118286</v>
          </cell>
          <cell r="AY361">
            <v>197945</v>
          </cell>
          <cell r="AZ361">
            <v>0</v>
          </cell>
          <cell r="BA361">
            <v>0</v>
          </cell>
          <cell r="BB361">
            <v>316231</v>
          </cell>
        </row>
        <row r="362">
          <cell r="A362">
            <v>3510</v>
          </cell>
          <cell r="B362" t="str">
            <v>Swallow</v>
          </cell>
          <cell r="C362">
            <v>-1</v>
          </cell>
          <cell r="D362">
            <v>173</v>
          </cell>
          <cell r="E362">
            <v>0</v>
          </cell>
          <cell r="F362">
            <v>0</v>
          </cell>
          <cell r="G362">
            <v>-174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-1</v>
          </cell>
          <cell r="M362">
            <v>67</v>
          </cell>
          <cell r="N362">
            <v>1</v>
          </cell>
          <cell r="O362">
            <v>3</v>
          </cell>
          <cell r="P362">
            <v>773975</v>
          </cell>
          <cell r="Q362">
            <v>225837</v>
          </cell>
          <cell r="R362">
            <v>0</v>
          </cell>
          <cell r="S362">
            <v>0</v>
          </cell>
          <cell r="T362">
            <v>0</v>
          </cell>
          <cell r="U362">
            <v>-1.3936853000000001E-2</v>
          </cell>
          <cell r="V362" t="str">
            <v>BD</v>
          </cell>
          <cell r="W362">
            <v>773975</v>
          </cell>
          <cell r="X362">
            <v>225837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154608000</v>
          </cell>
          <cell r="AE362">
            <v>3221000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-10787</v>
          </cell>
          <cell r="AU362">
            <v>-3147</v>
          </cell>
          <cell r="AV362">
            <v>0</v>
          </cell>
          <cell r="AW362">
            <v>0</v>
          </cell>
          <cell r="AX362">
            <v>763361</v>
          </cell>
          <cell r="AY362">
            <v>222516</v>
          </cell>
          <cell r="AZ362">
            <v>0</v>
          </cell>
          <cell r="BA362">
            <v>0</v>
          </cell>
          <cell r="BB362">
            <v>985877</v>
          </cell>
        </row>
        <row r="363">
          <cell r="A363">
            <v>5726</v>
          </cell>
          <cell r="B363" t="str">
            <v>Thorp</v>
          </cell>
          <cell r="C363">
            <v>0</v>
          </cell>
          <cell r="D363">
            <v>69</v>
          </cell>
          <cell r="E363">
            <v>0</v>
          </cell>
          <cell r="F363">
            <v>0</v>
          </cell>
          <cell r="G363">
            <v>-68</v>
          </cell>
          <cell r="H363">
            <v>0</v>
          </cell>
          <cell r="I363">
            <v>0</v>
          </cell>
          <cell r="J363">
            <v>-1</v>
          </cell>
          <cell r="K363">
            <v>0</v>
          </cell>
          <cell r="L363">
            <v>0</v>
          </cell>
          <cell r="M363">
            <v>10</v>
          </cell>
          <cell r="N363">
            <v>10</v>
          </cell>
          <cell r="O363">
            <v>1</v>
          </cell>
          <cell r="P363">
            <v>3411461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-1.3936853000000001E-2</v>
          </cell>
          <cell r="V363" t="str">
            <v>BD</v>
          </cell>
          <cell r="W363">
            <v>3411461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154608000</v>
          </cell>
          <cell r="AE363">
            <v>3221000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-47545</v>
          </cell>
          <cell r="AU363">
            <v>0</v>
          </cell>
          <cell r="AV363">
            <v>0</v>
          </cell>
          <cell r="AW363">
            <v>0</v>
          </cell>
          <cell r="AX363">
            <v>3363984</v>
          </cell>
          <cell r="AY363">
            <v>-68</v>
          </cell>
          <cell r="AZ363">
            <v>0</v>
          </cell>
          <cell r="BA363">
            <v>0</v>
          </cell>
          <cell r="BB363">
            <v>3363916</v>
          </cell>
        </row>
        <row r="364">
          <cell r="A364">
            <v>5733</v>
          </cell>
          <cell r="B364" t="str">
            <v>Three Lakes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43</v>
          </cell>
          <cell r="N364">
            <v>9</v>
          </cell>
          <cell r="O364">
            <v>1</v>
          </cell>
          <cell r="P364">
            <v>0</v>
          </cell>
          <cell r="Q364">
            <v>73096</v>
          </cell>
          <cell r="R364">
            <v>0</v>
          </cell>
          <cell r="S364">
            <v>0</v>
          </cell>
          <cell r="T364">
            <v>0</v>
          </cell>
          <cell r="U364">
            <v>-1.3936853000000001E-2</v>
          </cell>
          <cell r="V364" t="str">
            <v>BD</v>
          </cell>
          <cell r="W364">
            <v>0</v>
          </cell>
          <cell r="X364">
            <v>73096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154608000</v>
          </cell>
          <cell r="AE364">
            <v>3221000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-1019</v>
          </cell>
          <cell r="AV364">
            <v>0</v>
          </cell>
          <cell r="AW364">
            <v>0</v>
          </cell>
          <cell r="AX364">
            <v>0</v>
          </cell>
          <cell r="AY364">
            <v>72077</v>
          </cell>
          <cell r="AZ364">
            <v>0</v>
          </cell>
          <cell r="BA364">
            <v>0</v>
          </cell>
          <cell r="BB364">
            <v>72077</v>
          </cell>
        </row>
        <row r="365">
          <cell r="A365">
            <v>5740</v>
          </cell>
          <cell r="B365" t="str">
            <v>Tigerton</v>
          </cell>
          <cell r="C365">
            <v>0</v>
          </cell>
          <cell r="D365">
            <v>46</v>
          </cell>
          <cell r="E365">
            <v>0</v>
          </cell>
          <cell r="F365">
            <v>0</v>
          </cell>
          <cell r="G365">
            <v>-46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58</v>
          </cell>
          <cell r="N365">
            <v>8</v>
          </cell>
          <cell r="O365">
            <v>1</v>
          </cell>
          <cell r="P365">
            <v>1637905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-1.3936853000000001E-2</v>
          </cell>
          <cell r="V365" t="str">
            <v>BD</v>
          </cell>
          <cell r="W365">
            <v>1637905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154608000</v>
          </cell>
          <cell r="AE365">
            <v>3221000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-22827</v>
          </cell>
          <cell r="AU365">
            <v>0</v>
          </cell>
          <cell r="AV365">
            <v>0</v>
          </cell>
          <cell r="AW365">
            <v>0</v>
          </cell>
          <cell r="AX365">
            <v>1615124</v>
          </cell>
          <cell r="AY365">
            <v>-46</v>
          </cell>
          <cell r="AZ365">
            <v>0</v>
          </cell>
          <cell r="BA365">
            <v>0</v>
          </cell>
          <cell r="BB365">
            <v>1615078</v>
          </cell>
        </row>
        <row r="366">
          <cell r="A366">
            <v>5747</v>
          </cell>
          <cell r="B366" t="str">
            <v>Tomah Area</v>
          </cell>
          <cell r="C366">
            <v>1</v>
          </cell>
          <cell r="D366">
            <v>424</v>
          </cell>
          <cell r="E366">
            <v>0</v>
          </cell>
          <cell r="F366">
            <v>0</v>
          </cell>
          <cell r="G366">
            <v>-424</v>
          </cell>
          <cell r="H366">
            <v>0</v>
          </cell>
          <cell r="I366">
            <v>0</v>
          </cell>
          <cell r="J366">
            <v>1</v>
          </cell>
          <cell r="K366">
            <v>0</v>
          </cell>
          <cell r="L366">
            <v>1</v>
          </cell>
          <cell r="M366">
            <v>41</v>
          </cell>
          <cell r="N366">
            <v>4</v>
          </cell>
          <cell r="O366">
            <v>1</v>
          </cell>
          <cell r="P366">
            <v>18470735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-1.3936853000000001E-2</v>
          </cell>
          <cell r="V366" t="str">
            <v>BD</v>
          </cell>
          <cell r="W366">
            <v>18470735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154608000</v>
          </cell>
          <cell r="AE366">
            <v>3221000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-257424</v>
          </cell>
          <cell r="AU366">
            <v>0</v>
          </cell>
          <cell r="AV366">
            <v>0</v>
          </cell>
          <cell r="AW366">
            <v>0</v>
          </cell>
          <cell r="AX366">
            <v>18213736</v>
          </cell>
          <cell r="AY366">
            <v>-424</v>
          </cell>
          <cell r="AZ366">
            <v>0</v>
          </cell>
          <cell r="BA366">
            <v>0</v>
          </cell>
          <cell r="BB366">
            <v>18213312</v>
          </cell>
        </row>
        <row r="367">
          <cell r="A367">
            <v>5754</v>
          </cell>
          <cell r="B367" t="str">
            <v>Tomahawk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35</v>
          </cell>
          <cell r="N367">
            <v>9</v>
          </cell>
          <cell r="O367">
            <v>1</v>
          </cell>
          <cell r="P367">
            <v>576301</v>
          </cell>
          <cell r="Q367">
            <v>1781978</v>
          </cell>
          <cell r="R367">
            <v>0</v>
          </cell>
          <cell r="S367">
            <v>0</v>
          </cell>
          <cell r="T367">
            <v>0</v>
          </cell>
          <cell r="U367">
            <v>-1.3936853000000001E-2</v>
          </cell>
          <cell r="V367" t="str">
            <v>BD</v>
          </cell>
          <cell r="W367">
            <v>576301</v>
          </cell>
          <cell r="X367">
            <v>1781978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154608000</v>
          </cell>
          <cell r="AE367">
            <v>3221000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-8032</v>
          </cell>
          <cell r="AU367">
            <v>-24835</v>
          </cell>
          <cell r="AV367">
            <v>0</v>
          </cell>
          <cell r="AW367">
            <v>0</v>
          </cell>
          <cell r="AX367">
            <v>568269</v>
          </cell>
          <cell r="AY367">
            <v>1757143</v>
          </cell>
          <cell r="AZ367">
            <v>0</v>
          </cell>
          <cell r="BA367">
            <v>0</v>
          </cell>
          <cell r="BB367">
            <v>2325412</v>
          </cell>
        </row>
        <row r="368">
          <cell r="A368">
            <v>126</v>
          </cell>
          <cell r="B368" t="str">
            <v>Tomorrow River</v>
          </cell>
          <cell r="C368">
            <v>122</v>
          </cell>
          <cell r="D368">
            <v>123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-1</v>
          </cell>
          <cell r="K368">
            <v>0</v>
          </cell>
          <cell r="L368">
            <v>122</v>
          </cell>
          <cell r="M368">
            <v>49</v>
          </cell>
          <cell r="N368">
            <v>5</v>
          </cell>
          <cell r="O368">
            <v>1</v>
          </cell>
          <cell r="P368">
            <v>5808090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-1.3936853000000001E-2</v>
          </cell>
          <cell r="V368" t="str">
            <v>BD</v>
          </cell>
          <cell r="W368">
            <v>5808090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154608000</v>
          </cell>
          <cell r="AE368">
            <v>3221000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-80946</v>
          </cell>
          <cell r="AU368">
            <v>0</v>
          </cell>
          <cell r="AV368">
            <v>0</v>
          </cell>
          <cell r="AW368">
            <v>0</v>
          </cell>
          <cell r="AX368">
            <v>5727266</v>
          </cell>
          <cell r="AY368">
            <v>0</v>
          </cell>
          <cell r="AZ368">
            <v>0</v>
          </cell>
          <cell r="BA368">
            <v>0</v>
          </cell>
          <cell r="BB368">
            <v>5727266</v>
          </cell>
        </row>
        <row r="369">
          <cell r="A369">
            <v>5780</v>
          </cell>
          <cell r="B369" t="str">
            <v>Trevor-Wilmot Consolida</v>
          </cell>
          <cell r="C369">
            <v>1</v>
          </cell>
          <cell r="D369">
            <v>-2132</v>
          </cell>
          <cell r="E369">
            <v>0</v>
          </cell>
          <cell r="F369">
            <v>0</v>
          </cell>
          <cell r="G369">
            <v>2132</v>
          </cell>
          <cell r="H369">
            <v>0</v>
          </cell>
          <cell r="I369">
            <v>0</v>
          </cell>
          <cell r="J369">
            <v>1</v>
          </cell>
          <cell r="K369">
            <v>0</v>
          </cell>
          <cell r="L369">
            <v>1</v>
          </cell>
          <cell r="M369">
            <v>30</v>
          </cell>
          <cell r="N369">
            <v>2</v>
          </cell>
          <cell r="O369">
            <v>3</v>
          </cell>
          <cell r="P369">
            <v>3672326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-1.3936853000000001E-2</v>
          </cell>
          <cell r="V369" t="str">
            <v>BD</v>
          </cell>
          <cell r="W369">
            <v>3672326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154608000</v>
          </cell>
          <cell r="AE369">
            <v>3221000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-51181</v>
          </cell>
          <cell r="AU369">
            <v>0</v>
          </cell>
          <cell r="AV369">
            <v>0</v>
          </cell>
          <cell r="AW369">
            <v>0</v>
          </cell>
          <cell r="AX369">
            <v>3619014</v>
          </cell>
          <cell r="AY369">
            <v>2132</v>
          </cell>
          <cell r="AZ369">
            <v>0</v>
          </cell>
          <cell r="BA369">
            <v>0</v>
          </cell>
          <cell r="BB369">
            <v>3621146</v>
          </cell>
        </row>
        <row r="370">
          <cell r="A370">
            <v>4375</v>
          </cell>
          <cell r="B370" t="str">
            <v>Tri-County Area</v>
          </cell>
          <cell r="C370">
            <v>0</v>
          </cell>
          <cell r="D370">
            <v>118</v>
          </cell>
          <cell r="E370">
            <v>0</v>
          </cell>
          <cell r="F370">
            <v>0</v>
          </cell>
          <cell r="G370">
            <v>-118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69</v>
          </cell>
          <cell r="N370">
            <v>5</v>
          </cell>
          <cell r="O370">
            <v>1</v>
          </cell>
          <cell r="P370">
            <v>3270243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-1.3936853000000001E-2</v>
          </cell>
          <cell r="V370" t="str">
            <v>BD</v>
          </cell>
          <cell r="W370">
            <v>3270243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154608000</v>
          </cell>
          <cell r="AE370">
            <v>3221000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-45577</v>
          </cell>
          <cell r="AU370">
            <v>0</v>
          </cell>
          <cell r="AV370">
            <v>0</v>
          </cell>
          <cell r="AW370">
            <v>0</v>
          </cell>
          <cell r="AX370">
            <v>3224784</v>
          </cell>
          <cell r="AY370">
            <v>-118</v>
          </cell>
          <cell r="AZ370">
            <v>0</v>
          </cell>
          <cell r="BA370">
            <v>0</v>
          </cell>
          <cell r="BB370">
            <v>3224666</v>
          </cell>
        </row>
        <row r="371">
          <cell r="A371">
            <v>5810</v>
          </cell>
          <cell r="B371" t="str">
            <v>Turtle Lake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3</v>
          </cell>
          <cell r="N371">
            <v>11</v>
          </cell>
          <cell r="O371">
            <v>1</v>
          </cell>
          <cell r="P371">
            <v>244920</v>
          </cell>
          <cell r="Q371">
            <v>260389</v>
          </cell>
          <cell r="R371">
            <v>0</v>
          </cell>
          <cell r="S371">
            <v>0</v>
          </cell>
          <cell r="T371">
            <v>0</v>
          </cell>
          <cell r="U371">
            <v>-1.3936853000000001E-2</v>
          </cell>
          <cell r="V371" t="str">
            <v>BD</v>
          </cell>
          <cell r="W371">
            <v>244920</v>
          </cell>
          <cell r="X371">
            <v>260389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154608000</v>
          </cell>
          <cell r="AE371">
            <v>3221000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-3413</v>
          </cell>
          <cell r="AU371">
            <v>-3629</v>
          </cell>
          <cell r="AV371">
            <v>0</v>
          </cell>
          <cell r="AW371">
            <v>0</v>
          </cell>
          <cell r="AX371">
            <v>241507</v>
          </cell>
          <cell r="AY371">
            <v>256760</v>
          </cell>
          <cell r="AZ371">
            <v>0</v>
          </cell>
          <cell r="BA371">
            <v>0</v>
          </cell>
          <cell r="BB371">
            <v>498267</v>
          </cell>
        </row>
        <row r="372">
          <cell r="A372">
            <v>5817</v>
          </cell>
          <cell r="B372" t="str">
            <v>Twin Lakes #4</v>
          </cell>
          <cell r="C372">
            <v>2</v>
          </cell>
          <cell r="D372">
            <v>129</v>
          </cell>
          <cell r="E372">
            <v>0</v>
          </cell>
          <cell r="F372">
            <v>0</v>
          </cell>
          <cell r="G372">
            <v>-128</v>
          </cell>
          <cell r="H372">
            <v>0</v>
          </cell>
          <cell r="I372">
            <v>0</v>
          </cell>
          <cell r="J372">
            <v>1</v>
          </cell>
          <cell r="K372">
            <v>0</v>
          </cell>
          <cell r="L372">
            <v>2</v>
          </cell>
          <cell r="M372">
            <v>30</v>
          </cell>
          <cell r="N372">
            <v>2</v>
          </cell>
          <cell r="O372">
            <v>3</v>
          </cell>
          <cell r="P372">
            <v>1468937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-1.3936853000000001E-2</v>
          </cell>
          <cell r="V372" t="str">
            <v>BD</v>
          </cell>
          <cell r="W372">
            <v>1468937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154608000</v>
          </cell>
          <cell r="AE372">
            <v>3221000</v>
          </cell>
          <cell r="AF372">
            <v>0</v>
          </cell>
          <cell r="AG372">
            <v>0</v>
          </cell>
          <cell r="AH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-20472</v>
          </cell>
          <cell r="AU372">
            <v>0</v>
          </cell>
          <cell r="AV372">
            <v>0</v>
          </cell>
          <cell r="AW372">
            <v>0</v>
          </cell>
          <cell r="AX372">
            <v>1448595</v>
          </cell>
          <cell r="AY372">
            <v>-128</v>
          </cell>
          <cell r="AZ372">
            <v>0</v>
          </cell>
          <cell r="BA372">
            <v>0</v>
          </cell>
          <cell r="BB372">
            <v>1448467</v>
          </cell>
        </row>
        <row r="373">
          <cell r="A373">
            <v>5824</v>
          </cell>
          <cell r="B373" t="str">
            <v>Two Rivers</v>
          </cell>
          <cell r="C373">
            <v>202</v>
          </cell>
          <cell r="D373">
            <v>204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-2</v>
          </cell>
          <cell r="K373">
            <v>0</v>
          </cell>
          <cell r="L373">
            <v>202</v>
          </cell>
          <cell r="M373">
            <v>36</v>
          </cell>
          <cell r="N373">
            <v>7</v>
          </cell>
          <cell r="O373">
            <v>1</v>
          </cell>
          <cell r="P373">
            <v>12077764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-1.3936853000000001E-2</v>
          </cell>
          <cell r="V373" t="str">
            <v>BD</v>
          </cell>
          <cell r="W373">
            <v>12077764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154608000</v>
          </cell>
          <cell r="AE373">
            <v>3221000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-168326</v>
          </cell>
          <cell r="AU373">
            <v>0</v>
          </cell>
          <cell r="AV373">
            <v>0</v>
          </cell>
          <cell r="AW373">
            <v>0</v>
          </cell>
          <cell r="AX373">
            <v>11909640</v>
          </cell>
          <cell r="AY373">
            <v>0</v>
          </cell>
          <cell r="AZ373">
            <v>0</v>
          </cell>
          <cell r="BA373">
            <v>0</v>
          </cell>
          <cell r="BB373">
            <v>11909640</v>
          </cell>
        </row>
        <row r="374">
          <cell r="A374">
            <v>5859</v>
          </cell>
          <cell r="B374" t="str">
            <v>Union Grove J1</v>
          </cell>
          <cell r="C374">
            <v>80</v>
          </cell>
          <cell r="D374">
            <v>81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-1</v>
          </cell>
          <cell r="K374">
            <v>0</v>
          </cell>
          <cell r="L374">
            <v>80</v>
          </cell>
          <cell r="M374">
            <v>51</v>
          </cell>
          <cell r="N374">
            <v>2</v>
          </cell>
          <cell r="O374">
            <v>3</v>
          </cell>
          <cell r="P374">
            <v>5100098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-1.3936853000000001E-2</v>
          </cell>
          <cell r="V374" t="str">
            <v>BD</v>
          </cell>
          <cell r="W374">
            <v>5100098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154608000</v>
          </cell>
          <cell r="AE374">
            <v>3221000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-71079</v>
          </cell>
          <cell r="AU374">
            <v>0</v>
          </cell>
          <cell r="AV374">
            <v>0</v>
          </cell>
          <cell r="AW374">
            <v>0</v>
          </cell>
          <cell r="AX374">
            <v>5029099</v>
          </cell>
          <cell r="AY374">
            <v>0</v>
          </cell>
          <cell r="AZ374">
            <v>0</v>
          </cell>
          <cell r="BA374">
            <v>0</v>
          </cell>
          <cell r="BB374">
            <v>5029099</v>
          </cell>
        </row>
        <row r="375">
          <cell r="A375">
            <v>5852</v>
          </cell>
          <cell r="B375" t="str">
            <v>Union Grove UHS</v>
          </cell>
          <cell r="C375">
            <v>1</v>
          </cell>
          <cell r="D375">
            <v>145</v>
          </cell>
          <cell r="E375">
            <v>0</v>
          </cell>
          <cell r="F375">
            <v>0</v>
          </cell>
          <cell r="G375">
            <v>-145</v>
          </cell>
          <cell r="H375">
            <v>0</v>
          </cell>
          <cell r="I375">
            <v>0</v>
          </cell>
          <cell r="J375">
            <v>1</v>
          </cell>
          <cell r="K375">
            <v>0</v>
          </cell>
          <cell r="L375">
            <v>1</v>
          </cell>
          <cell r="M375">
            <v>51</v>
          </cell>
          <cell r="N375">
            <v>2</v>
          </cell>
          <cell r="O375">
            <v>2</v>
          </cell>
          <cell r="P375">
            <v>3220977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-1.3936853000000001E-2</v>
          </cell>
          <cell r="V375" t="str">
            <v>BD</v>
          </cell>
          <cell r="W375">
            <v>3220977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154608000</v>
          </cell>
          <cell r="AE375">
            <v>3221000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-44890</v>
          </cell>
          <cell r="AU375">
            <v>0</v>
          </cell>
          <cell r="AV375">
            <v>0</v>
          </cell>
          <cell r="AW375">
            <v>0</v>
          </cell>
          <cell r="AX375">
            <v>3176233</v>
          </cell>
          <cell r="AY375">
            <v>-145</v>
          </cell>
          <cell r="AZ375">
            <v>0</v>
          </cell>
          <cell r="BA375">
            <v>0</v>
          </cell>
          <cell r="BB375">
            <v>3176088</v>
          </cell>
        </row>
        <row r="376">
          <cell r="A376">
            <v>238</v>
          </cell>
          <cell r="B376" t="str">
            <v>Unity</v>
          </cell>
          <cell r="C376">
            <v>0</v>
          </cell>
          <cell r="D376">
            <v>337</v>
          </cell>
          <cell r="E376">
            <v>0</v>
          </cell>
          <cell r="F376">
            <v>0</v>
          </cell>
          <cell r="G376">
            <v>-337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48</v>
          </cell>
          <cell r="N376">
            <v>11</v>
          </cell>
          <cell r="O376">
            <v>1</v>
          </cell>
          <cell r="P376">
            <v>1585209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-1.3936853000000001E-2</v>
          </cell>
          <cell r="V376" t="str">
            <v>BD</v>
          </cell>
          <cell r="W376">
            <v>1585209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154608000</v>
          </cell>
          <cell r="AE376">
            <v>3221000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-22093</v>
          </cell>
          <cell r="AU376">
            <v>0</v>
          </cell>
          <cell r="AV376">
            <v>0</v>
          </cell>
          <cell r="AW376">
            <v>0</v>
          </cell>
          <cell r="AX376">
            <v>1563453</v>
          </cell>
          <cell r="AY376">
            <v>-337</v>
          </cell>
          <cell r="AZ376">
            <v>0</v>
          </cell>
          <cell r="BA376">
            <v>0</v>
          </cell>
          <cell r="BB376">
            <v>1563116</v>
          </cell>
        </row>
        <row r="377">
          <cell r="A377">
            <v>5866</v>
          </cell>
          <cell r="B377" t="str">
            <v>Valders Area</v>
          </cell>
          <cell r="C377">
            <v>-1</v>
          </cell>
          <cell r="D377">
            <v>178</v>
          </cell>
          <cell r="E377">
            <v>0</v>
          </cell>
          <cell r="F377">
            <v>0</v>
          </cell>
          <cell r="G377">
            <v>-179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-1</v>
          </cell>
          <cell r="M377">
            <v>36</v>
          </cell>
          <cell r="N377">
            <v>7</v>
          </cell>
          <cell r="O377">
            <v>1</v>
          </cell>
          <cell r="P377">
            <v>5185253</v>
          </cell>
          <cell r="Q377">
            <v>85911</v>
          </cell>
          <cell r="R377">
            <v>0</v>
          </cell>
          <cell r="S377">
            <v>0</v>
          </cell>
          <cell r="T377">
            <v>0</v>
          </cell>
          <cell r="U377">
            <v>-1.3936853000000001E-2</v>
          </cell>
          <cell r="V377" t="str">
            <v>BD</v>
          </cell>
          <cell r="W377">
            <v>5185253</v>
          </cell>
          <cell r="X377">
            <v>85911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154608000</v>
          </cell>
          <cell r="AE377">
            <v>3221000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-72266</v>
          </cell>
          <cell r="AU377">
            <v>-1197</v>
          </cell>
          <cell r="AV377">
            <v>0</v>
          </cell>
          <cell r="AW377">
            <v>0</v>
          </cell>
          <cell r="AX377">
            <v>5113165</v>
          </cell>
          <cell r="AY377">
            <v>84535</v>
          </cell>
          <cell r="AZ377">
            <v>0</v>
          </cell>
          <cell r="BA377">
            <v>0</v>
          </cell>
          <cell r="BB377">
            <v>5197700</v>
          </cell>
        </row>
        <row r="378">
          <cell r="A378">
            <v>5901</v>
          </cell>
          <cell r="B378" t="str">
            <v>Verona Area</v>
          </cell>
          <cell r="C378">
            <v>1</v>
          </cell>
          <cell r="D378">
            <v>895</v>
          </cell>
          <cell r="E378">
            <v>0</v>
          </cell>
          <cell r="F378">
            <v>0</v>
          </cell>
          <cell r="G378">
            <v>-895</v>
          </cell>
          <cell r="H378">
            <v>0</v>
          </cell>
          <cell r="I378">
            <v>0</v>
          </cell>
          <cell r="J378">
            <v>1</v>
          </cell>
          <cell r="K378">
            <v>0</v>
          </cell>
          <cell r="L378">
            <v>1</v>
          </cell>
          <cell r="M378">
            <v>13</v>
          </cell>
          <cell r="N378">
            <v>2</v>
          </cell>
          <cell r="O378">
            <v>1</v>
          </cell>
          <cell r="P378">
            <v>20522488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-1.3936853000000001E-2</v>
          </cell>
          <cell r="V378" t="str">
            <v>BD</v>
          </cell>
          <cell r="W378">
            <v>20522488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154608000</v>
          </cell>
          <cell r="AE378">
            <v>3221000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-286019</v>
          </cell>
          <cell r="AU378">
            <v>0</v>
          </cell>
          <cell r="AV378">
            <v>0</v>
          </cell>
          <cell r="AW378">
            <v>0</v>
          </cell>
          <cell r="AX378">
            <v>20237365</v>
          </cell>
          <cell r="AY378">
            <v>-895</v>
          </cell>
          <cell r="AZ378">
            <v>0</v>
          </cell>
          <cell r="BA378">
            <v>0</v>
          </cell>
          <cell r="BB378">
            <v>20236470</v>
          </cell>
        </row>
        <row r="379">
          <cell r="A379">
            <v>5985</v>
          </cell>
          <cell r="B379" t="str">
            <v>Viroqua Area</v>
          </cell>
          <cell r="C379">
            <v>1</v>
          </cell>
          <cell r="D379">
            <v>174</v>
          </cell>
          <cell r="E379">
            <v>0</v>
          </cell>
          <cell r="F379">
            <v>0</v>
          </cell>
          <cell r="G379">
            <v>-173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1</v>
          </cell>
          <cell r="M379">
            <v>62</v>
          </cell>
          <cell r="N379">
            <v>4</v>
          </cell>
          <cell r="O379">
            <v>1</v>
          </cell>
          <cell r="P379">
            <v>6230080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-1.3936853000000001E-2</v>
          </cell>
          <cell r="V379" t="str">
            <v>BD</v>
          </cell>
          <cell r="W379">
            <v>6230080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154608000</v>
          </cell>
          <cell r="AE379">
            <v>3221000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-86828</v>
          </cell>
          <cell r="AU379">
            <v>0</v>
          </cell>
          <cell r="AV379">
            <v>0</v>
          </cell>
          <cell r="AW379">
            <v>0</v>
          </cell>
          <cell r="AX379">
            <v>6143426</v>
          </cell>
          <cell r="AY379">
            <v>-173</v>
          </cell>
          <cell r="AZ379">
            <v>0</v>
          </cell>
          <cell r="BA379">
            <v>0</v>
          </cell>
          <cell r="BB379">
            <v>6143253</v>
          </cell>
        </row>
        <row r="380">
          <cell r="A380">
            <v>5992</v>
          </cell>
          <cell r="B380" t="str">
            <v>Wabeno Area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21</v>
          </cell>
          <cell r="N380">
            <v>8</v>
          </cell>
          <cell r="O380">
            <v>1</v>
          </cell>
          <cell r="P380">
            <v>33236</v>
          </cell>
          <cell r="Q380">
            <v>235098</v>
          </cell>
          <cell r="R380">
            <v>0</v>
          </cell>
          <cell r="S380">
            <v>0</v>
          </cell>
          <cell r="T380">
            <v>0</v>
          </cell>
          <cell r="U380">
            <v>-1.3936853000000001E-2</v>
          </cell>
          <cell r="V380" t="str">
            <v>BD</v>
          </cell>
          <cell r="W380">
            <v>33236</v>
          </cell>
          <cell r="X380">
            <v>235098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154608000</v>
          </cell>
          <cell r="AE380">
            <v>3221000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-463</v>
          </cell>
          <cell r="AU380">
            <v>-3277</v>
          </cell>
          <cell r="AV380">
            <v>0</v>
          </cell>
          <cell r="AW380">
            <v>0</v>
          </cell>
          <cell r="AX380">
            <v>32773</v>
          </cell>
          <cell r="AY380">
            <v>231821</v>
          </cell>
          <cell r="AZ380">
            <v>0</v>
          </cell>
          <cell r="BA380">
            <v>0</v>
          </cell>
          <cell r="BB380">
            <v>264594</v>
          </cell>
        </row>
        <row r="381">
          <cell r="A381">
            <v>6022</v>
          </cell>
          <cell r="B381" t="str">
            <v>Walworth J1</v>
          </cell>
          <cell r="C381">
            <v>1</v>
          </cell>
          <cell r="D381">
            <v>81</v>
          </cell>
          <cell r="E381">
            <v>0</v>
          </cell>
          <cell r="F381">
            <v>0</v>
          </cell>
          <cell r="G381">
            <v>-80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1</v>
          </cell>
          <cell r="M381">
            <v>64</v>
          </cell>
          <cell r="N381">
            <v>2</v>
          </cell>
          <cell r="O381">
            <v>3</v>
          </cell>
          <cell r="P381">
            <v>2716307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-1.3936853000000001E-2</v>
          </cell>
          <cell r="V381" t="str">
            <v>BD</v>
          </cell>
          <cell r="W381">
            <v>2716307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154608000</v>
          </cell>
          <cell r="AE381">
            <v>3221000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-37857</v>
          </cell>
          <cell r="AU381">
            <v>0</v>
          </cell>
          <cell r="AV381">
            <v>0</v>
          </cell>
          <cell r="AW381">
            <v>0</v>
          </cell>
          <cell r="AX381">
            <v>2678531</v>
          </cell>
          <cell r="AY381">
            <v>-80</v>
          </cell>
          <cell r="AZ381">
            <v>0</v>
          </cell>
          <cell r="BA381">
            <v>0</v>
          </cell>
          <cell r="BB381">
            <v>2678451</v>
          </cell>
        </row>
        <row r="382">
          <cell r="A382">
            <v>6027</v>
          </cell>
          <cell r="B382" t="str">
            <v>Washburn</v>
          </cell>
          <cell r="C382">
            <v>1</v>
          </cell>
          <cell r="D382">
            <v>104</v>
          </cell>
          <cell r="E382">
            <v>0</v>
          </cell>
          <cell r="F382">
            <v>0</v>
          </cell>
          <cell r="G382">
            <v>-104</v>
          </cell>
          <cell r="H382">
            <v>0</v>
          </cell>
          <cell r="I382">
            <v>0</v>
          </cell>
          <cell r="J382">
            <v>1</v>
          </cell>
          <cell r="K382">
            <v>0</v>
          </cell>
          <cell r="L382">
            <v>1</v>
          </cell>
          <cell r="M382">
            <v>4</v>
          </cell>
          <cell r="N382">
            <v>12</v>
          </cell>
          <cell r="O382">
            <v>1</v>
          </cell>
          <cell r="P382">
            <v>2375665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-1.3936853000000001E-2</v>
          </cell>
          <cell r="V382" t="str">
            <v>BD</v>
          </cell>
          <cell r="W382">
            <v>2375665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154608000</v>
          </cell>
          <cell r="AE382">
            <v>3221000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-33109</v>
          </cell>
          <cell r="AU382">
            <v>0</v>
          </cell>
          <cell r="AV382">
            <v>0</v>
          </cell>
          <cell r="AW382">
            <v>0</v>
          </cell>
          <cell r="AX382">
            <v>2342661</v>
          </cell>
          <cell r="AY382">
            <v>-104</v>
          </cell>
          <cell r="AZ382">
            <v>0</v>
          </cell>
          <cell r="BA382">
            <v>0</v>
          </cell>
          <cell r="BB382">
            <v>2342557</v>
          </cell>
        </row>
        <row r="383">
          <cell r="A383">
            <v>6069</v>
          </cell>
          <cell r="B383" t="str">
            <v>Washington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15</v>
          </cell>
          <cell r="N383">
            <v>7</v>
          </cell>
          <cell r="O383">
            <v>1</v>
          </cell>
          <cell r="P383">
            <v>0</v>
          </cell>
          <cell r="Q383">
            <v>4781</v>
          </cell>
          <cell r="R383">
            <v>0</v>
          </cell>
          <cell r="S383">
            <v>0</v>
          </cell>
          <cell r="T383">
            <v>0</v>
          </cell>
          <cell r="U383">
            <v>-1.3936853000000001E-2</v>
          </cell>
          <cell r="V383" t="str">
            <v>BD</v>
          </cell>
          <cell r="W383">
            <v>0</v>
          </cell>
          <cell r="X383">
            <v>4781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154608000</v>
          </cell>
          <cell r="AE383">
            <v>3221000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-67</v>
          </cell>
          <cell r="AV383">
            <v>0</v>
          </cell>
          <cell r="AW383">
            <v>0</v>
          </cell>
          <cell r="AX383">
            <v>0</v>
          </cell>
          <cell r="AY383">
            <v>4714</v>
          </cell>
          <cell r="AZ383">
            <v>0</v>
          </cell>
          <cell r="BA383">
            <v>0</v>
          </cell>
          <cell r="BB383">
            <v>4714</v>
          </cell>
        </row>
        <row r="384">
          <cell r="A384">
            <v>6104</v>
          </cell>
          <cell r="B384" t="str">
            <v>Washington-Caldwell</v>
          </cell>
          <cell r="C384">
            <v>41</v>
          </cell>
          <cell r="D384">
            <v>41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41</v>
          </cell>
          <cell r="M384">
            <v>51</v>
          </cell>
          <cell r="N384">
            <v>2</v>
          </cell>
          <cell r="O384">
            <v>3</v>
          </cell>
          <cell r="P384">
            <v>1142198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-1.3936853000000001E-2</v>
          </cell>
          <cell r="V384" t="str">
            <v>BD</v>
          </cell>
          <cell r="W384">
            <v>1142198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154608000</v>
          </cell>
          <cell r="AE384">
            <v>3221000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-15919</v>
          </cell>
          <cell r="AU384">
            <v>0</v>
          </cell>
          <cell r="AV384">
            <v>0</v>
          </cell>
          <cell r="AW384">
            <v>0</v>
          </cell>
          <cell r="AX384">
            <v>1126320</v>
          </cell>
          <cell r="AY384">
            <v>0</v>
          </cell>
          <cell r="AZ384">
            <v>0</v>
          </cell>
          <cell r="BA384">
            <v>0</v>
          </cell>
          <cell r="BB384">
            <v>1126320</v>
          </cell>
        </row>
        <row r="385">
          <cell r="A385">
            <v>6113</v>
          </cell>
          <cell r="B385" t="str">
            <v>Waterford Graded</v>
          </cell>
          <cell r="C385">
            <v>-1</v>
          </cell>
          <cell r="D385">
            <v>283</v>
          </cell>
          <cell r="E385">
            <v>0</v>
          </cell>
          <cell r="F385">
            <v>0</v>
          </cell>
          <cell r="G385">
            <v>-283</v>
          </cell>
          <cell r="H385">
            <v>0</v>
          </cell>
          <cell r="I385">
            <v>0</v>
          </cell>
          <cell r="J385">
            <v>-1</v>
          </cell>
          <cell r="K385">
            <v>0</v>
          </cell>
          <cell r="L385">
            <v>-1</v>
          </cell>
          <cell r="M385">
            <v>51</v>
          </cell>
          <cell r="N385">
            <v>2</v>
          </cell>
          <cell r="O385">
            <v>3</v>
          </cell>
          <cell r="P385">
            <v>6956781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-1.3936853000000001E-2</v>
          </cell>
          <cell r="V385" t="str">
            <v>BD</v>
          </cell>
          <cell r="W385">
            <v>6956781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154608000</v>
          </cell>
          <cell r="AE385">
            <v>3221000</v>
          </cell>
          <cell r="AF385">
            <v>0</v>
          </cell>
          <cell r="AG385">
            <v>0</v>
          </cell>
          <cell r="AH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-96956</v>
          </cell>
          <cell r="AU385">
            <v>0</v>
          </cell>
          <cell r="AV385">
            <v>0</v>
          </cell>
          <cell r="AW385">
            <v>0</v>
          </cell>
          <cell r="AX385">
            <v>6860107</v>
          </cell>
          <cell r="AY385">
            <v>-283</v>
          </cell>
          <cell r="AZ385">
            <v>0</v>
          </cell>
          <cell r="BA385">
            <v>0</v>
          </cell>
          <cell r="BB385">
            <v>6859824</v>
          </cell>
        </row>
        <row r="386">
          <cell r="A386">
            <v>6083</v>
          </cell>
          <cell r="B386" t="str">
            <v>Waterford UHS</v>
          </cell>
          <cell r="C386">
            <v>0</v>
          </cell>
          <cell r="D386">
            <v>201</v>
          </cell>
          <cell r="E386">
            <v>0</v>
          </cell>
          <cell r="F386">
            <v>0</v>
          </cell>
          <cell r="G386">
            <v>-201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51</v>
          </cell>
          <cell r="N386">
            <v>2</v>
          </cell>
          <cell r="O386">
            <v>2</v>
          </cell>
          <cell r="P386">
            <v>5023013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-1.3936853000000001E-2</v>
          </cell>
          <cell r="V386" t="str">
            <v>BD</v>
          </cell>
          <cell r="W386">
            <v>5023013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154608000</v>
          </cell>
          <cell r="AE386">
            <v>3221000</v>
          </cell>
          <cell r="AF386">
            <v>0</v>
          </cell>
          <cell r="AG386">
            <v>0</v>
          </cell>
          <cell r="AH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-70005</v>
          </cell>
          <cell r="AU386">
            <v>0</v>
          </cell>
          <cell r="AV386">
            <v>0</v>
          </cell>
          <cell r="AW386">
            <v>0</v>
          </cell>
          <cell r="AX386">
            <v>4953209</v>
          </cell>
          <cell r="AY386">
            <v>-201</v>
          </cell>
          <cell r="AZ386">
            <v>0</v>
          </cell>
          <cell r="BA386">
            <v>0</v>
          </cell>
          <cell r="BB386">
            <v>4953008</v>
          </cell>
        </row>
        <row r="387">
          <cell r="A387">
            <v>6118</v>
          </cell>
          <cell r="B387" t="str">
            <v>Waterloo</v>
          </cell>
          <cell r="C387">
            <v>-1</v>
          </cell>
          <cell r="D387">
            <v>126</v>
          </cell>
          <cell r="E387">
            <v>0</v>
          </cell>
          <cell r="F387">
            <v>0</v>
          </cell>
          <cell r="G387">
            <v>-126</v>
          </cell>
          <cell r="H387">
            <v>0</v>
          </cell>
          <cell r="I387">
            <v>0</v>
          </cell>
          <cell r="J387">
            <v>-1</v>
          </cell>
          <cell r="K387">
            <v>0</v>
          </cell>
          <cell r="L387">
            <v>-1</v>
          </cell>
          <cell r="M387">
            <v>28</v>
          </cell>
          <cell r="N387">
            <v>2</v>
          </cell>
          <cell r="O387">
            <v>1</v>
          </cell>
          <cell r="P387">
            <v>5382470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-1.3936853000000001E-2</v>
          </cell>
          <cell r="V387" t="str">
            <v>BD</v>
          </cell>
          <cell r="W387">
            <v>5382470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154608000</v>
          </cell>
          <cell r="AE387">
            <v>3221000</v>
          </cell>
          <cell r="AF387">
            <v>0</v>
          </cell>
          <cell r="AG387">
            <v>0</v>
          </cell>
          <cell r="AH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-75015</v>
          </cell>
          <cell r="AU387">
            <v>0</v>
          </cell>
          <cell r="AV387">
            <v>0</v>
          </cell>
          <cell r="AW387">
            <v>0</v>
          </cell>
          <cell r="AX387">
            <v>5307580</v>
          </cell>
          <cell r="AY387">
            <v>-126</v>
          </cell>
          <cell r="AZ387">
            <v>0</v>
          </cell>
          <cell r="BA387">
            <v>0</v>
          </cell>
          <cell r="BB387">
            <v>5307454</v>
          </cell>
        </row>
        <row r="388">
          <cell r="A388">
            <v>6125</v>
          </cell>
          <cell r="B388" t="str">
            <v>Watertown</v>
          </cell>
          <cell r="C388">
            <v>0</v>
          </cell>
          <cell r="D388">
            <v>626</v>
          </cell>
          <cell r="E388">
            <v>0</v>
          </cell>
          <cell r="F388">
            <v>0</v>
          </cell>
          <cell r="G388">
            <v>-626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28</v>
          </cell>
          <cell r="N388">
            <v>2</v>
          </cell>
          <cell r="O388">
            <v>1</v>
          </cell>
          <cell r="P388">
            <v>21533000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-1.3936853000000001E-2</v>
          </cell>
          <cell r="V388" t="str">
            <v>BD</v>
          </cell>
          <cell r="W388">
            <v>21533000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154608000</v>
          </cell>
          <cell r="AE388">
            <v>3221000</v>
          </cell>
          <cell r="AF388">
            <v>0</v>
          </cell>
          <cell r="AG388">
            <v>0</v>
          </cell>
          <cell r="AH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-300102</v>
          </cell>
          <cell r="AU388">
            <v>0</v>
          </cell>
          <cell r="AV388">
            <v>0</v>
          </cell>
          <cell r="AW388">
            <v>0</v>
          </cell>
          <cell r="AX388">
            <v>21233524</v>
          </cell>
          <cell r="AY388">
            <v>-626</v>
          </cell>
          <cell r="AZ388">
            <v>0</v>
          </cell>
          <cell r="BA388">
            <v>0</v>
          </cell>
          <cell r="BB388">
            <v>21232898</v>
          </cell>
        </row>
        <row r="389">
          <cell r="A389">
            <v>6174</v>
          </cell>
          <cell r="B389" t="str">
            <v>Waukesha</v>
          </cell>
          <cell r="C389">
            <v>0</v>
          </cell>
          <cell r="D389">
            <v>2988</v>
          </cell>
          <cell r="E389">
            <v>0</v>
          </cell>
          <cell r="F389">
            <v>0</v>
          </cell>
          <cell r="G389">
            <v>-2988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67</v>
          </cell>
          <cell r="N389">
            <v>1</v>
          </cell>
          <cell r="O389">
            <v>1</v>
          </cell>
          <cell r="P389">
            <v>46246909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-1.3936853000000001E-2</v>
          </cell>
          <cell r="V389" t="str">
            <v>BD</v>
          </cell>
          <cell r="W389">
            <v>46246909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154608000</v>
          </cell>
          <cell r="AE389">
            <v>3221000</v>
          </cell>
          <cell r="AF389">
            <v>0</v>
          </cell>
          <cell r="AG389">
            <v>0</v>
          </cell>
          <cell r="AH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-644536</v>
          </cell>
          <cell r="AU389">
            <v>0</v>
          </cell>
          <cell r="AV389">
            <v>0</v>
          </cell>
          <cell r="AW389">
            <v>0</v>
          </cell>
          <cell r="AX389">
            <v>45605361</v>
          </cell>
          <cell r="AY389">
            <v>-2988</v>
          </cell>
          <cell r="AZ389">
            <v>0</v>
          </cell>
          <cell r="BA389">
            <v>0</v>
          </cell>
          <cell r="BB389">
            <v>45602373</v>
          </cell>
        </row>
        <row r="390">
          <cell r="A390">
            <v>6181</v>
          </cell>
          <cell r="B390" t="str">
            <v>Waunakee Community</v>
          </cell>
          <cell r="C390">
            <v>0</v>
          </cell>
          <cell r="D390">
            <v>669</v>
          </cell>
          <cell r="E390">
            <v>0</v>
          </cell>
          <cell r="F390">
            <v>0</v>
          </cell>
          <cell r="G390">
            <v>-669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13</v>
          </cell>
          <cell r="N390">
            <v>2</v>
          </cell>
          <cell r="O390">
            <v>1</v>
          </cell>
          <cell r="P390">
            <v>18320993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-1.3936853000000001E-2</v>
          </cell>
          <cell r="V390" t="str">
            <v>BD</v>
          </cell>
          <cell r="W390">
            <v>18320993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154608000</v>
          </cell>
          <cell r="AE390">
            <v>3221000</v>
          </cell>
          <cell r="AF390">
            <v>0</v>
          </cell>
          <cell r="AG390">
            <v>0</v>
          </cell>
          <cell r="AH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-255337</v>
          </cell>
          <cell r="AU390">
            <v>0</v>
          </cell>
          <cell r="AV390">
            <v>0</v>
          </cell>
          <cell r="AW390">
            <v>0</v>
          </cell>
          <cell r="AX390">
            <v>18066325</v>
          </cell>
          <cell r="AY390">
            <v>-669</v>
          </cell>
          <cell r="AZ390">
            <v>0</v>
          </cell>
          <cell r="BA390">
            <v>0</v>
          </cell>
          <cell r="BB390">
            <v>18065656</v>
          </cell>
        </row>
        <row r="391">
          <cell r="A391">
            <v>6195</v>
          </cell>
          <cell r="B391" t="str">
            <v>Waupaca</v>
          </cell>
          <cell r="C391">
            <v>1</v>
          </cell>
          <cell r="D391">
            <v>475</v>
          </cell>
          <cell r="E391">
            <v>0</v>
          </cell>
          <cell r="F391">
            <v>0</v>
          </cell>
          <cell r="G391">
            <v>-474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1</v>
          </cell>
          <cell r="M391">
            <v>68</v>
          </cell>
          <cell r="N391">
            <v>5</v>
          </cell>
          <cell r="O391">
            <v>1</v>
          </cell>
          <cell r="P391">
            <v>9010035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-1.3936853000000001E-2</v>
          </cell>
          <cell r="V391" t="str">
            <v>BD</v>
          </cell>
          <cell r="W391">
            <v>9010035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154608000</v>
          </cell>
          <cell r="AE391">
            <v>3221000</v>
          </cell>
          <cell r="AF391">
            <v>0</v>
          </cell>
          <cell r="AG391">
            <v>0</v>
          </cell>
          <cell r="AH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-125572</v>
          </cell>
          <cell r="AU391">
            <v>0</v>
          </cell>
          <cell r="AV391">
            <v>0</v>
          </cell>
          <cell r="AW391">
            <v>0</v>
          </cell>
          <cell r="AX391">
            <v>8884938</v>
          </cell>
          <cell r="AY391">
            <v>-474</v>
          </cell>
          <cell r="AZ391">
            <v>0</v>
          </cell>
          <cell r="BA391">
            <v>0</v>
          </cell>
          <cell r="BB391">
            <v>8884464</v>
          </cell>
        </row>
        <row r="392">
          <cell r="A392">
            <v>6216</v>
          </cell>
          <cell r="B392" t="str">
            <v>Waupun</v>
          </cell>
          <cell r="C392">
            <v>0</v>
          </cell>
          <cell r="D392">
            <v>313</v>
          </cell>
          <cell r="E392">
            <v>0</v>
          </cell>
          <cell r="F392">
            <v>0</v>
          </cell>
          <cell r="G392">
            <v>-313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20</v>
          </cell>
          <cell r="N392">
            <v>6</v>
          </cell>
          <cell r="O392">
            <v>1</v>
          </cell>
          <cell r="P392">
            <v>11937943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-1.3936853000000001E-2</v>
          </cell>
          <cell r="V392" t="str">
            <v>BD</v>
          </cell>
          <cell r="W392">
            <v>11937943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154608000</v>
          </cell>
          <cell r="AE392">
            <v>3221000</v>
          </cell>
          <cell r="AF392">
            <v>0</v>
          </cell>
          <cell r="AG392">
            <v>0</v>
          </cell>
          <cell r="AH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-166377</v>
          </cell>
          <cell r="AU392">
            <v>0</v>
          </cell>
          <cell r="AV392">
            <v>0</v>
          </cell>
          <cell r="AW392">
            <v>0</v>
          </cell>
          <cell r="AX392">
            <v>11771879</v>
          </cell>
          <cell r="AY392">
            <v>-313</v>
          </cell>
          <cell r="AZ392">
            <v>0</v>
          </cell>
          <cell r="BA392">
            <v>0</v>
          </cell>
          <cell r="BB392">
            <v>11771566</v>
          </cell>
        </row>
        <row r="393">
          <cell r="A393">
            <v>6223</v>
          </cell>
          <cell r="B393" t="str">
            <v>Wausau</v>
          </cell>
          <cell r="C393">
            <v>2</v>
          </cell>
          <cell r="D393">
            <v>1257</v>
          </cell>
          <cell r="E393">
            <v>0</v>
          </cell>
          <cell r="F393">
            <v>7</v>
          </cell>
          <cell r="G393">
            <v>-1263</v>
          </cell>
          <cell r="H393">
            <v>0</v>
          </cell>
          <cell r="I393">
            <v>0</v>
          </cell>
          <cell r="J393">
            <v>1</v>
          </cell>
          <cell r="K393">
            <v>0</v>
          </cell>
          <cell r="L393">
            <v>2</v>
          </cell>
          <cell r="M393">
            <v>37</v>
          </cell>
          <cell r="N393">
            <v>9</v>
          </cell>
          <cell r="O393">
            <v>1</v>
          </cell>
          <cell r="P393">
            <v>49584719</v>
          </cell>
          <cell r="Q393">
            <v>0</v>
          </cell>
          <cell r="R393">
            <v>0</v>
          </cell>
          <cell r="S393">
            <v>248704</v>
          </cell>
          <cell r="T393">
            <v>0</v>
          </cell>
          <cell r="U393">
            <v>-1.3936853000000001E-2</v>
          </cell>
          <cell r="V393" t="str">
            <v>BD</v>
          </cell>
          <cell r="W393">
            <v>49584719</v>
          </cell>
          <cell r="X393">
            <v>0</v>
          </cell>
          <cell r="Y393">
            <v>0</v>
          </cell>
          <cell r="Z393">
            <v>248704</v>
          </cell>
          <cell r="AA393">
            <v>0</v>
          </cell>
          <cell r="AB393">
            <v>0</v>
          </cell>
          <cell r="AC393">
            <v>0</v>
          </cell>
          <cell r="AD393">
            <v>154608000</v>
          </cell>
          <cell r="AE393">
            <v>3221000</v>
          </cell>
          <cell r="AF393">
            <v>0</v>
          </cell>
          <cell r="AG393">
            <v>0</v>
          </cell>
          <cell r="AH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-691055</v>
          </cell>
          <cell r="AU393">
            <v>0</v>
          </cell>
          <cell r="AV393">
            <v>0</v>
          </cell>
          <cell r="AW393">
            <v>-3466</v>
          </cell>
          <cell r="AX393">
            <v>48894922</v>
          </cell>
          <cell r="AY393">
            <v>-1263</v>
          </cell>
          <cell r="AZ393">
            <v>0</v>
          </cell>
          <cell r="BA393">
            <v>245245</v>
          </cell>
          <cell r="BB393">
            <v>49138904</v>
          </cell>
        </row>
        <row r="394">
          <cell r="A394">
            <v>6230</v>
          </cell>
          <cell r="B394" t="str">
            <v>Wausaukee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38</v>
          </cell>
          <cell r="N394">
            <v>8</v>
          </cell>
          <cell r="O394">
            <v>1</v>
          </cell>
          <cell r="P394">
            <v>150958</v>
          </cell>
          <cell r="Q394">
            <v>254596</v>
          </cell>
          <cell r="R394">
            <v>0</v>
          </cell>
          <cell r="S394">
            <v>0</v>
          </cell>
          <cell r="T394">
            <v>0</v>
          </cell>
          <cell r="U394">
            <v>-1.3936853000000001E-2</v>
          </cell>
          <cell r="V394" t="str">
            <v>BD</v>
          </cell>
          <cell r="W394">
            <v>150958</v>
          </cell>
          <cell r="X394">
            <v>254596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154608000</v>
          </cell>
          <cell r="AE394">
            <v>3221000</v>
          </cell>
          <cell r="AF394">
            <v>0</v>
          </cell>
          <cell r="AG394">
            <v>0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-2104</v>
          </cell>
          <cell r="AU394">
            <v>-3548</v>
          </cell>
          <cell r="AV394">
            <v>0</v>
          </cell>
          <cell r="AW394">
            <v>0</v>
          </cell>
          <cell r="AX394">
            <v>148854</v>
          </cell>
          <cell r="AY394">
            <v>251048</v>
          </cell>
          <cell r="AZ394">
            <v>0</v>
          </cell>
          <cell r="BA394">
            <v>0</v>
          </cell>
          <cell r="BB394">
            <v>399902</v>
          </cell>
        </row>
        <row r="395">
          <cell r="A395">
            <v>6237</v>
          </cell>
          <cell r="B395" t="str">
            <v>Wautoma Area</v>
          </cell>
          <cell r="C395">
            <v>0</v>
          </cell>
          <cell r="D395">
            <v>9827</v>
          </cell>
          <cell r="E395">
            <v>0</v>
          </cell>
          <cell r="F395">
            <v>0</v>
          </cell>
          <cell r="G395">
            <v>-9827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69</v>
          </cell>
          <cell r="N395">
            <v>5</v>
          </cell>
          <cell r="O395">
            <v>1</v>
          </cell>
          <cell r="P395">
            <v>5518813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-1.3936853000000001E-2</v>
          </cell>
          <cell r="V395" t="str">
            <v>BD</v>
          </cell>
          <cell r="W395">
            <v>5518813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154608000</v>
          </cell>
          <cell r="AE395">
            <v>3221000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-76915</v>
          </cell>
          <cell r="AU395">
            <v>0</v>
          </cell>
          <cell r="AV395">
            <v>0</v>
          </cell>
          <cell r="AW395">
            <v>0</v>
          </cell>
          <cell r="AX395">
            <v>5451725</v>
          </cell>
          <cell r="AY395">
            <v>-9827</v>
          </cell>
          <cell r="AZ395">
            <v>0</v>
          </cell>
          <cell r="BA395">
            <v>0</v>
          </cell>
          <cell r="BB395">
            <v>5441898</v>
          </cell>
        </row>
        <row r="396">
          <cell r="A396">
            <v>6244</v>
          </cell>
          <cell r="B396" t="str">
            <v>Wauwatosa</v>
          </cell>
          <cell r="C396">
            <v>1</v>
          </cell>
          <cell r="D396">
            <v>-6053</v>
          </cell>
          <cell r="E396">
            <v>0</v>
          </cell>
          <cell r="F396">
            <v>0</v>
          </cell>
          <cell r="G396">
            <v>6053</v>
          </cell>
          <cell r="H396">
            <v>0</v>
          </cell>
          <cell r="I396">
            <v>0</v>
          </cell>
          <cell r="J396">
            <v>1</v>
          </cell>
          <cell r="K396">
            <v>0</v>
          </cell>
          <cell r="L396">
            <v>1</v>
          </cell>
          <cell r="M396">
            <v>40</v>
          </cell>
          <cell r="N396">
            <v>1</v>
          </cell>
          <cell r="O396">
            <v>1</v>
          </cell>
          <cell r="P396">
            <v>15433675</v>
          </cell>
          <cell r="Q396">
            <v>0</v>
          </cell>
          <cell r="R396">
            <v>1748338</v>
          </cell>
          <cell r="S396">
            <v>0</v>
          </cell>
          <cell r="T396">
            <v>0</v>
          </cell>
          <cell r="U396">
            <v>-1.3936853000000001E-2</v>
          </cell>
          <cell r="V396" t="str">
            <v>BD</v>
          </cell>
          <cell r="W396">
            <v>15433675</v>
          </cell>
          <cell r="X396">
            <v>0</v>
          </cell>
          <cell r="Y396">
            <v>1748338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154608000</v>
          </cell>
          <cell r="AE396">
            <v>3221000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-215097</v>
          </cell>
          <cell r="AU396">
            <v>0</v>
          </cell>
          <cell r="AV396">
            <v>-24366</v>
          </cell>
          <cell r="AW396">
            <v>0</v>
          </cell>
          <cell r="AX396">
            <v>15212526</v>
          </cell>
          <cell r="AY396">
            <v>6053</v>
          </cell>
          <cell r="AZ396">
            <v>1723972</v>
          </cell>
          <cell r="BA396">
            <v>0</v>
          </cell>
          <cell r="BB396">
            <v>16942551</v>
          </cell>
        </row>
        <row r="397">
          <cell r="A397">
            <v>6251</v>
          </cell>
          <cell r="B397" t="str">
            <v>Wauzeka-Steuben</v>
          </cell>
          <cell r="C397">
            <v>1</v>
          </cell>
          <cell r="D397">
            <v>26</v>
          </cell>
          <cell r="E397">
            <v>0</v>
          </cell>
          <cell r="F397">
            <v>0</v>
          </cell>
          <cell r="G397">
            <v>-25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</v>
          </cell>
          <cell r="M397">
            <v>12</v>
          </cell>
          <cell r="N397">
            <v>3</v>
          </cell>
          <cell r="O397">
            <v>1</v>
          </cell>
          <cell r="P397">
            <v>2649858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-1.3936853000000001E-2</v>
          </cell>
          <cell r="V397" t="str">
            <v>BD</v>
          </cell>
          <cell r="W397">
            <v>2649858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154608000</v>
          </cell>
          <cell r="AE397">
            <v>3221000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-36931</v>
          </cell>
          <cell r="AU397">
            <v>0</v>
          </cell>
          <cell r="AV397">
            <v>0</v>
          </cell>
          <cell r="AW397">
            <v>0</v>
          </cell>
          <cell r="AX397">
            <v>2612953</v>
          </cell>
          <cell r="AY397">
            <v>-25</v>
          </cell>
          <cell r="AZ397">
            <v>0</v>
          </cell>
          <cell r="BA397">
            <v>0</v>
          </cell>
          <cell r="BB397">
            <v>2612928</v>
          </cell>
        </row>
        <row r="398">
          <cell r="A398">
            <v>6293</v>
          </cell>
          <cell r="B398" t="str">
            <v>Webster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7</v>
          </cell>
          <cell r="N398">
            <v>11</v>
          </cell>
          <cell r="O398">
            <v>1</v>
          </cell>
          <cell r="P398">
            <v>10380</v>
          </cell>
          <cell r="Q398">
            <v>128353</v>
          </cell>
          <cell r="R398">
            <v>0</v>
          </cell>
          <cell r="S398">
            <v>0</v>
          </cell>
          <cell r="T398">
            <v>0</v>
          </cell>
          <cell r="U398">
            <v>-1.3936853000000001E-2</v>
          </cell>
          <cell r="V398" t="str">
            <v>BD</v>
          </cell>
          <cell r="W398">
            <v>10380</v>
          </cell>
          <cell r="X398">
            <v>128353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154608000</v>
          </cell>
          <cell r="AE398">
            <v>3221000</v>
          </cell>
          <cell r="AF398">
            <v>0</v>
          </cell>
          <cell r="AG398">
            <v>0</v>
          </cell>
          <cell r="AH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-145</v>
          </cell>
          <cell r="AU398">
            <v>-1789</v>
          </cell>
          <cell r="AV398">
            <v>0</v>
          </cell>
          <cell r="AW398">
            <v>0</v>
          </cell>
          <cell r="AX398">
            <v>10235</v>
          </cell>
          <cell r="AY398">
            <v>126564</v>
          </cell>
          <cell r="AZ398">
            <v>0</v>
          </cell>
          <cell r="BA398">
            <v>0</v>
          </cell>
          <cell r="BB398">
            <v>136799</v>
          </cell>
        </row>
        <row r="399">
          <cell r="A399">
            <v>6300</v>
          </cell>
          <cell r="B399" t="str">
            <v>West Allis</v>
          </cell>
          <cell r="C399">
            <v>1</v>
          </cell>
          <cell r="D399">
            <v>-19483</v>
          </cell>
          <cell r="E399">
            <v>17503</v>
          </cell>
          <cell r="F399">
            <v>0</v>
          </cell>
          <cell r="G399">
            <v>1980</v>
          </cell>
          <cell r="H399">
            <v>0</v>
          </cell>
          <cell r="I399">
            <v>0</v>
          </cell>
          <cell r="J399">
            <v>1</v>
          </cell>
          <cell r="K399">
            <v>0</v>
          </cell>
          <cell r="L399">
            <v>1</v>
          </cell>
          <cell r="M399">
            <v>40</v>
          </cell>
          <cell r="N399">
            <v>1</v>
          </cell>
          <cell r="O399">
            <v>1</v>
          </cell>
          <cell r="P399">
            <v>39584877</v>
          </cell>
          <cell r="Q399">
            <v>0</v>
          </cell>
          <cell r="R399">
            <v>484511</v>
          </cell>
          <cell r="S399">
            <v>0</v>
          </cell>
          <cell r="T399">
            <v>0</v>
          </cell>
          <cell r="U399">
            <v>-1.3936853000000001E-2</v>
          </cell>
          <cell r="V399" t="str">
            <v>BD</v>
          </cell>
          <cell r="W399">
            <v>39584877</v>
          </cell>
          <cell r="X399">
            <v>0</v>
          </cell>
          <cell r="Y399">
            <v>484511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154608000</v>
          </cell>
          <cell r="AE399">
            <v>3221000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-551689</v>
          </cell>
          <cell r="AU399">
            <v>0</v>
          </cell>
          <cell r="AV399">
            <v>-6753</v>
          </cell>
          <cell r="AW399">
            <v>0</v>
          </cell>
          <cell r="AX399">
            <v>39013706</v>
          </cell>
          <cell r="AY399">
            <v>1980</v>
          </cell>
          <cell r="AZ399">
            <v>495261</v>
          </cell>
          <cell r="BA399">
            <v>0</v>
          </cell>
          <cell r="BB399">
            <v>39510947</v>
          </cell>
        </row>
        <row r="400">
          <cell r="A400">
            <v>6307</v>
          </cell>
          <cell r="B400" t="str">
            <v>West Bend</v>
          </cell>
          <cell r="C400">
            <v>0</v>
          </cell>
          <cell r="D400">
            <v>-5083</v>
          </cell>
          <cell r="E400">
            <v>0</v>
          </cell>
          <cell r="F400">
            <v>0</v>
          </cell>
          <cell r="G400">
            <v>5083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66</v>
          </cell>
          <cell r="N400">
            <v>6</v>
          </cell>
          <cell r="O400">
            <v>1</v>
          </cell>
          <cell r="P400">
            <v>28404197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-1.3936853000000001E-2</v>
          </cell>
          <cell r="V400" t="str">
            <v>BD</v>
          </cell>
          <cell r="W400">
            <v>28404197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154608000</v>
          </cell>
          <cell r="AE400">
            <v>3221000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-395865</v>
          </cell>
          <cell r="AU400">
            <v>0</v>
          </cell>
          <cell r="AV400">
            <v>0</v>
          </cell>
          <cell r="AW400">
            <v>0</v>
          </cell>
          <cell r="AX400">
            <v>28003249</v>
          </cell>
          <cell r="AY400">
            <v>5083</v>
          </cell>
          <cell r="AZ400">
            <v>0</v>
          </cell>
          <cell r="BA400">
            <v>0</v>
          </cell>
          <cell r="BB400">
            <v>28008332</v>
          </cell>
        </row>
        <row r="401">
          <cell r="A401">
            <v>6328</v>
          </cell>
          <cell r="B401" t="str">
            <v>West Depere</v>
          </cell>
          <cell r="C401">
            <v>0</v>
          </cell>
          <cell r="D401">
            <v>549</v>
          </cell>
          <cell r="E401">
            <v>0</v>
          </cell>
          <cell r="F401">
            <v>0</v>
          </cell>
          <cell r="G401">
            <v>-549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5</v>
          </cell>
          <cell r="N401">
            <v>7</v>
          </cell>
          <cell r="O401">
            <v>1</v>
          </cell>
          <cell r="P401">
            <v>13853292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-1.3936853000000001E-2</v>
          </cell>
          <cell r="V401" t="str">
            <v>BD</v>
          </cell>
          <cell r="W401">
            <v>13853292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154608000</v>
          </cell>
          <cell r="AE401">
            <v>3221000</v>
          </cell>
          <cell r="AF401">
            <v>0</v>
          </cell>
          <cell r="AG401">
            <v>0</v>
          </cell>
          <cell r="AH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-193071</v>
          </cell>
          <cell r="AU401">
            <v>0</v>
          </cell>
          <cell r="AV401">
            <v>0</v>
          </cell>
          <cell r="AW401">
            <v>0</v>
          </cell>
          <cell r="AX401">
            <v>13660770</v>
          </cell>
          <cell r="AY401">
            <v>-549</v>
          </cell>
          <cell r="AZ401">
            <v>0</v>
          </cell>
          <cell r="BA401">
            <v>0</v>
          </cell>
          <cell r="BB401">
            <v>13660221</v>
          </cell>
        </row>
        <row r="402">
          <cell r="A402">
            <v>6370</v>
          </cell>
          <cell r="B402" t="str">
            <v>West Salem</v>
          </cell>
          <cell r="C402">
            <v>224</v>
          </cell>
          <cell r="D402">
            <v>227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-3</v>
          </cell>
          <cell r="K402">
            <v>0</v>
          </cell>
          <cell r="L402">
            <v>224</v>
          </cell>
          <cell r="M402">
            <v>32</v>
          </cell>
          <cell r="N402">
            <v>4</v>
          </cell>
          <cell r="O402">
            <v>1</v>
          </cell>
          <cell r="P402">
            <v>11234617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-1.3936853000000001E-2</v>
          </cell>
          <cell r="V402" t="str">
            <v>BD</v>
          </cell>
          <cell r="W402">
            <v>11234617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154608000</v>
          </cell>
          <cell r="AE402">
            <v>3221000</v>
          </cell>
          <cell r="AF402">
            <v>0</v>
          </cell>
          <cell r="AG402">
            <v>0</v>
          </cell>
          <cell r="AH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-156575</v>
          </cell>
          <cell r="AU402">
            <v>0</v>
          </cell>
          <cell r="AV402">
            <v>0</v>
          </cell>
          <cell r="AW402">
            <v>0</v>
          </cell>
          <cell r="AX402">
            <v>11078266</v>
          </cell>
          <cell r="AY402">
            <v>0</v>
          </cell>
          <cell r="AZ402">
            <v>0</v>
          </cell>
          <cell r="BA402">
            <v>0</v>
          </cell>
          <cell r="BB402">
            <v>11078266</v>
          </cell>
        </row>
        <row r="403">
          <cell r="A403">
            <v>6321</v>
          </cell>
          <cell r="B403" t="str">
            <v>Westby Area</v>
          </cell>
          <cell r="C403">
            <v>142</v>
          </cell>
          <cell r="D403">
            <v>144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-2</v>
          </cell>
          <cell r="K403">
            <v>0</v>
          </cell>
          <cell r="L403">
            <v>142</v>
          </cell>
          <cell r="M403">
            <v>62</v>
          </cell>
          <cell r="N403">
            <v>4</v>
          </cell>
          <cell r="O403">
            <v>1</v>
          </cell>
          <cell r="P403">
            <v>7839715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-1.3936853000000001E-2</v>
          </cell>
          <cell r="V403" t="str">
            <v>BD</v>
          </cell>
          <cell r="W403">
            <v>7839715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154608000</v>
          </cell>
          <cell r="AE403">
            <v>3221000</v>
          </cell>
          <cell r="AF403">
            <v>0</v>
          </cell>
          <cell r="AG403">
            <v>0</v>
          </cell>
          <cell r="AH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-109261</v>
          </cell>
          <cell r="AU403">
            <v>0</v>
          </cell>
          <cell r="AV403">
            <v>0</v>
          </cell>
          <cell r="AW403">
            <v>0</v>
          </cell>
          <cell r="AX403">
            <v>7730596</v>
          </cell>
          <cell r="AY403">
            <v>0</v>
          </cell>
          <cell r="AZ403">
            <v>0</v>
          </cell>
          <cell r="BA403">
            <v>0</v>
          </cell>
          <cell r="BB403">
            <v>7730596</v>
          </cell>
        </row>
        <row r="404">
          <cell r="A404">
            <v>6335</v>
          </cell>
          <cell r="B404" t="str">
            <v>Westfield</v>
          </cell>
          <cell r="C404">
            <v>-1</v>
          </cell>
          <cell r="D404">
            <v>337</v>
          </cell>
          <cell r="E404">
            <v>0</v>
          </cell>
          <cell r="F404">
            <v>0</v>
          </cell>
          <cell r="G404">
            <v>-338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-1</v>
          </cell>
          <cell r="M404">
            <v>39</v>
          </cell>
          <cell r="N404">
            <v>5</v>
          </cell>
          <cell r="O404">
            <v>1</v>
          </cell>
          <cell r="P404">
            <v>2587288</v>
          </cell>
          <cell r="Q404">
            <v>237448</v>
          </cell>
          <cell r="R404">
            <v>0</v>
          </cell>
          <cell r="S404">
            <v>0</v>
          </cell>
          <cell r="T404">
            <v>0</v>
          </cell>
          <cell r="U404">
            <v>-1.3936853000000001E-2</v>
          </cell>
          <cell r="V404" t="str">
            <v>BD</v>
          </cell>
          <cell r="W404">
            <v>2587288</v>
          </cell>
          <cell r="X404">
            <v>237448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154608000</v>
          </cell>
          <cell r="AE404">
            <v>3221000</v>
          </cell>
          <cell r="AF404">
            <v>0</v>
          </cell>
          <cell r="AG404">
            <v>0</v>
          </cell>
          <cell r="AH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-36059</v>
          </cell>
          <cell r="AU404">
            <v>-3309</v>
          </cell>
          <cell r="AV404">
            <v>0</v>
          </cell>
          <cell r="AW404">
            <v>0</v>
          </cell>
          <cell r="AX404">
            <v>2551566</v>
          </cell>
          <cell r="AY404">
            <v>233801</v>
          </cell>
          <cell r="AZ404">
            <v>0</v>
          </cell>
          <cell r="BA404">
            <v>0</v>
          </cell>
          <cell r="BB404">
            <v>2785367</v>
          </cell>
        </row>
        <row r="405">
          <cell r="A405">
            <v>6354</v>
          </cell>
          <cell r="B405" t="str">
            <v>Weston</v>
          </cell>
          <cell r="C405">
            <v>-1</v>
          </cell>
          <cell r="D405">
            <v>47</v>
          </cell>
          <cell r="E405">
            <v>0</v>
          </cell>
          <cell r="F405">
            <v>0</v>
          </cell>
          <cell r="G405">
            <v>-47</v>
          </cell>
          <cell r="H405">
            <v>0</v>
          </cell>
          <cell r="I405">
            <v>0</v>
          </cell>
          <cell r="J405">
            <v>-1</v>
          </cell>
          <cell r="K405">
            <v>0</v>
          </cell>
          <cell r="L405">
            <v>-1</v>
          </cell>
          <cell r="M405">
            <v>56</v>
          </cell>
          <cell r="N405">
            <v>3</v>
          </cell>
          <cell r="O405">
            <v>1</v>
          </cell>
          <cell r="P405">
            <v>1706220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-1.3936853000000001E-2</v>
          </cell>
          <cell r="V405" t="str">
            <v>BD</v>
          </cell>
          <cell r="W405">
            <v>1706220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154608000</v>
          </cell>
          <cell r="AE405">
            <v>3221000</v>
          </cell>
          <cell r="AF405">
            <v>0</v>
          </cell>
          <cell r="AG405">
            <v>0</v>
          </cell>
          <cell r="AH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-23779</v>
          </cell>
          <cell r="AU405">
            <v>0</v>
          </cell>
          <cell r="AV405">
            <v>0</v>
          </cell>
          <cell r="AW405">
            <v>0</v>
          </cell>
          <cell r="AX405">
            <v>1682487</v>
          </cell>
          <cell r="AY405">
            <v>-47</v>
          </cell>
          <cell r="AZ405">
            <v>0</v>
          </cell>
          <cell r="BA405">
            <v>0</v>
          </cell>
          <cell r="BB405">
            <v>1682440</v>
          </cell>
        </row>
        <row r="406">
          <cell r="A406">
            <v>6384</v>
          </cell>
          <cell r="B406" t="str">
            <v>Weyauwega-Fremont</v>
          </cell>
          <cell r="C406">
            <v>1</v>
          </cell>
          <cell r="D406">
            <v>194</v>
          </cell>
          <cell r="E406">
            <v>0</v>
          </cell>
          <cell r="F406">
            <v>0</v>
          </cell>
          <cell r="G406">
            <v>-193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1</v>
          </cell>
          <cell r="M406">
            <v>68</v>
          </cell>
          <cell r="N406">
            <v>6</v>
          </cell>
          <cell r="O406">
            <v>1</v>
          </cell>
          <cell r="P406">
            <v>3420289</v>
          </cell>
          <cell r="Q406">
            <v>58350</v>
          </cell>
          <cell r="R406">
            <v>0</v>
          </cell>
          <cell r="S406">
            <v>0</v>
          </cell>
          <cell r="T406">
            <v>0</v>
          </cell>
          <cell r="U406">
            <v>-1.3936853000000001E-2</v>
          </cell>
          <cell r="V406" t="str">
            <v>BD</v>
          </cell>
          <cell r="W406">
            <v>3420289</v>
          </cell>
          <cell r="X406">
            <v>58350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154608000</v>
          </cell>
          <cell r="AE406">
            <v>3221000</v>
          </cell>
          <cell r="AF406">
            <v>0</v>
          </cell>
          <cell r="AG406">
            <v>0</v>
          </cell>
          <cell r="AH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-47668</v>
          </cell>
          <cell r="AU406">
            <v>-813</v>
          </cell>
          <cell r="AV406">
            <v>0</v>
          </cell>
          <cell r="AW406">
            <v>0</v>
          </cell>
          <cell r="AX406">
            <v>3372815</v>
          </cell>
          <cell r="AY406">
            <v>57344</v>
          </cell>
          <cell r="AZ406">
            <v>0</v>
          </cell>
          <cell r="BA406">
            <v>0</v>
          </cell>
          <cell r="BB406">
            <v>3430159</v>
          </cell>
        </row>
        <row r="407">
          <cell r="A407">
            <v>6412</v>
          </cell>
          <cell r="B407" t="str">
            <v>Wheatland J1</v>
          </cell>
          <cell r="C407">
            <v>-1</v>
          </cell>
          <cell r="D407">
            <v>89</v>
          </cell>
          <cell r="E407">
            <v>0</v>
          </cell>
          <cell r="F407">
            <v>0</v>
          </cell>
          <cell r="G407">
            <v>-89</v>
          </cell>
          <cell r="H407">
            <v>0</v>
          </cell>
          <cell r="I407">
            <v>0</v>
          </cell>
          <cell r="J407">
            <v>-1</v>
          </cell>
          <cell r="K407">
            <v>0</v>
          </cell>
          <cell r="L407">
            <v>-1</v>
          </cell>
          <cell r="M407">
            <v>30</v>
          </cell>
          <cell r="N407">
            <v>2</v>
          </cell>
          <cell r="O407">
            <v>3</v>
          </cell>
          <cell r="P407">
            <v>1802101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-1.3936853000000001E-2</v>
          </cell>
          <cell r="V407" t="str">
            <v>BD</v>
          </cell>
          <cell r="W407">
            <v>1802101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154608000</v>
          </cell>
          <cell r="AE407">
            <v>3221000</v>
          </cell>
          <cell r="AF407">
            <v>0</v>
          </cell>
          <cell r="AG407">
            <v>0</v>
          </cell>
          <cell r="AH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-25116</v>
          </cell>
          <cell r="AU407">
            <v>0</v>
          </cell>
          <cell r="AV407">
            <v>0</v>
          </cell>
          <cell r="AW407">
            <v>0</v>
          </cell>
          <cell r="AX407">
            <v>1777073</v>
          </cell>
          <cell r="AY407">
            <v>-89</v>
          </cell>
          <cell r="AZ407">
            <v>0</v>
          </cell>
          <cell r="BA407">
            <v>0</v>
          </cell>
          <cell r="BB407">
            <v>1776984</v>
          </cell>
        </row>
        <row r="408">
          <cell r="A408">
            <v>6440</v>
          </cell>
          <cell r="B408" t="str">
            <v>White Lake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34</v>
          </cell>
          <cell r="N408">
            <v>8</v>
          </cell>
          <cell r="O408">
            <v>1</v>
          </cell>
          <cell r="P408">
            <v>266740</v>
          </cell>
          <cell r="Q408">
            <v>287477</v>
          </cell>
          <cell r="R408">
            <v>0</v>
          </cell>
          <cell r="S408">
            <v>0</v>
          </cell>
          <cell r="T408">
            <v>0</v>
          </cell>
          <cell r="U408">
            <v>-1.3936853000000001E-2</v>
          </cell>
          <cell r="V408" t="str">
            <v>BD</v>
          </cell>
          <cell r="W408">
            <v>266740</v>
          </cell>
          <cell r="X408">
            <v>287477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154608000</v>
          </cell>
          <cell r="AE408">
            <v>3221000</v>
          </cell>
          <cell r="AF408">
            <v>0</v>
          </cell>
          <cell r="AG408">
            <v>0</v>
          </cell>
          <cell r="AH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-3718</v>
          </cell>
          <cell r="AU408">
            <v>-4007</v>
          </cell>
          <cell r="AV408">
            <v>0</v>
          </cell>
          <cell r="AW408">
            <v>0</v>
          </cell>
          <cell r="AX408">
            <v>263022</v>
          </cell>
          <cell r="AY408">
            <v>283470</v>
          </cell>
          <cell r="AZ408">
            <v>0</v>
          </cell>
          <cell r="BA408">
            <v>0</v>
          </cell>
          <cell r="BB408">
            <v>546492</v>
          </cell>
        </row>
        <row r="409">
          <cell r="A409">
            <v>6419</v>
          </cell>
          <cell r="B409" t="str">
            <v>Whitefish Bay</v>
          </cell>
          <cell r="C409">
            <v>-1</v>
          </cell>
          <cell r="D409">
            <v>630</v>
          </cell>
          <cell r="E409">
            <v>0</v>
          </cell>
          <cell r="F409">
            <v>0</v>
          </cell>
          <cell r="G409">
            <v>-631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-1</v>
          </cell>
          <cell r="M409">
            <v>40</v>
          </cell>
          <cell r="N409">
            <v>1</v>
          </cell>
          <cell r="O409">
            <v>1</v>
          </cell>
          <cell r="P409">
            <v>8025305</v>
          </cell>
          <cell r="Q409">
            <v>0</v>
          </cell>
          <cell r="R409">
            <v>2215311</v>
          </cell>
          <cell r="S409">
            <v>0</v>
          </cell>
          <cell r="T409">
            <v>0</v>
          </cell>
          <cell r="U409">
            <v>-1.3936853000000001E-2</v>
          </cell>
          <cell r="V409" t="str">
            <v>BD</v>
          </cell>
          <cell r="W409">
            <v>8025305</v>
          </cell>
          <cell r="X409">
            <v>0</v>
          </cell>
          <cell r="Y409">
            <v>2215311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154608000</v>
          </cell>
          <cell r="AE409">
            <v>3221000</v>
          </cell>
          <cell r="AF409">
            <v>0</v>
          </cell>
          <cell r="AG409">
            <v>0</v>
          </cell>
          <cell r="AH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-111847</v>
          </cell>
          <cell r="AU409">
            <v>0</v>
          </cell>
          <cell r="AV409">
            <v>-30874</v>
          </cell>
          <cell r="AW409">
            <v>0</v>
          </cell>
          <cell r="AX409">
            <v>7914088</v>
          </cell>
          <cell r="AY409">
            <v>-631</v>
          </cell>
          <cell r="AZ409">
            <v>2184437</v>
          </cell>
          <cell r="BA409">
            <v>0</v>
          </cell>
          <cell r="BB409">
            <v>10097894</v>
          </cell>
        </row>
        <row r="410">
          <cell r="A410">
            <v>6426</v>
          </cell>
          <cell r="B410" t="str">
            <v>Whitehall</v>
          </cell>
          <cell r="C410">
            <v>83</v>
          </cell>
          <cell r="D410">
            <v>84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-1</v>
          </cell>
          <cell r="K410">
            <v>0</v>
          </cell>
          <cell r="L410">
            <v>83</v>
          </cell>
          <cell r="M410">
            <v>61</v>
          </cell>
          <cell r="N410">
            <v>4</v>
          </cell>
          <cell r="O410">
            <v>1</v>
          </cell>
          <cell r="P410">
            <v>4947351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-1.3936853000000001E-2</v>
          </cell>
          <cell r="V410" t="str">
            <v>BD</v>
          </cell>
          <cell r="W410">
            <v>4947351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154608000</v>
          </cell>
          <cell r="AE410">
            <v>3221000</v>
          </cell>
          <cell r="AF410">
            <v>0</v>
          </cell>
          <cell r="AG410">
            <v>0</v>
          </cell>
          <cell r="AH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-68951</v>
          </cell>
          <cell r="AU410">
            <v>0</v>
          </cell>
          <cell r="AV410">
            <v>0</v>
          </cell>
          <cell r="AW410">
            <v>0</v>
          </cell>
          <cell r="AX410">
            <v>4878483</v>
          </cell>
          <cell r="AY410">
            <v>0</v>
          </cell>
          <cell r="AZ410">
            <v>0</v>
          </cell>
          <cell r="BA410">
            <v>0</v>
          </cell>
          <cell r="BB410">
            <v>4878483</v>
          </cell>
        </row>
        <row r="411">
          <cell r="A411">
            <v>6461</v>
          </cell>
          <cell r="B411" t="str">
            <v>Whitewater</v>
          </cell>
          <cell r="C411">
            <v>2</v>
          </cell>
          <cell r="D411">
            <v>-5743</v>
          </cell>
          <cell r="E411">
            <v>0</v>
          </cell>
          <cell r="F411">
            <v>0</v>
          </cell>
          <cell r="G411">
            <v>5744</v>
          </cell>
          <cell r="H411">
            <v>0</v>
          </cell>
          <cell r="I411">
            <v>0</v>
          </cell>
          <cell r="J411">
            <v>1</v>
          </cell>
          <cell r="K411">
            <v>0</v>
          </cell>
          <cell r="L411">
            <v>2</v>
          </cell>
          <cell r="M411">
            <v>64</v>
          </cell>
          <cell r="N411">
            <v>2</v>
          </cell>
          <cell r="O411">
            <v>1</v>
          </cell>
          <cell r="P411">
            <v>7229960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-1.3936853000000001E-2</v>
          </cell>
          <cell r="V411" t="str">
            <v>BD</v>
          </cell>
          <cell r="W411">
            <v>7229960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154608000</v>
          </cell>
          <cell r="AE411">
            <v>3221000</v>
          </cell>
          <cell r="AF411">
            <v>0</v>
          </cell>
          <cell r="AG411">
            <v>0</v>
          </cell>
          <cell r="AH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-100763</v>
          </cell>
          <cell r="AU411">
            <v>0</v>
          </cell>
          <cell r="AV411">
            <v>0</v>
          </cell>
          <cell r="AW411">
            <v>0</v>
          </cell>
          <cell r="AX411">
            <v>7123455</v>
          </cell>
          <cell r="AY411">
            <v>5744</v>
          </cell>
          <cell r="AZ411">
            <v>0</v>
          </cell>
          <cell r="BA411">
            <v>0</v>
          </cell>
          <cell r="BB411">
            <v>7129199</v>
          </cell>
        </row>
        <row r="412">
          <cell r="A412">
            <v>6470</v>
          </cell>
          <cell r="B412" t="str">
            <v>Whitnall</v>
          </cell>
          <cell r="C412">
            <v>1</v>
          </cell>
          <cell r="D412">
            <v>518</v>
          </cell>
          <cell r="E412">
            <v>0</v>
          </cell>
          <cell r="F412">
            <v>0</v>
          </cell>
          <cell r="G412">
            <v>-517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1</v>
          </cell>
          <cell r="M412">
            <v>40</v>
          </cell>
          <cell r="N412">
            <v>1</v>
          </cell>
          <cell r="O412">
            <v>1</v>
          </cell>
          <cell r="P412">
            <v>3292049</v>
          </cell>
          <cell r="Q412">
            <v>2354376</v>
          </cell>
          <cell r="R412">
            <v>508949</v>
          </cell>
          <cell r="S412">
            <v>0</v>
          </cell>
          <cell r="T412">
            <v>0</v>
          </cell>
          <cell r="U412">
            <v>-1.3936853000000001E-2</v>
          </cell>
          <cell r="V412" t="str">
            <v>BD</v>
          </cell>
          <cell r="W412">
            <v>3292049</v>
          </cell>
          <cell r="X412">
            <v>2354376</v>
          </cell>
          <cell r="Y412">
            <v>508949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154608000</v>
          </cell>
          <cell r="AE412">
            <v>3221000</v>
          </cell>
          <cell r="AF412">
            <v>0</v>
          </cell>
          <cell r="AG412">
            <v>0</v>
          </cell>
          <cell r="AH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-45881</v>
          </cell>
          <cell r="AU412">
            <v>-32813</v>
          </cell>
          <cell r="AV412">
            <v>-7093</v>
          </cell>
          <cell r="AW412">
            <v>0</v>
          </cell>
          <cell r="AX412">
            <v>3246686</v>
          </cell>
          <cell r="AY412">
            <v>2321046</v>
          </cell>
          <cell r="AZ412">
            <v>501856</v>
          </cell>
          <cell r="BA412">
            <v>0</v>
          </cell>
          <cell r="BB412">
            <v>6069588</v>
          </cell>
        </row>
        <row r="413">
          <cell r="A413">
            <v>6475</v>
          </cell>
          <cell r="B413" t="str">
            <v>Wild Rose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69</v>
          </cell>
          <cell r="N413">
            <v>5</v>
          </cell>
          <cell r="O413">
            <v>1</v>
          </cell>
          <cell r="P413">
            <v>254506</v>
          </cell>
          <cell r="Q413">
            <v>550573</v>
          </cell>
          <cell r="R413">
            <v>0</v>
          </cell>
          <cell r="S413">
            <v>0</v>
          </cell>
          <cell r="T413">
            <v>0</v>
          </cell>
          <cell r="U413">
            <v>-1.3936853000000001E-2</v>
          </cell>
          <cell r="V413" t="str">
            <v>BD</v>
          </cell>
          <cell r="W413">
            <v>254506</v>
          </cell>
          <cell r="X413">
            <v>550573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154608000</v>
          </cell>
          <cell r="AE413">
            <v>3221000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-3547</v>
          </cell>
          <cell r="AU413">
            <v>-7673</v>
          </cell>
          <cell r="AV413">
            <v>0</v>
          </cell>
          <cell r="AW413">
            <v>0</v>
          </cell>
          <cell r="AX413">
            <v>250959</v>
          </cell>
          <cell r="AY413">
            <v>542900</v>
          </cell>
          <cell r="AZ413">
            <v>0</v>
          </cell>
          <cell r="BA413">
            <v>0</v>
          </cell>
          <cell r="BB413">
            <v>793859</v>
          </cell>
        </row>
        <row r="414">
          <cell r="A414">
            <v>6482</v>
          </cell>
          <cell r="B414" t="str">
            <v>Williams Bay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64</v>
          </cell>
          <cell r="N414">
            <v>2</v>
          </cell>
          <cell r="O414">
            <v>1</v>
          </cell>
          <cell r="P414">
            <v>0</v>
          </cell>
          <cell r="Q414">
            <v>43906</v>
          </cell>
          <cell r="R414">
            <v>0</v>
          </cell>
          <cell r="S414">
            <v>0</v>
          </cell>
          <cell r="T414">
            <v>0</v>
          </cell>
          <cell r="U414">
            <v>-1.3936853000000001E-2</v>
          </cell>
          <cell r="V414" t="str">
            <v>BD</v>
          </cell>
          <cell r="W414">
            <v>0</v>
          </cell>
          <cell r="X414">
            <v>43906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154608000</v>
          </cell>
          <cell r="AE414">
            <v>3221000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-612</v>
          </cell>
          <cell r="AV414">
            <v>0</v>
          </cell>
          <cell r="AW414">
            <v>0</v>
          </cell>
          <cell r="AX414">
            <v>0</v>
          </cell>
          <cell r="AY414">
            <v>43294</v>
          </cell>
          <cell r="AZ414">
            <v>0</v>
          </cell>
          <cell r="BA414">
            <v>0</v>
          </cell>
          <cell r="BB414">
            <v>43294</v>
          </cell>
        </row>
        <row r="415">
          <cell r="A415">
            <v>6545</v>
          </cell>
          <cell r="B415" t="str">
            <v>Wilmot UHS</v>
          </cell>
          <cell r="C415">
            <v>-1</v>
          </cell>
          <cell r="D415">
            <v>250</v>
          </cell>
          <cell r="E415">
            <v>0</v>
          </cell>
          <cell r="F415">
            <v>0</v>
          </cell>
          <cell r="G415">
            <v>-251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-1</v>
          </cell>
          <cell r="M415">
            <v>30</v>
          </cell>
          <cell r="N415">
            <v>2</v>
          </cell>
          <cell r="O415">
            <v>2</v>
          </cell>
          <cell r="P415">
            <v>4528202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-1.3936853000000001E-2</v>
          </cell>
          <cell r="V415" t="str">
            <v>BD</v>
          </cell>
          <cell r="W415">
            <v>4528202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154608000</v>
          </cell>
          <cell r="AE415">
            <v>3221000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-63109</v>
          </cell>
          <cell r="AU415">
            <v>0</v>
          </cell>
          <cell r="AV415">
            <v>0</v>
          </cell>
          <cell r="AW415">
            <v>0</v>
          </cell>
          <cell r="AX415">
            <v>4465343</v>
          </cell>
          <cell r="AY415">
            <v>-251</v>
          </cell>
          <cell r="AZ415">
            <v>0</v>
          </cell>
          <cell r="BA415">
            <v>0</v>
          </cell>
          <cell r="BB415">
            <v>4465092</v>
          </cell>
        </row>
        <row r="416">
          <cell r="A416">
            <v>6608</v>
          </cell>
          <cell r="B416" t="str">
            <v>Winneconne Community</v>
          </cell>
          <cell r="C416">
            <v>0</v>
          </cell>
          <cell r="D416">
            <v>309</v>
          </cell>
          <cell r="E416">
            <v>0</v>
          </cell>
          <cell r="F416">
            <v>0</v>
          </cell>
          <cell r="G416">
            <v>-309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70</v>
          </cell>
          <cell r="N416">
            <v>6</v>
          </cell>
          <cell r="O416">
            <v>1</v>
          </cell>
          <cell r="P416">
            <v>6164987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-1.3936853000000001E-2</v>
          </cell>
          <cell r="V416" t="str">
            <v>BD</v>
          </cell>
          <cell r="W416">
            <v>6164987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154608000</v>
          </cell>
          <cell r="AE416">
            <v>3221000</v>
          </cell>
          <cell r="AF416">
            <v>0</v>
          </cell>
          <cell r="AG416">
            <v>0</v>
          </cell>
          <cell r="AH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-85921</v>
          </cell>
          <cell r="AU416">
            <v>0</v>
          </cell>
          <cell r="AV416">
            <v>0</v>
          </cell>
          <cell r="AW416">
            <v>0</v>
          </cell>
          <cell r="AX416">
            <v>6079375</v>
          </cell>
          <cell r="AY416">
            <v>-309</v>
          </cell>
          <cell r="AZ416">
            <v>0</v>
          </cell>
          <cell r="BA416">
            <v>0</v>
          </cell>
          <cell r="BB416">
            <v>6079066</v>
          </cell>
        </row>
        <row r="417">
          <cell r="A417">
            <v>6615</v>
          </cell>
          <cell r="B417" t="str">
            <v>Winter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57</v>
          </cell>
          <cell r="N417">
            <v>12</v>
          </cell>
          <cell r="O417">
            <v>1</v>
          </cell>
          <cell r="P417">
            <v>90346</v>
          </cell>
          <cell r="Q417">
            <v>125687</v>
          </cell>
          <cell r="R417">
            <v>0</v>
          </cell>
          <cell r="S417">
            <v>0</v>
          </cell>
          <cell r="T417">
            <v>0</v>
          </cell>
          <cell r="U417">
            <v>-1.3936853000000001E-2</v>
          </cell>
          <cell r="V417" t="str">
            <v>BD</v>
          </cell>
          <cell r="W417">
            <v>90346</v>
          </cell>
          <cell r="X417">
            <v>125687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154608000</v>
          </cell>
          <cell r="AE417">
            <v>3221000</v>
          </cell>
          <cell r="AF417">
            <v>0</v>
          </cell>
          <cell r="AG417">
            <v>0</v>
          </cell>
          <cell r="AH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-1259</v>
          </cell>
          <cell r="AU417">
            <v>-1752</v>
          </cell>
          <cell r="AV417">
            <v>0</v>
          </cell>
          <cell r="AW417">
            <v>0</v>
          </cell>
          <cell r="AX417">
            <v>89087</v>
          </cell>
          <cell r="AY417">
            <v>123935</v>
          </cell>
          <cell r="AZ417">
            <v>0</v>
          </cell>
          <cell r="BA417">
            <v>0</v>
          </cell>
          <cell r="BB417">
            <v>213022</v>
          </cell>
        </row>
        <row r="418">
          <cell r="A418">
            <v>6678</v>
          </cell>
          <cell r="B418" t="str">
            <v>Wisconsin Dells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11</v>
          </cell>
          <cell r="N418">
            <v>5</v>
          </cell>
          <cell r="O418">
            <v>1</v>
          </cell>
          <cell r="P418">
            <v>610780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-1.3936853000000001E-2</v>
          </cell>
          <cell r="V418" t="str">
            <v>BD</v>
          </cell>
          <cell r="W418">
            <v>610780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154608000</v>
          </cell>
          <cell r="AE418">
            <v>3221000</v>
          </cell>
          <cell r="AF418">
            <v>0</v>
          </cell>
          <cell r="AG418">
            <v>0</v>
          </cell>
          <cell r="AH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-8512</v>
          </cell>
          <cell r="AU418">
            <v>0</v>
          </cell>
          <cell r="AV418">
            <v>0</v>
          </cell>
          <cell r="AW418">
            <v>0</v>
          </cell>
          <cell r="AX418">
            <v>602268</v>
          </cell>
          <cell r="AY418">
            <v>0</v>
          </cell>
          <cell r="AZ418">
            <v>0</v>
          </cell>
          <cell r="BA418">
            <v>0</v>
          </cell>
          <cell r="BB418">
            <v>602268</v>
          </cell>
        </row>
        <row r="419">
          <cell r="A419">
            <v>469</v>
          </cell>
          <cell r="B419" t="str">
            <v>Wisconsin Heights</v>
          </cell>
          <cell r="C419">
            <v>0</v>
          </cell>
          <cell r="D419">
            <v>203</v>
          </cell>
          <cell r="E419">
            <v>0</v>
          </cell>
          <cell r="F419">
            <v>0</v>
          </cell>
          <cell r="G419">
            <v>-202</v>
          </cell>
          <cell r="H419">
            <v>0</v>
          </cell>
          <cell r="I419">
            <v>0</v>
          </cell>
          <cell r="J419">
            <v>-1</v>
          </cell>
          <cell r="K419">
            <v>0</v>
          </cell>
          <cell r="L419">
            <v>0</v>
          </cell>
          <cell r="M419">
            <v>13</v>
          </cell>
          <cell r="N419">
            <v>2</v>
          </cell>
          <cell r="O419">
            <v>1</v>
          </cell>
          <cell r="P419">
            <v>2319173</v>
          </cell>
          <cell r="Q419">
            <v>118148</v>
          </cell>
          <cell r="R419">
            <v>0</v>
          </cell>
          <cell r="S419">
            <v>0</v>
          </cell>
          <cell r="T419">
            <v>0</v>
          </cell>
          <cell r="U419">
            <v>-1.3936853000000001E-2</v>
          </cell>
          <cell r="V419" t="str">
            <v>BD</v>
          </cell>
          <cell r="W419">
            <v>2319173</v>
          </cell>
          <cell r="X419">
            <v>118148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154608000</v>
          </cell>
          <cell r="AE419">
            <v>3221000</v>
          </cell>
          <cell r="AF419">
            <v>0</v>
          </cell>
          <cell r="AG419">
            <v>0</v>
          </cell>
          <cell r="AH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-32322</v>
          </cell>
          <cell r="AU419">
            <v>-1647</v>
          </cell>
          <cell r="AV419">
            <v>0</v>
          </cell>
          <cell r="AW419">
            <v>0</v>
          </cell>
          <cell r="AX419">
            <v>2287053</v>
          </cell>
          <cell r="AY419">
            <v>116299</v>
          </cell>
          <cell r="AZ419">
            <v>0</v>
          </cell>
          <cell r="BA419">
            <v>0</v>
          </cell>
          <cell r="BB419">
            <v>2403352</v>
          </cell>
        </row>
        <row r="420">
          <cell r="A420">
            <v>6685</v>
          </cell>
          <cell r="B420" t="str">
            <v>Wisconsin Rapids</v>
          </cell>
          <cell r="C420">
            <v>0</v>
          </cell>
          <cell r="D420">
            <v>706</v>
          </cell>
          <cell r="E420">
            <v>0</v>
          </cell>
          <cell r="F420">
            <v>0</v>
          </cell>
          <cell r="G420">
            <v>-706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71</v>
          </cell>
          <cell r="N420">
            <v>5</v>
          </cell>
          <cell r="O420">
            <v>1</v>
          </cell>
          <cell r="P420">
            <v>33303973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-1.3936853000000001E-2</v>
          </cell>
          <cell r="V420" t="str">
            <v>BD</v>
          </cell>
          <cell r="W420">
            <v>33303973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154608000</v>
          </cell>
          <cell r="AE420">
            <v>3221000</v>
          </cell>
          <cell r="AF420">
            <v>0</v>
          </cell>
          <cell r="AG420">
            <v>0</v>
          </cell>
          <cell r="AH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-464153</v>
          </cell>
          <cell r="AU420">
            <v>0</v>
          </cell>
          <cell r="AV420">
            <v>0</v>
          </cell>
          <cell r="AW420">
            <v>0</v>
          </cell>
          <cell r="AX420">
            <v>32840526</v>
          </cell>
          <cell r="AY420">
            <v>-706</v>
          </cell>
          <cell r="AZ420">
            <v>0</v>
          </cell>
          <cell r="BA420">
            <v>0</v>
          </cell>
          <cell r="BB420">
            <v>32839820</v>
          </cell>
        </row>
        <row r="421">
          <cell r="A421">
            <v>6692</v>
          </cell>
          <cell r="B421" t="str">
            <v>Wittenberg-Birnamwood</v>
          </cell>
          <cell r="C421">
            <v>-2</v>
          </cell>
          <cell r="D421">
            <v>-538</v>
          </cell>
          <cell r="E421">
            <v>0</v>
          </cell>
          <cell r="F421">
            <v>0</v>
          </cell>
          <cell r="G421">
            <v>537</v>
          </cell>
          <cell r="H421">
            <v>0</v>
          </cell>
          <cell r="I421">
            <v>0</v>
          </cell>
          <cell r="J421">
            <v>-1</v>
          </cell>
          <cell r="K421">
            <v>0</v>
          </cell>
          <cell r="L421">
            <v>-2</v>
          </cell>
          <cell r="M421">
            <v>58</v>
          </cell>
          <cell r="N421">
            <v>8</v>
          </cell>
          <cell r="O421">
            <v>1</v>
          </cell>
          <cell r="P421">
            <v>7063822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-1.3936853000000001E-2</v>
          </cell>
          <cell r="V421" t="str">
            <v>BD</v>
          </cell>
          <cell r="W421">
            <v>7063822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154608000</v>
          </cell>
          <cell r="AE421">
            <v>3221000</v>
          </cell>
          <cell r="AF421">
            <v>0</v>
          </cell>
          <cell r="AG421">
            <v>0</v>
          </cell>
          <cell r="AH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-98447</v>
          </cell>
          <cell r="AU421">
            <v>0</v>
          </cell>
          <cell r="AV421">
            <v>0</v>
          </cell>
          <cell r="AW421">
            <v>0</v>
          </cell>
          <cell r="AX421">
            <v>6964836</v>
          </cell>
          <cell r="AY421">
            <v>537</v>
          </cell>
          <cell r="AZ421">
            <v>0</v>
          </cell>
          <cell r="BA421">
            <v>0</v>
          </cell>
          <cell r="BB421">
            <v>6965373</v>
          </cell>
        </row>
        <row r="422">
          <cell r="A422">
            <v>6713</v>
          </cell>
          <cell r="B422" t="str">
            <v>Wonewoc-Union Center</v>
          </cell>
          <cell r="C422">
            <v>0</v>
          </cell>
          <cell r="D422">
            <v>78</v>
          </cell>
          <cell r="E422">
            <v>0</v>
          </cell>
          <cell r="F422">
            <v>0</v>
          </cell>
          <cell r="G422">
            <v>-78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29</v>
          </cell>
          <cell r="N422">
            <v>4</v>
          </cell>
          <cell r="O422">
            <v>1</v>
          </cell>
          <cell r="P422">
            <v>1817397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-1.3936853000000001E-2</v>
          </cell>
          <cell r="V422" t="str">
            <v>BD</v>
          </cell>
          <cell r="W422">
            <v>1817397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154608000</v>
          </cell>
          <cell r="AE422">
            <v>3221000</v>
          </cell>
          <cell r="AF422">
            <v>0</v>
          </cell>
          <cell r="AG422">
            <v>0</v>
          </cell>
          <cell r="AH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-25329</v>
          </cell>
          <cell r="AU422">
            <v>0</v>
          </cell>
          <cell r="AV422">
            <v>0</v>
          </cell>
          <cell r="AW422">
            <v>0</v>
          </cell>
          <cell r="AX422">
            <v>1792146</v>
          </cell>
          <cell r="AY422">
            <v>-78</v>
          </cell>
          <cell r="AZ422">
            <v>0</v>
          </cell>
          <cell r="BA422">
            <v>0</v>
          </cell>
          <cell r="BB422">
            <v>1792068</v>
          </cell>
        </row>
        <row r="423">
          <cell r="A423">
            <v>6720</v>
          </cell>
          <cell r="B423" t="str">
            <v>Woodruff J1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43</v>
          </cell>
          <cell r="N423">
            <v>9</v>
          </cell>
          <cell r="O423">
            <v>3</v>
          </cell>
          <cell r="P423">
            <v>144405</v>
          </cell>
          <cell r="Q423">
            <v>61605</v>
          </cell>
          <cell r="R423">
            <v>0</v>
          </cell>
          <cell r="S423">
            <v>0</v>
          </cell>
          <cell r="T423">
            <v>0</v>
          </cell>
          <cell r="U423">
            <v>-1.3936853000000001E-2</v>
          </cell>
          <cell r="V423" t="str">
            <v>BD</v>
          </cell>
          <cell r="W423">
            <v>144405</v>
          </cell>
          <cell r="X423">
            <v>61605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154608000</v>
          </cell>
          <cell r="AE423">
            <v>3221000</v>
          </cell>
          <cell r="AF423">
            <v>0</v>
          </cell>
          <cell r="AG423">
            <v>0</v>
          </cell>
          <cell r="AH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-2013</v>
          </cell>
          <cell r="AU423">
            <v>-859</v>
          </cell>
          <cell r="AV423">
            <v>0</v>
          </cell>
          <cell r="AW423">
            <v>0</v>
          </cell>
          <cell r="AX423">
            <v>142392</v>
          </cell>
          <cell r="AY423">
            <v>60746</v>
          </cell>
          <cell r="AZ423">
            <v>0</v>
          </cell>
          <cell r="BA423">
            <v>0</v>
          </cell>
          <cell r="BB423">
            <v>203138</v>
          </cell>
        </row>
        <row r="424">
          <cell r="A424">
            <v>6734</v>
          </cell>
          <cell r="B424" t="str">
            <v>Wrightstown Community</v>
          </cell>
          <cell r="C424">
            <v>0</v>
          </cell>
          <cell r="D424">
            <v>-629</v>
          </cell>
          <cell r="E424">
            <v>0</v>
          </cell>
          <cell r="F424">
            <v>0</v>
          </cell>
          <cell r="G424">
            <v>629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5</v>
          </cell>
          <cell r="N424">
            <v>7</v>
          </cell>
          <cell r="O424">
            <v>1</v>
          </cell>
          <cell r="P424">
            <v>7563644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-1.3936853000000001E-2</v>
          </cell>
          <cell r="V424" t="str">
            <v>BD</v>
          </cell>
          <cell r="W424">
            <v>7563644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154608000</v>
          </cell>
          <cell r="AE424">
            <v>3221000</v>
          </cell>
          <cell r="AF424">
            <v>0</v>
          </cell>
          <cell r="AG424">
            <v>0</v>
          </cell>
          <cell r="AH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-105413</v>
          </cell>
          <cell r="AU424">
            <v>0</v>
          </cell>
          <cell r="AV424">
            <v>0</v>
          </cell>
          <cell r="AW424">
            <v>0</v>
          </cell>
          <cell r="AX424">
            <v>7457602</v>
          </cell>
          <cell r="AY424">
            <v>629</v>
          </cell>
          <cell r="AZ424">
            <v>0</v>
          </cell>
          <cell r="BA424">
            <v>0</v>
          </cell>
          <cell r="BB424">
            <v>7458231</v>
          </cell>
        </row>
        <row r="425">
          <cell r="A425">
            <v>6748</v>
          </cell>
          <cell r="B425" t="str">
            <v>Yorkville J2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51</v>
          </cell>
          <cell r="N425">
            <v>2</v>
          </cell>
          <cell r="O425">
            <v>3</v>
          </cell>
          <cell r="P425">
            <v>162763</v>
          </cell>
          <cell r="Q425">
            <v>410810</v>
          </cell>
          <cell r="R425">
            <v>0</v>
          </cell>
          <cell r="S425">
            <v>0</v>
          </cell>
          <cell r="T425">
            <v>0</v>
          </cell>
          <cell r="U425">
            <v>-1.3936853000000001E-2</v>
          </cell>
          <cell r="V425" t="str">
            <v>BD</v>
          </cell>
          <cell r="W425">
            <v>162763</v>
          </cell>
          <cell r="X425">
            <v>410810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154608000</v>
          </cell>
          <cell r="AE425">
            <v>3221000</v>
          </cell>
          <cell r="AF425">
            <v>0</v>
          </cell>
          <cell r="AG425">
            <v>0</v>
          </cell>
          <cell r="AH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-2268</v>
          </cell>
          <cell r="AU425">
            <v>-5725</v>
          </cell>
          <cell r="AV425">
            <v>0</v>
          </cell>
          <cell r="AW425">
            <v>0</v>
          </cell>
          <cell r="AX425">
            <v>160495</v>
          </cell>
          <cell r="AY425">
            <v>405085</v>
          </cell>
          <cell r="AZ425">
            <v>0</v>
          </cell>
          <cell r="BA425">
            <v>0</v>
          </cell>
          <cell r="BB425">
            <v>565580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41"/>
  <sheetViews>
    <sheetView tabSelected="1" zoomScaleNormal="100" workbookViewId="0">
      <pane xSplit="3" ySplit="5" topLeftCell="E6" activePane="bottomRight" state="frozen"/>
      <selection activeCell="D29" sqref="D29"/>
      <selection pane="topRight" activeCell="D29" sqref="D29"/>
      <selection pane="bottomLeft" activeCell="D29" sqref="D29"/>
      <selection pane="bottomRight" activeCell="A3" sqref="A3:C3"/>
    </sheetView>
  </sheetViews>
  <sheetFormatPr defaultRowHeight="15" x14ac:dyDescent="0.25"/>
  <cols>
    <col min="1" max="2" width="10.140625" style="2" bestFit="1" customWidth="1"/>
    <col min="3" max="3" width="43.42578125" style="2" customWidth="1"/>
    <col min="4" max="4" width="17.28515625" style="2" customWidth="1"/>
    <col min="5" max="7" width="22.140625" style="29" bestFit="1" customWidth="1"/>
    <col min="8" max="8" width="21" style="29" bestFit="1" customWidth="1"/>
    <col min="9" max="9" width="20.7109375" style="29" customWidth="1"/>
    <col min="10" max="10" width="4.5703125" style="29" customWidth="1"/>
    <col min="11" max="11" width="11.5703125" style="2" bestFit="1" customWidth="1"/>
    <col min="12" max="250" width="9.140625" style="2"/>
    <col min="251" max="251" width="7.28515625" style="2" bestFit="1" customWidth="1"/>
    <col min="252" max="252" width="7.28515625" style="2" customWidth="1"/>
    <col min="253" max="253" width="38.7109375" style="2" customWidth="1"/>
    <col min="254" max="254" width="17.28515625" style="2" customWidth="1"/>
    <col min="255" max="258" width="20.7109375" style="2" bestFit="1" customWidth="1"/>
    <col min="259" max="259" width="20.7109375" style="2" customWidth="1"/>
    <col min="260" max="260" width="0" style="2" hidden="1" customWidth="1"/>
    <col min="261" max="261" width="1" style="2" customWidth="1"/>
    <col min="262" max="263" width="0" style="2" hidden="1" customWidth="1"/>
    <col min="264" max="266" width="13.28515625" style="2" bestFit="1" customWidth="1"/>
    <col min="267" max="267" width="11.5703125" style="2" bestFit="1" customWidth="1"/>
    <col min="268" max="506" width="9.140625" style="2"/>
    <col min="507" max="507" width="7.28515625" style="2" bestFit="1" customWidth="1"/>
    <col min="508" max="508" width="7.28515625" style="2" customWidth="1"/>
    <col min="509" max="509" width="38.7109375" style="2" customWidth="1"/>
    <col min="510" max="510" width="17.28515625" style="2" customWidth="1"/>
    <col min="511" max="514" width="20.7109375" style="2" bestFit="1" customWidth="1"/>
    <col min="515" max="515" width="20.7109375" style="2" customWidth="1"/>
    <col min="516" max="516" width="0" style="2" hidden="1" customWidth="1"/>
    <col min="517" max="517" width="1" style="2" customWidth="1"/>
    <col min="518" max="519" width="0" style="2" hidden="1" customWidth="1"/>
    <col min="520" max="522" width="13.28515625" style="2" bestFit="1" customWidth="1"/>
    <col min="523" max="523" width="11.5703125" style="2" bestFit="1" customWidth="1"/>
    <col min="524" max="762" width="9.140625" style="2"/>
    <col min="763" max="763" width="7.28515625" style="2" bestFit="1" customWidth="1"/>
    <col min="764" max="764" width="7.28515625" style="2" customWidth="1"/>
    <col min="765" max="765" width="38.7109375" style="2" customWidth="1"/>
    <col min="766" max="766" width="17.28515625" style="2" customWidth="1"/>
    <col min="767" max="770" width="20.7109375" style="2" bestFit="1" customWidth="1"/>
    <col min="771" max="771" width="20.7109375" style="2" customWidth="1"/>
    <col min="772" max="772" width="0" style="2" hidden="1" customWidth="1"/>
    <col min="773" max="773" width="1" style="2" customWidth="1"/>
    <col min="774" max="775" width="0" style="2" hidden="1" customWidth="1"/>
    <col min="776" max="778" width="13.28515625" style="2" bestFit="1" customWidth="1"/>
    <col min="779" max="779" width="11.5703125" style="2" bestFit="1" customWidth="1"/>
    <col min="780" max="1018" width="9.140625" style="2"/>
    <col min="1019" max="1019" width="7.28515625" style="2" bestFit="1" customWidth="1"/>
    <col min="1020" max="1020" width="7.28515625" style="2" customWidth="1"/>
    <col min="1021" max="1021" width="38.7109375" style="2" customWidth="1"/>
    <col min="1022" max="1022" width="17.28515625" style="2" customWidth="1"/>
    <col min="1023" max="1026" width="20.7109375" style="2" bestFit="1" customWidth="1"/>
    <col min="1027" max="1027" width="20.7109375" style="2" customWidth="1"/>
    <col min="1028" max="1028" width="0" style="2" hidden="1" customWidth="1"/>
    <col min="1029" max="1029" width="1" style="2" customWidth="1"/>
    <col min="1030" max="1031" width="0" style="2" hidden="1" customWidth="1"/>
    <col min="1032" max="1034" width="13.28515625" style="2" bestFit="1" customWidth="1"/>
    <col min="1035" max="1035" width="11.5703125" style="2" bestFit="1" customWidth="1"/>
    <col min="1036" max="1274" width="9.140625" style="2"/>
    <col min="1275" max="1275" width="7.28515625" style="2" bestFit="1" customWidth="1"/>
    <col min="1276" max="1276" width="7.28515625" style="2" customWidth="1"/>
    <col min="1277" max="1277" width="38.7109375" style="2" customWidth="1"/>
    <col min="1278" max="1278" width="17.28515625" style="2" customWidth="1"/>
    <col min="1279" max="1282" width="20.7109375" style="2" bestFit="1" customWidth="1"/>
    <col min="1283" max="1283" width="20.7109375" style="2" customWidth="1"/>
    <col min="1284" max="1284" width="0" style="2" hidden="1" customWidth="1"/>
    <col min="1285" max="1285" width="1" style="2" customWidth="1"/>
    <col min="1286" max="1287" width="0" style="2" hidden="1" customWidth="1"/>
    <col min="1288" max="1290" width="13.28515625" style="2" bestFit="1" customWidth="1"/>
    <col min="1291" max="1291" width="11.5703125" style="2" bestFit="1" customWidth="1"/>
    <col min="1292" max="1530" width="9.140625" style="2"/>
    <col min="1531" max="1531" width="7.28515625" style="2" bestFit="1" customWidth="1"/>
    <col min="1532" max="1532" width="7.28515625" style="2" customWidth="1"/>
    <col min="1533" max="1533" width="38.7109375" style="2" customWidth="1"/>
    <col min="1534" max="1534" width="17.28515625" style="2" customWidth="1"/>
    <col min="1535" max="1538" width="20.7109375" style="2" bestFit="1" customWidth="1"/>
    <col min="1539" max="1539" width="20.7109375" style="2" customWidth="1"/>
    <col min="1540" max="1540" width="0" style="2" hidden="1" customWidth="1"/>
    <col min="1541" max="1541" width="1" style="2" customWidth="1"/>
    <col min="1542" max="1543" width="0" style="2" hidden="1" customWidth="1"/>
    <col min="1544" max="1546" width="13.28515625" style="2" bestFit="1" customWidth="1"/>
    <col min="1547" max="1547" width="11.5703125" style="2" bestFit="1" customWidth="1"/>
    <col min="1548" max="1786" width="9.140625" style="2"/>
    <col min="1787" max="1787" width="7.28515625" style="2" bestFit="1" customWidth="1"/>
    <col min="1788" max="1788" width="7.28515625" style="2" customWidth="1"/>
    <col min="1789" max="1789" width="38.7109375" style="2" customWidth="1"/>
    <col min="1790" max="1790" width="17.28515625" style="2" customWidth="1"/>
    <col min="1791" max="1794" width="20.7109375" style="2" bestFit="1" customWidth="1"/>
    <col min="1795" max="1795" width="20.7109375" style="2" customWidth="1"/>
    <col min="1796" max="1796" width="0" style="2" hidden="1" customWidth="1"/>
    <col min="1797" max="1797" width="1" style="2" customWidth="1"/>
    <col min="1798" max="1799" width="0" style="2" hidden="1" customWidth="1"/>
    <col min="1800" max="1802" width="13.28515625" style="2" bestFit="1" customWidth="1"/>
    <col min="1803" max="1803" width="11.5703125" style="2" bestFit="1" customWidth="1"/>
    <col min="1804" max="2042" width="9.140625" style="2"/>
    <col min="2043" max="2043" width="7.28515625" style="2" bestFit="1" customWidth="1"/>
    <col min="2044" max="2044" width="7.28515625" style="2" customWidth="1"/>
    <col min="2045" max="2045" width="38.7109375" style="2" customWidth="1"/>
    <col min="2046" max="2046" width="17.28515625" style="2" customWidth="1"/>
    <col min="2047" max="2050" width="20.7109375" style="2" bestFit="1" customWidth="1"/>
    <col min="2051" max="2051" width="20.7109375" style="2" customWidth="1"/>
    <col min="2052" max="2052" width="0" style="2" hidden="1" customWidth="1"/>
    <col min="2053" max="2053" width="1" style="2" customWidth="1"/>
    <col min="2054" max="2055" width="0" style="2" hidden="1" customWidth="1"/>
    <col min="2056" max="2058" width="13.28515625" style="2" bestFit="1" customWidth="1"/>
    <col min="2059" max="2059" width="11.5703125" style="2" bestFit="1" customWidth="1"/>
    <col min="2060" max="2298" width="9.140625" style="2"/>
    <col min="2299" max="2299" width="7.28515625" style="2" bestFit="1" customWidth="1"/>
    <col min="2300" max="2300" width="7.28515625" style="2" customWidth="1"/>
    <col min="2301" max="2301" width="38.7109375" style="2" customWidth="1"/>
    <col min="2302" max="2302" width="17.28515625" style="2" customWidth="1"/>
    <col min="2303" max="2306" width="20.7109375" style="2" bestFit="1" customWidth="1"/>
    <col min="2307" max="2307" width="20.7109375" style="2" customWidth="1"/>
    <col min="2308" max="2308" width="0" style="2" hidden="1" customWidth="1"/>
    <col min="2309" max="2309" width="1" style="2" customWidth="1"/>
    <col min="2310" max="2311" width="0" style="2" hidden="1" customWidth="1"/>
    <col min="2312" max="2314" width="13.28515625" style="2" bestFit="1" customWidth="1"/>
    <col min="2315" max="2315" width="11.5703125" style="2" bestFit="1" customWidth="1"/>
    <col min="2316" max="2554" width="9.140625" style="2"/>
    <col min="2555" max="2555" width="7.28515625" style="2" bestFit="1" customWidth="1"/>
    <col min="2556" max="2556" width="7.28515625" style="2" customWidth="1"/>
    <col min="2557" max="2557" width="38.7109375" style="2" customWidth="1"/>
    <col min="2558" max="2558" width="17.28515625" style="2" customWidth="1"/>
    <col min="2559" max="2562" width="20.7109375" style="2" bestFit="1" customWidth="1"/>
    <col min="2563" max="2563" width="20.7109375" style="2" customWidth="1"/>
    <col min="2564" max="2564" width="0" style="2" hidden="1" customWidth="1"/>
    <col min="2565" max="2565" width="1" style="2" customWidth="1"/>
    <col min="2566" max="2567" width="0" style="2" hidden="1" customWidth="1"/>
    <col min="2568" max="2570" width="13.28515625" style="2" bestFit="1" customWidth="1"/>
    <col min="2571" max="2571" width="11.5703125" style="2" bestFit="1" customWidth="1"/>
    <col min="2572" max="2810" width="9.140625" style="2"/>
    <col min="2811" max="2811" width="7.28515625" style="2" bestFit="1" customWidth="1"/>
    <col min="2812" max="2812" width="7.28515625" style="2" customWidth="1"/>
    <col min="2813" max="2813" width="38.7109375" style="2" customWidth="1"/>
    <col min="2814" max="2814" width="17.28515625" style="2" customWidth="1"/>
    <col min="2815" max="2818" width="20.7109375" style="2" bestFit="1" customWidth="1"/>
    <col min="2819" max="2819" width="20.7109375" style="2" customWidth="1"/>
    <col min="2820" max="2820" width="0" style="2" hidden="1" customWidth="1"/>
    <col min="2821" max="2821" width="1" style="2" customWidth="1"/>
    <col min="2822" max="2823" width="0" style="2" hidden="1" customWidth="1"/>
    <col min="2824" max="2826" width="13.28515625" style="2" bestFit="1" customWidth="1"/>
    <col min="2827" max="2827" width="11.5703125" style="2" bestFit="1" customWidth="1"/>
    <col min="2828" max="3066" width="9.140625" style="2"/>
    <col min="3067" max="3067" width="7.28515625" style="2" bestFit="1" customWidth="1"/>
    <col min="3068" max="3068" width="7.28515625" style="2" customWidth="1"/>
    <col min="3069" max="3069" width="38.7109375" style="2" customWidth="1"/>
    <col min="3070" max="3070" width="17.28515625" style="2" customWidth="1"/>
    <col min="3071" max="3074" width="20.7109375" style="2" bestFit="1" customWidth="1"/>
    <col min="3075" max="3075" width="20.7109375" style="2" customWidth="1"/>
    <col min="3076" max="3076" width="0" style="2" hidden="1" customWidth="1"/>
    <col min="3077" max="3077" width="1" style="2" customWidth="1"/>
    <col min="3078" max="3079" width="0" style="2" hidden="1" customWidth="1"/>
    <col min="3080" max="3082" width="13.28515625" style="2" bestFit="1" customWidth="1"/>
    <col min="3083" max="3083" width="11.5703125" style="2" bestFit="1" customWidth="1"/>
    <col min="3084" max="3322" width="9.140625" style="2"/>
    <col min="3323" max="3323" width="7.28515625" style="2" bestFit="1" customWidth="1"/>
    <col min="3324" max="3324" width="7.28515625" style="2" customWidth="1"/>
    <col min="3325" max="3325" width="38.7109375" style="2" customWidth="1"/>
    <col min="3326" max="3326" width="17.28515625" style="2" customWidth="1"/>
    <col min="3327" max="3330" width="20.7109375" style="2" bestFit="1" customWidth="1"/>
    <col min="3331" max="3331" width="20.7109375" style="2" customWidth="1"/>
    <col min="3332" max="3332" width="0" style="2" hidden="1" customWidth="1"/>
    <col min="3333" max="3333" width="1" style="2" customWidth="1"/>
    <col min="3334" max="3335" width="0" style="2" hidden="1" customWidth="1"/>
    <col min="3336" max="3338" width="13.28515625" style="2" bestFit="1" customWidth="1"/>
    <col min="3339" max="3339" width="11.5703125" style="2" bestFit="1" customWidth="1"/>
    <col min="3340" max="3578" width="9.140625" style="2"/>
    <col min="3579" max="3579" width="7.28515625" style="2" bestFit="1" customWidth="1"/>
    <col min="3580" max="3580" width="7.28515625" style="2" customWidth="1"/>
    <col min="3581" max="3581" width="38.7109375" style="2" customWidth="1"/>
    <col min="3582" max="3582" width="17.28515625" style="2" customWidth="1"/>
    <col min="3583" max="3586" width="20.7109375" style="2" bestFit="1" customWidth="1"/>
    <col min="3587" max="3587" width="20.7109375" style="2" customWidth="1"/>
    <col min="3588" max="3588" width="0" style="2" hidden="1" customWidth="1"/>
    <col min="3589" max="3589" width="1" style="2" customWidth="1"/>
    <col min="3590" max="3591" width="0" style="2" hidden="1" customWidth="1"/>
    <col min="3592" max="3594" width="13.28515625" style="2" bestFit="1" customWidth="1"/>
    <col min="3595" max="3595" width="11.5703125" style="2" bestFit="1" customWidth="1"/>
    <col min="3596" max="3834" width="9.140625" style="2"/>
    <col min="3835" max="3835" width="7.28515625" style="2" bestFit="1" customWidth="1"/>
    <col min="3836" max="3836" width="7.28515625" style="2" customWidth="1"/>
    <col min="3837" max="3837" width="38.7109375" style="2" customWidth="1"/>
    <col min="3838" max="3838" width="17.28515625" style="2" customWidth="1"/>
    <col min="3839" max="3842" width="20.7109375" style="2" bestFit="1" customWidth="1"/>
    <col min="3843" max="3843" width="20.7109375" style="2" customWidth="1"/>
    <col min="3844" max="3844" width="0" style="2" hidden="1" customWidth="1"/>
    <col min="3845" max="3845" width="1" style="2" customWidth="1"/>
    <col min="3846" max="3847" width="0" style="2" hidden="1" customWidth="1"/>
    <col min="3848" max="3850" width="13.28515625" style="2" bestFit="1" customWidth="1"/>
    <col min="3851" max="3851" width="11.5703125" style="2" bestFit="1" customWidth="1"/>
    <col min="3852" max="4090" width="9.140625" style="2"/>
    <col min="4091" max="4091" width="7.28515625" style="2" bestFit="1" customWidth="1"/>
    <col min="4092" max="4092" width="7.28515625" style="2" customWidth="1"/>
    <col min="4093" max="4093" width="38.7109375" style="2" customWidth="1"/>
    <col min="4094" max="4094" width="17.28515625" style="2" customWidth="1"/>
    <col min="4095" max="4098" width="20.7109375" style="2" bestFit="1" customWidth="1"/>
    <col min="4099" max="4099" width="20.7109375" style="2" customWidth="1"/>
    <col min="4100" max="4100" width="0" style="2" hidden="1" customWidth="1"/>
    <col min="4101" max="4101" width="1" style="2" customWidth="1"/>
    <col min="4102" max="4103" width="0" style="2" hidden="1" customWidth="1"/>
    <col min="4104" max="4106" width="13.28515625" style="2" bestFit="1" customWidth="1"/>
    <col min="4107" max="4107" width="11.5703125" style="2" bestFit="1" customWidth="1"/>
    <col min="4108" max="4346" width="9.140625" style="2"/>
    <col min="4347" max="4347" width="7.28515625" style="2" bestFit="1" customWidth="1"/>
    <col min="4348" max="4348" width="7.28515625" style="2" customWidth="1"/>
    <col min="4349" max="4349" width="38.7109375" style="2" customWidth="1"/>
    <col min="4350" max="4350" width="17.28515625" style="2" customWidth="1"/>
    <col min="4351" max="4354" width="20.7109375" style="2" bestFit="1" customWidth="1"/>
    <col min="4355" max="4355" width="20.7109375" style="2" customWidth="1"/>
    <col min="4356" max="4356" width="0" style="2" hidden="1" customWidth="1"/>
    <col min="4357" max="4357" width="1" style="2" customWidth="1"/>
    <col min="4358" max="4359" width="0" style="2" hidden="1" customWidth="1"/>
    <col min="4360" max="4362" width="13.28515625" style="2" bestFit="1" customWidth="1"/>
    <col min="4363" max="4363" width="11.5703125" style="2" bestFit="1" customWidth="1"/>
    <col min="4364" max="4602" width="9.140625" style="2"/>
    <col min="4603" max="4603" width="7.28515625" style="2" bestFit="1" customWidth="1"/>
    <col min="4604" max="4604" width="7.28515625" style="2" customWidth="1"/>
    <col min="4605" max="4605" width="38.7109375" style="2" customWidth="1"/>
    <col min="4606" max="4606" width="17.28515625" style="2" customWidth="1"/>
    <col min="4607" max="4610" width="20.7109375" style="2" bestFit="1" customWidth="1"/>
    <col min="4611" max="4611" width="20.7109375" style="2" customWidth="1"/>
    <col min="4612" max="4612" width="0" style="2" hidden="1" customWidth="1"/>
    <col min="4613" max="4613" width="1" style="2" customWidth="1"/>
    <col min="4614" max="4615" width="0" style="2" hidden="1" customWidth="1"/>
    <col min="4616" max="4618" width="13.28515625" style="2" bestFit="1" customWidth="1"/>
    <col min="4619" max="4619" width="11.5703125" style="2" bestFit="1" customWidth="1"/>
    <col min="4620" max="4858" width="9.140625" style="2"/>
    <col min="4859" max="4859" width="7.28515625" style="2" bestFit="1" customWidth="1"/>
    <col min="4860" max="4860" width="7.28515625" style="2" customWidth="1"/>
    <col min="4861" max="4861" width="38.7109375" style="2" customWidth="1"/>
    <col min="4862" max="4862" width="17.28515625" style="2" customWidth="1"/>
    <col min="4863" max="4866" width="20.7109375" style="2" bestFit="1" customWidth="1"/>
    <col min="4867" max="4867" width="20.7109375" style="2" customWidth="1"/>
    <col min="4868" max="4868" width="0" style="2" hidden="1" customWidth="1"/>
    <col min="4869" max="4869" width="1" style="2" customWidth="1"/>
    <col min="4870" max="4871" width="0" style="2" hidden="1" customWidth="1"/>
    <col min="4872" max="4874" width="13.28515625" style="2" bestFit="1" customWidth="1"/>
    <col min="4875" max="4875" width="11.5703125" style="2" bestFit="1" customWidth="1"/>
    <col min="4876" max="5114" width="9.140625" style="2"/>
    <col min="5115" max="5115" width="7.28515625" style="2" bestFit="1" customWidth="1"/>
    <col min="5116" max="5116" width="7.28515625" style="2" customWidth="1"/>
    <col min="5117" max="5117" width="38.7109375" style="2" customWidth="1"/>
    <col min="5118" max="5118" width="17.28515625" style="2" customWidth="1"/>
    <col min="5119" max="5122" width="20.7109375" style="2" bestFit="1" customWidth="1"/>
    <col min="5123" max="5123" width="20.7109375" style="2" customWidth="1"/>
    <col min="5124" max="5124" width="0" style="2" hidden="1" customWidth="1"/>
    <col min="5125" max="5125" width="1" style="2" customWidth="1"/>
    <col min="5126" max="5127" width="0" style="2" hidden="1" customWidth="1"/>
    <col min="5128" max="5130" width="13.28515625" style="2" bestFit="1" customWidth="1"/>
    <col min="5131" max="5131" width="11.5703125" style="2" bestFit="1" customWidth="1"/>
    <col min="5132" max="5370" width="9.140625" style="2"/>
    <col min="5371" max="5371" width="7.28515625" style="2" bestFit="1" customWidth="1"/>
    <col min="5372" max="5372" width="7.28515625" style="2" customWidth="1"/>
    <col min="5373" max="5373" width="38.7109375" style="2" customWidth="1"/>
    <col min="5374" max="5374" width="17.28515625" style="2" customWidth="1"/>
    <col min="5375" max="5378" width="20.7109375" style="2" bestFit="1" customWidth="1"/>
    <col min="5379" max="5379" width="20.7109375" style="2" customWidth="1"/>
    <col min="5380" max="5380" width="0" style="2" hidden="1" customWidth="1"/>
    <col min="5381" max="5381" width="1" style="2" customWidth="1"/>
    <col min="5382" max="5383" width="0" style="2" hidden="1" customWidth="1"/>
    <col min="5384" max="5386" width="13.28515625" style="2" bestFit="1" customWidth="1"/>
    <col min="5387" max="5387" width="11.5703125" style="2" bestFit="1" customWidth="1"/>
    <col min="5388" max="5626" width="9.140625" style="2"/>
    <col min="5627" max="5627" width="7.28515625" style="2" bestFit="1" customWidth="1"/>
    <col min="5628" max="5628" width="7.28515625" style="2" customWidth="1"/>
    <col min="5629" max="5629" width="38.7109375" style="2" customWidth="1"/>
    <col min="5630" max="5630" width="17.28515625" style="2" customWidth="1"/>
    <col min="5631" max="5634" width="20.7109375" style="2" bestFit="1" customWidth="1"/>
    <col min="5635" max="5635" width="20.7109375" style="2" customWidth="1"/>
    <col min="5636" max="5636" width="0" style="2" hidden="1" customWidth="1"/>
    <col min="5637" max="5637" width="1" style="2" customWidth="1"/>
    <col min="5638" max="5639" width="0" style="2" hidden="1" customWidth="1"/>
    <col min="5640" max="5642" width="13.28515625" style="2" bestFit="1" customWidth="1"/>
    <col min="5643" max="5643" width="11.5703125" style="2" bestFit="1" customWidth="1"/>
    <col min="5644" max="5882" width="9.140625" style="2"/>
    <col min="5883" max="5883" width="7.28515625" style="2" bestFit="1" customWidth="1"/>
    <col min="5884" max="5884" width="7.28515625" style="2" customWidth="1"/>
    <col min="5885" max="5885" width="38.7109375" style="2" customWidth="1"/>
    <col min="5886" max="5886" width="17.28515625" style="2" customWidth="1"/>
    <col min="5887" max="5890" width="20.7109375" style="2" bestFit="1" customWidth="1"/>
    <col min="5891" max="5891" width="20.7109375" style="2" customWidth="1"/>
    <col min="5892" max="5892" width="0" style="2" hidden="1" customWidth="1"/>
    <col min="5893" max="5893" width="1" style="2" customWidth="1"/>
    <col min="5894" max="5895" width="0" style="2" hidden="1" customWidth="1"/>
    <col min="5896" max="5898" width="13.28515625" style="2" bestFit="1" customWidth="1"/>
    <col min="5899" max="5899" width="11.5703125" style="2" bestFit="1" customWidth="1"/>
    <col min="5900" max="6138" width="9.140625" style="2"/>
    <col min="6139" max="6139" width="7.28515625" style="2" bestFit="1" customWidth="1"/>
    <col min="6140" max="6140" width="7.28515625" style="2" customWidth="1"/>
    <col min="6141" max="6141" width="38.7109375" style="2" customWidth="1"/>
    <col min="6142" max="6142" width="17.28515625" style="2" customWidth="1"/>
    <col min="6143" max="6146" width="20.7109375" style="2" bestFit="1" customWidth="1"/>
    <col min="6147" max="6147" width="20.7109375" style="2" customWidth="1"/>
    <col min="6148" max="6148" width="0" style="2" hidden="1" customWidth="1"/>
    <col min="6149" max="6149" width="1" style="2" customWidth="1"/>
    <col min="6150" max="6151" width="0" style="2" hidden="1" customWidth="1"/>
    <col min="6152" max="6154" width="13.28515625" style="2" bestFit="1" customWidth="1"/>
    <col min="6155" max="6155" width="11.5703125" style="2" bestFit="1" customWidth="1"/>
    <col min="6156" max="6394" width="9.140625" style="2"/>
    <col min="6395" max="6395" width="7.28515625" style="2" bestFit="1" customWidth="1"/>
    <col min="6396" max="6396" width="7.28515625" style="2" customWidth="1"/>
    <col min="6397" max="6397" width="38.7109375" style="2" customWidth="1"/>
    <col min="6398" max="6398" width="17.28515625" style="2" customWidth="1"/>
    <col min="6399" max="6402" width="20.7109375" style="2" bestFit="1" customWidth="1"/>
    <col min="6403" max="6403" width="20.7109375" style="2" customWidth="1"/>
    <col min="6404" max="6404" width="0" style="2" hidden="1" customWidth="1"/>
    <col min="6405" max="6405" width="1" style="2" customWidth="1"/>
    <col min="6406" max="6407" width="0" style="2" hidden="1" customWidth="1"/>
    <col min="6408" max="6410" width="13.28515625" style="2" bestFit="1" customWidth="1"/>
    <col min="6411" max="6411" width="11.5703125" style="2" bestFit="1" customWidth="1"/>
    <col min="6412" max="6650" width="9.140625" style="2"/>
    <col min="6651" max="6651" width="7.28515625" style="2" bestFit="1" customWidth="1"/>
    <col min="6652" max="6652" width="7.28515625" style="2" customWidth="1"/>
    <col min="6653" max="6653" width="38.7109375" style="2" customWidth="1"/>
    <col min="6654" max="6654" width="17.28515625" style="2" customWidth="1"/>
    <col min="6655" max="6658" width="20.7109375" style="2" bestFit="1" customWidth="1"/>
    <col min="6659" max="6659" width="20.7109375" style="2" customWidth="1"/>
    <col min="6660" max="6660" width="0" style="2" hidden="1" customWidth="1"/>
    <col min="6661" max="6661" width="1" style="2" customWidth="1"/>
    <col min="6662" max="6663" width="0" style="2" hidden="1" customWidth="1"/>
    <col min="6664" max="6666" width="13.28515625" style="2" bestFit="1" customWidth="1"/>
    <col min="6667" max="6667" width="11.5703125" style="2" bestFit="1" customWidth="1"/>
    <col min="6668" max="6906" width="9.140625" style="2"/>
    <col min="6907" max="6907" width="7.28515625" style="2" bestFit="1" customWidth="1"/>
    <col min="6908" max="6908" width="7.28515625" style="2" customWidth="1"/>
    <col min="6909" max="6909" width="38.7109375" style="2" customWidth="1"/>
    <col min="6910" max="6910" width="17.28515625" style="2" customWidth="1"/>
    <col min="6911" max="6914" width="20.7109375" style="2" bestFit="1" customWidth="1"/>
    <col min="6915" max="6915" width="20.7109375" style="2" customWidth="1"/>
    <col min="6916" max="6916" width="0" style="2" hidden="1" customWidth="1"/>
    <col min="6917" max="6917" width="1" style="2" customWidth="1"/>
    <col min="6918" max="6919" width="0" style="2" hidden="1" customWidth="1"/>
    <col min="6920" max="6922" width="13.28515625" style="2" bestFit="1" customWidth="1"/>
    <col min="6923" max="6923" width="11.5703125" style="2" bestFit="1" customWidth="1"/>
    <col min="6924" max="7162" width="9.140625" style="2"/>
    <col min="7163" max="7163" width="7.28515625" style="2" bestFit="1" customWidth="1"/>
    <col min="7164" max="7164" width="7.28515625" style="2" customWidth="1"/>
    <col min="7165" max="7165" width="38.7109375" style="2" customWidth="1"/>
    <col min="7166" max="7166" width="17.28515625" style="2" customWidth="1"/>
    <col min="7167" max="7170" width="20.7109375" style="2" bestFit="1" customWidth="1"/>
    <col min="7171" max="7171" width="20.7109375" style="2" customWidth="1"/>
    <col min="7172" max="7172" width="0" style="2" hidden="1" customWidth="1"/>
    <col min="7173" max="7173" width="1" style="2" customWidth="1"/>
    <col min="7174" max="7175" width="0" style="2" hidden="1" customWidth="1"/>
    <col min="7176" max="7178" width="13.28515625" style="2" bestFit="1" customWidth="1"/>
    <col min="7179" max="7179" width="11.5703125" style="2" bestFit="1" customWidth="1"/>
    <col min="7180" max="7418" width="9.140625" style="2"/>
    <col min="7419" max="7419" width="7.28515625" style="2" bestFit="1" customWidth="1"/>
    <col min="7420" max="7420" width="7.28515625" style="2" customWidth="1"/>
    <col min="7421" max="7421" width="38.7109375" style="2" customWidth="1"/>
    <col min="7422" max="7422" width="17.28515625" style="2" customWidth="1"/>
    <col min="7423" max="7426" width="20.7109375" style="2" bestFit="1" customWidth="1"/>
    <col min="7427" max="7427" width="20.7109375" style="2" customWidth="1"/>
    <col min="7428" max="7428" width="0" style="2" hidden="1" customWidth="1"/>
    <col min="7429" max="7429" width="1" style="2" customWidth="1"/>
    <col min="7430" max="7431" width="0" style="2" hidden="1" customWidth="1"/>
    <col min="7432" max="7434" width="13.28515625" style="2" bestFit="1" customWidth="1"/>
    <col min="7435" max="7435" width="11.5703125" style="2" bestFit="1" customWidth="1"/>
    <col min="7436" max="7674" width="9.140625" style="2"/>
    <col min="7675" max="7675" width="7.28515625" style="2" bestFit="1" customWidth="1"/>
    <col min="7676" max="7676" width="7.28515625" style="2" customWidth="1"/>
    <col min="7677" max="7677" width="38.7109375" style="2" customWidth="1"/>
    <col min="7678" max="7678" width="17.28515625" style="2" customWidth="1"/>
    <col min="7679" max="7682" width="20.7109375" style="2" bestFit="1" customWidth="1"/>
    <col min="7683" max="7683" width="20.7109375" style="2" customWidth="1"/>
    <col min="7684" max="7684" width="0" style="2" hidden="1" customWidth="1"/>
    <col min="7685" max="7685" width="1" style="2" customWidth="1"/>
    <col min="7686" max="7687" width="0" style="2" hidden="1" customWidth="1"/>
    <col min="7688" max="7690" width="13.28515625" style="2" bestFit="1" customWidth="1"/>
    <col min="7691" max="7691" width="11.5703125" style="2" bestFit="1" customWidth="1"/>
    <col min="7692" max="7930" width="9.140625" style="2"/>
    <col min="7931" max="7931" width="7.28515625" style="2" bestFit="1" customWidth="1"/>
    <col min="7932" max="7932" width="7.28515625" style="2" customWidth="1"/>
    <col min="7933" max="7933" width="38.7109375" style="2" customWidth="1"/>
    <col min="7934" max="7934" width="17.28515625" style="2" customWidth="1"/>
    <col min="7935" max="7938" width="20.7109375" style="2" bestFit="1" customWidth="1"/>
    <col min="7939" max="7939" width="20.7109375" style="2" customWidth="1"/>
    <col min="7940" max="7940" width="0" style="2" hidden="1" customWidth="1"/>
    <col min="7941" max="7941" width="1" style="2" customWidth="1"/>
    <col min="7942" max="7943" width="0" style="2" hidden="1" customWidth="1"/>
    <col min="7944" max="7946" width="13.28515625" style="2" bestFit="1" customWidth="1"/>
    <col min="7947" max="7947" width="11.5703125" style="2" bestFit="1" customWidth="1"/>
    <col min="7948" max="8186" width="9.140625" style="2"/>
    <col min="8187" max="8187" width="7.28515625" style="2" bestFit="1" customWidth="1"/>
    <col min="8188" max="8188" width="7.28515625" style="2" customWidth="1"/>
    <col min="8189" max="8189" width="38.7109375" style="2" customWidth="1"/>
    <col min="8190" max="8190" width="17.28515625" style="2" customWidth="1"/>
    <col min="8191" max="8194" width="20.7109375" style="2" bestFit="1" customWidth="1"/>
    <col min="8195" max="8195" width="20.7109375" style="2" customWidth="1"/>
    <col min="8196" max="8196" width="0" style="2" hidden="1" customWidth="1"/>
    <col min="8197" max="8197" width="1" style="2" customWidth="1"/>
    <col min="8198" max="8199" width="0" style="2" hidden="1" customWidth="1"/>
    <col min="8200" max="8202" width="13.28515625" style="2" bestFit="1" customWidth="1"/>
    <col min="8203" max="8203" width="11.5703125" style="2" bestFit="1" customWidth="1"/>
    <col min="8204" max="8442" width="9.140625" style="2"/>
    <col min="8443" max="8443" width="7.28515625" style="2" bestFit="1" customWidth="1"/>
    <col min="8444" max="8444" width="7.28515625" style="2" customWidth="1"/>
    <col min="8445" max="8445" width="38.7109375" style="2" customWidth="1"/>
    <col min="8446" max="8446" width="17.28515625" style="2" customWidth="1"/>
    <col min="8447" max="8450" width="20.7109375" style="2" bestFit="1" customWidth="1"/>
    <col min="8451" max="8451" width="20.7109375" style="2" customWidth="1"/>
    <col min="8452" max="8452" width="0" style="2" hidden="1" customWidth="1"/>
    <col min="8453" max="8453" width="1" style="2" customWidth="1"/>
    <col min="8454" max="8455" width="0" style="2" hidden="1" customWidth="1"/>
    <col min="8456" max="8458" width="13.28515625" style="2" bestFit="1" customWidth="1"/>
    <col min="8459" max="8459" width="11.5703125" style="2" bestFit="1" customWidth="1"/>
    <col min="8460" max="8698" width="9.140625" style="2"/>
    <col min="8699" max="8699" width="7.28515625" style="2" bestFit="1" customWidth="1"/>
    <col min="8700" max="8700" width="7.28515625" style="2" customWidth="1"/>
    <col min="8701" max="8701" width="38.7109375" style="2" customWidth="1"/>
    <col min="8702" max="8702" width="17.28515625" style="2" customWidth="1"/>
    <col min="8703" max="8706" width="20.7109375" style="2" bestFit="1" customWidth="1"/>
    <col min="8707" max="8707" width="20.7109375" style="2" customWidth="1"/>
    <col min="8708" max="8708" width="0" style="2" hidden="1" customWidth="1"/>
    <col min="8709" max="8709" width="1" style="2" customWidth="1"/>
    <col min="8710" max="8711" width="0" style="2" hidden="1" customWidth="1"/>
    <col min="8712" max="8714" width="13.28515625" style="2" bestFit="1" customWidth="1"/>
    <col min="8715" max="8715" width="11.5703125" style="2" bestFit="1" customWidth="1"/>
    <col min="8716" max="8954" width="9.140625" style="2"/>
    <col min="8955" max="8955" width="7.28515625" style="2" bestFit="1" customWidth="1"/>
    <col min="8956" max="8956" width="7.28515625" style="2" customWidth="1"/>
    <col min="8957" max="8957" width="38.7109375" style="2" customWidth="1"/>
    <col min="8958" max="8958" width="17.28515625" style="2" customWidth="1"/>
    <col min="8959" max="8962" width="20.7109375" style="2" bestFit="1" customWidth="1"/>
    <col min="8963" max="8963" width="20.7109375" style="2" customWidth="1"/>
    <col min="8964" max="8964" width="0" style="2" hidden="1" customWidth="1"/>
    <col min="8965" max="8965" width="1" style="2" customWidth="1"/>
    <col min="8966" max="8967" width="0" style="2" hidden="1" customWidth="1"/>
    <col min="8968" max="8970" width="13.28515625" style="2" bestFit="1" customWidth="1"/>
    <col min="8971" max="8971" width="11.5703125" style="2" bestFit="1" customWidth="1"/>
    <col min="8972" max="9210" width="9.140625" style="2"/>
    <col min="9211" max="9211" width="7.28515625" style="2" bestFit="1" customWidth="1"/>
    <col min="9212" max="9212" width="7.28515625" style="2" customWidth="1"/>
    <col min="9213" max="9213" width="38.7109375" style="2" customWidth="1"/>
    <col min="9214" max="9214" width="17.28515625" style="2" customWidth="1"/>
    <col min="9215" max="9218" width="20.7109375" style="2" bestFit="1" customWidth="1"/>
    <col min="9219" max="9219" width="20.7109375" style="2" customWidth="1"/>
    <col min="9220" max="9220" width="0" style="2" hidden="1" customWidth="1"/>
    <col min="9221" max="9221" width="1" style="2" customWidth="1"/>
    <col min="9222" max="9223" width="0" style="2" hidden="1" customWidth="1"/>
    <col min="9224" max="9226" width="13.28515625" style="2" bestFit="1" customWidth="1"/>
    <col min="9227" max="9227" width="11.5703125" style="2" bestFit="1" customWidth="1"/>
    <col min="9228" max="9466" width="9.140625" style="2"/>
    <col min="9467" max="9467" width="7.28515625" style="2" bestFit="1" customWidth="1"/>
    <col min="9468" max="9468" width="7.28515625" style="2" customWidth="1"/>
    <col min="9469" max="9469" width="38.7109375" style="2" customWidth="1"/>
    <col min="9470" max="9470" width="17.28515625" style="2" customWidth="1"/>
    <col min="9471" max="9474" width="20.7109375" style="2" bestFit="1" customWidth="1"/>
    <col min="9475" max="9475" width="20.7109375" style="2" customWidth="1"/>
    <col min="9476" max="9476" width="0" style="2" hidden="1" customWidth="1"/>
    <col min="9477" max="9477" width="1" style="2" customWidth="1"/>
    <col min="9478" max="9479" width="0" style="2" hidden="1" customWidth="1"/>
    <col min="9480" max="9482" width="13.28515625" style="2" bestFit="1" customWidth="1"/>
    <col min="9483" max="9483" width="11.5703125" style="2" bestFit="1" customWidth="1"/>
    <col min="9484" max="9722" width="9.140625" style="2"/>
    <col min="9723" max="9723" width="7.28515625" style="2" bestFit="1" customWidth="1"/>
    <col min="9724" max="9724" width="7.28515625" style="2" customWidth="1"/>
    <col min="9725" max="9725" width="38.7109375" style="2" customWidth="1"/>
    <col min="9726" max="9726" width="17.28515625" style="2" customWidth="1"/>
    <col min="9727" max="9730" width="20.7109375" style="2" bestFit="1" customWidth="1"/>
    <col min="9731" max="9731" width="20.7109375" style="2" customWidth="1"/>
    <col min="9732" max="9732" width="0" style="2" hidden="1" customWidth="1"/>
    <col min="9733" max="9733" width="1" style="2" customWidth="1"/>
    <col min="9734" max="9735" width="0" style="2" hidden="1" customWidth="1"/>
    <col min="9736" max="9738" width="13.28515625" style="2" bestFit="1" customWidth="1"/>
    <col min="9739" max="9739" width="11.5703125" style="2" bestFit="1" customWidth="1"/>
    <col min="9740" max="9978" width="9.140625" style="2"/>
    <col min="9979" max="9979" width="7.28515625" style="2" bestFit="1" customWidth="1"/>
    <col min="9980" max="9980" width="7.28515625" style="2" customWidth="1"/>
    <col min="9981" max="9981" width="38.7109375" style="2" customWidth="1"/>
    <col min="9982" max="9982" width="17.28515625" style="2" customWidth="1"/>
    <col min="9983" max="9986" width="20.7109375" style="2" bestFit="1" customWidth="1"/>
    <col min="9987" max="9987" width="20.7109375" style="2" customWidth="1"/>
    <col min="9988" max="9988" width="0" style="2" hidden="1" customWidth="1"/>
    <col min="9989" max="9989" width="1" style="2" customWidth="1"/>
    <col min="9990" max="9991" width="0" style="2" hidden="1" customWidth="1"/>
    <col min="9992" max="9994" width="13.28515625" style="2" bestFit="1" customWidth="1"/>
    <col min="9995" max="9995" width="11.5703125" style="2" bestFit="1" customWidth="1"/>
    <col min="9996" max="10234" width="9.140625" style="2"/>
    <col min="10235" max="10235" width="7.28515625" style="2" bestFit="1" customWidth="1"/>
    <col min="10236" max="10236" width="7.28515625" style="2" customWidth="1"/>
    <col min="10237" max="10237" width="38.7109375" style="2" customWidth="1"/>
    <col min="10238" max="10238" width="17.28515625" style="2" customWidth="1"/>
    <col min="10239" max="10242" width="20.7109375" style="2" bestFit="1" customWidth="1"/>
    <col min="10243" max="10243" width="20.7109375" style="2" customWidth="1"/>
    <col min="10244" max="10244" width="0" style="2" hidden="1" customWidth="1"/>
    <col min="10245" max="10245" width="1" style="2" customWidth="1"/>
    <col min="10246" max="10247" width="0" style="2" hidden="1" customWidth="1"/>
    <col min="10248" max="10250" width="13.28515625" style="2" bestFit="1" customWidth="1"/>
    <col min="10251" max="10251" width="11.5703125" style="2" bestFit="1" customWidth="1"/>
    <col min="10252" max="10490" width="9.140625" style="2"/>
    <col min="10491" max="10491" width="7.28515625" style="2" bestFit="1" customWidth="1"/>
    <col min="10492" max="10492" width="7.28515625" style="2" customWidth="1"/>
    <col min="10493" max="10493" width="38.7109375" style="2" customWidth="1"/>
    <col min="10494" max="10494" width="17.28515625" style="2" customWidth="1"/>
    <col min="10495" max="10498" width="20.7109375" style="2" bestFit="1" customWidth="1"/>
    <col min="10499" max="10499" width="20.7109375" style="2" customWidth="1"/>
    <col min="10500" max="10500" width="0" style="2" hidden="1" customWidth="1"/>
    <col min="10501" max="10501" width="1" style="2" customWidth="1"/>
    <col min="10502" max="10503" width="0" style="2" hidden="1" customWidth="1"/>
    <col min="10504" max="10506" width="13.28515625" style="2" bestFit="1" customWidth="1"/>
    <col min="10507" max="10507" width="11.5703125" style="2" bestFit="1" customWidth="1"/>
    <col min="10508" max="10746" width="9.140625" style="2"/>
    <col min="10747" max="10747" width="7.28515625" style="2" bestFit="1" customWidth="1"/>
    <col min="10748" max="10748" width="7.28515625" style="2" customWidth="1"/>
    <col min="10749" max="10749" width="38.7109375" style="2" customWidth="1"/>
    <col min="10750" max="10750" width="17.28515625" style="2" customWidth="1"/>
    <col min="10751" max="10754" width="20.7109375" style="2" bestFit="1" customWidth="1"/>
    <col min="10755" max="10755" width="20.7109375" style="2" customWidth="1"/>
    <col min="10756" max="10756" width="0" style="2" hidden="1" customWidth="1"/>
    <col min="10757" max="10757" width="1" style="2" customWidth="1"/>
    <col min="10758" max="10759" width="0" style="2" hidden="1" customWidth="1"/>
    <col min="10760" max="10762" width="13.28515625" style="2" bestFit="1" customWidth="1"/>
    <col min="10763" max="10763" width="11.5703125" style="2" bestFit="1" customWidth="1"/>
    <col min="10764" max="11002" width="9.140625" style="2"/>
    <col min="11003" max="11003" width="7.28515625" style="2" bestFit="1" customWidth="1"/>
    <col min="11004" max="11004" width="7.28515625" style="2" customWidth="1"/>
    <col min="11005" max="11005" width="38.7109375" style="2" customWidth="1"/>
    <col min="11006" max="11006" width="17.28515625" style="2" customWidth="1"/>
    <col min="11007" max="11010" width="20.7109375" style="2" bestFit="1" customWidth="1"/>
    <col min="11011" max="11011" width="20.7109375" style="2" customWidth="1"/>
    <col min="11012" max="11012" width="0" style="2" hidden="1" customWidth="1"/>
    <col min="11013" max="11013" width="1" style="2" customWidth="1"/>
    <col min="11014" max="11015" width="0" style="2" hidden="1" customWidth="1"/>
    <col min="11016" max="11018" width="13.28515625" style="2" bestFit="1" customWidth="1"/>
    <col min="11019" max="11019" width="11.5703125" style="2" bestFit="1" customWidth="1"/>
    <col min="11020" max="11258" width="9.140625" style="2"/>
    <col min="11259" max="11259" width="7.28515625" style="2" bestFit="1" customWidth="1"/>
    <col min="11260" max="11260" width="7.28515625" style="2" customWidth="1"/>
    <col min="11261" max="11261" width="38.7109375" style="2" customWidth="1"/>
    <col min="11262" max="11262" width="17.28515625" style="2" customWidth="1"/>
    <col min="11263" max="11266" width="20.7109375" style="2" bestFit="1" customWidth="1"/>
    <col min="11267" max="11267" width="20.7109375" style="2" customWidth="1"/>
    <col min="11268" max="11268" width="0" style="2" hidden="1" customWidth="1"/>
    <col min="11269" max="11269" width="1" style="2" customWidth="1"/>
    <col min="11270" max="11271" width="0" style="2" hidden="1" customWidth="1"/>
    <col min="11272" max="11274" width="13.28515625" style="2" bestFit="1" customWidth="1"/>
    <col min="11275" max="11275" width="11.5703125" style="2" bestFit="1" customWidth="1"/>
    <col min="11276" max="11514" width="9.140625" style="2"/>
    <col min="11515" max="11515" width="7.28515625" style="2" bestFit="1" customWidth="1"/>
    <col min="11516" max="11516" width="7.28515625" style="2" customWidth="1"/>
    <col min="11517" max="11517" width="38.7109375" style="2" customWidth="1"/>
    <col min="11518" max="11518" width="17.28515625" style="2" customWidth="1"/>
    <col min="11519" max="11522" width="20.7109375" style="2" bestFit="1" customWidth="1"/>
    <col min="11523" max="11523" width="20.7109375" style="2" customWidth="1"/>
    <col min="11524" max="11524" width="0" style="2" hidden="1" customWidth="1"/>
    <col min="11525" max="11525" width="1" style="2" customWidth="1"/>
    <col min="11526" max="11527" width="0" style="2" hidden="1" customWidth="1"/>
    <col min="11528" max="11530" width="13.28515625" style="2" bestFit="1" customWidth="1"/>
    <col min="11531" max="11531" width="11.5703125" style="2" bestFit="1" customWidth="1"/>
    <col min="11532" max="11770" width="9.140625" style="2"/>
    <col min="11771" max="11771" width="7.28515625" style="2" bestFit="1" customWidth="1"/>
    <col min="11772" max="11772" width="7.28515625" style="2" customWidth="1"/>
    <col min="11773" max="11773" width="38.7109375" style="2" customWidth="1"/>
    <col min="11774" max="11774" width="17.28515625" style="2" customWidth="1"/>
    <col min="11775" max="11778" width="20.7109375" style="2" bestFit="1" customWidth="1"/>
    <col min="11779" max="11779" width="20.7109375" style="2" customWidth="1"/>
    <col min="11780" max="11780" width="0" style="2" hidden="1" customWidth="1"/>
    <col min="11781" max="11781" width="1" style="2" customWidth="1"/>
    <col min="11782" max="11783" width="0" style="2" hidden="1" customWidth="1"/>
    <col min="11784" max="11786" width="13.28515625" style="2" bestFit="1" customWidth="1"/>
    <col min="11787" max="11787" width="11.5703125" style="2" bestFit="1" customWidth="1"/>
    <col min="11788" max="12026" width="9.140625" style="2"/>
    <col min="12027" max="12027" width="7.28515625" style="2" bestFit="1" customWidth="1"/>
    <col min="12028" max="12028" width="7.28515625" style="2" customWidth="1"/>
    <col min="12029" max="12029" width="38.7109375" style="2" customWidth="1"/>
    <col min="12030" max="12030" width="17.28515625" style="2" customWidth="1"/>
    <col min="12031" max="12034" width="20.7109375" style="2" bestFit="1" customWidth="1"/>
    <col min="12035" max="12035" width="20.7109375" style="2" customWidth="1"/>
    <col min="12036" max="12036" width="0" style="2" hidden="1" customWidth="1"/>
    <col min="12037" max="12037" width="1" style="2" customWidth="1"/>
    <col min="12038" max="12039" width="0" style="2" hidden="1" customWidth="1"/>
    <col min="12040" max="12042" width="13.28515625" style="2" bestFit="1" customWidth="1"/>
    <col min="12043" max="12043" width="11.5703125" style="2" bestFit="1" customWidth="1"/>
    <col min="12044" max="12282" width="9.140625" style="2"/>
    <col min="12283" max="12283" width="7.28515625" style="2" bestFit="1" customWidth="1"/>
    <col min="12284" max="12284" width="7.28515625" style="2" customWidth="1"/>
    <col min="12285" max="12285" width="38.7109375" style="2" customWidth="1"/>
    <col min="12286" max="12286" width="17.28515625" style="2" customWidth="1"/>
    <col min="12287" max="12290" width="20.7109375" style="2" bestFit="1" customWidth="1"/>
    <col min="12291" max="12291" width="20.7109375" style="2" customWidth="1"/>
    <col min="12292" max="12292" width="0" style="2" hidden="1" customWidth="1"/>
    <col min="12293" max="12293" width="1" style="2" customWidth="1"/>
    <col min="12294" max="12295" width="0" style="2" hidden="1" customWidth="1"/>
    <col min="12296" max="12298" width="13.28515625" style="2" bestFit="1" customWidth="1"/>
    <col min="12299" max="12299" width="11.5703125" style="2" bestFit="1" customWidth="1"/>
    <col min="12300" max="12538" width="9.140625" style="2"/>
    <col min="12539" max="12539" width="7.28515625" style="2" bestFit="1" customWidth="1"/>
    <col min="12540" max="12540" width="7.28515625" style="2" customWidth="1"/>
    <col min="12541" max="12541" width="38.7109375" style="2" customWidth="1"/>
    <col min="12542" max="12542" width="17.28515625" style="2" customWidth="1"/>
    <col min="12543" max="12546" width="20.7109375" style="2" bestFit="1" customWidth="1"/>
    <col min="12547" max="12547" width="20.7109375" style="2" customWidth="1"/>
    <col min="12548" max="12548" width="0" style="2" hidden="1" customWidth="1"/>
    <col min="12549" max="12549" width="1" style="2" customWidth="1"/>
    <col min="12550" max="12551" width="0" style="2" hidden="1" customWidth="1"/>
    <col min="12552" max="12554" width="13.28515625" style="2" bestFit="1" customWidth="1"/>
    <col min="12555" max="12555" width="11.5703125" style="2" bestFit="1" customWidth="1"/>
    <col min="12556" max="12794" width="9.140625" style="2"/>
    <col min="12795" max="12795" width="7.28515625" style="2" bestFit="1" customWidth="1"/>
    <col min="12796" max="12796" width="7.28515625" style="2" customWidth="1"/>
    <col min="12797" max="12797" width="38.7109375" style="2" customWidth="1"/>
    <col min="12798" max="12798" width="17.28515625" style="2" customWidth="1"/>
    <col min="12799" max="12802" width="20.7109375" style="2" bestFit="1" customWidth="1"/>
    <col min="12803" max="12803" width="20.7109375" style="2" customWidth="1"/>
    <col min="12804" max="12804" width="0" style="2" hidden="1" customWidth="1"/>
    <col min="12805" max="12805" width="1" style="2" customWidth="1"/>
    <col min="12806" max="12807" width="0" style="2" hidden="1" customWidth="1"/>
    <col min="12808" max="12810" width="13.28515625" style="2" bestFit="1" customWidth="1"/>
    <col min="12811" max="12811" width="11.5703125" style="2" bestFit="1" customWidth="1"/>
    <col min="12812" max="13050" width="9.140625" style="2"/>
    <col min="13051" max="13051" width="7.28515625" style="2" bestFit="1" customWidth="1"/>
    <col min="13052" max="13052" width="7.28515625" style="2" customWidth="1"/>
    <col min="13053" max="13053" width="38.7109375" style="2" customWidth="1"/>
    <col min="13054" max="13054" width="17.28515625" style="2" customWidth="1"/>
    <col min="13055" max="13058" width="20.7109375" style="2" bestFit="1" customWidth="1"/>
    <col min="13059" max="13059" width="20.7109375" style="2" customWidth="1"/>
    <col min="13060" max="13060" width="0" style="2" hidden="1" customWidth="1"/>
    <col min="13061" max="13061" width="1" style="2" customWidth="1"/>
    <col min="13062" max="13063" width="0" style="2" hidden="1" customWidth="1"/>
    <col min="13064" max="13066" width="13.28515625" style="2" bestFit="1" customWidth="1"/>
    <col min="13067" max="13067" width="11.5703125" style="2" bestFit="1" customWidth="1"/>
    <col min="13068" max="13306" width="9.140625" style="2"/>
    <col min="13307" max="13307" width="7.28515625" style="2" bestFit="1" customWidth="1"/>
    <col min="13308" max="13308" width="7.28515625" style="2" customWidth="1"/>
    <col min="13309" max="13309" width="38.7109375" style="2" customWidth="1"/>
    <col min="13310" max="13310" width="17.28515625" style="2" customWidth="1"/>
    <col min="13311" max="13314" width="20.7109375" style="2" bestFit="1" customWidth="1"/>
    <col min="13315" max="13315" width="20.7109375" style="2" customWidth="1"/>
    <col min="13316" max="13316" width="0" style="2" hidden="1" customWidth="1"/>
    <col min="13317" max="13317" width="1" style="2" customWidth="1"/>
    <col min="13318" max="13319" width="0" style="2" hidden="1" customWidth="1"/>
    <col min="13320" max="13322" width="13.28515625" style="2" bestFit="1" customWidth="1"/>
    <col min="13323" max="13323" width="11.5703125" style="2" bestFit="1" customWidth="1"/>
    <col min="13324" max="13562" width="9.140625" style="2"/>
    <col min="13563" max="13563" width="7.28515625" style="2" bestFit="1" customWidth="1"/>
    <col min="13564" max="13564" width="7.28515625" style="2" customWidth="1"/>
    <col min="13565" max="13565" width="38.7109375" style="2" customWidth="1"/>
    <col min="13566" max="13566" width="17.28515625" style="2" customWidth="1"/>
    <col min="13567" max="13570" width="20.7109375" style="2" bestFit="1" customWidth="1"/>
    <col min="13571" max="13571" width="20.7109375" style="2" customWidth="1"/>
    <col min="13572" max="13572" width="0" style="2" hidden="1" customWidth="1"/>
    <col min="13573" max="13573" width="1" style="2" customWidth="1"/>
    <col min="13574" max="13575" width="0" style="2" hidden="1" customWidth="1"/>
    <col min="13576" max="13578" width="13.28515625" style="2" bestFit="1" customWidth="1"/>
    <col min="13579" max="13579" width="11.5703125" style="2" bestFit="1" customWidth="1"/>
    <col min="13580" max="13818" width="9.140625" style="2"/>
    <col min="13819" max="13819" width="7.28515625" style="2" bestFit="1" customWidth="1"/>
    <col min="13820" max="13820" width="7.28515625" style="2" customWidth="1"/>
    <col min="13821" max="13821" width="38.7109375" style="2" customWidth="1"/>
    <col min="13822" max="13822" width="17.28515625" style="2" customWidth="1"/>
    <col min="13823" max="13826" width="20.7109375" style="2" bestFit="1" customWidth="1"/>
    <col min="13827" max="13827" width="20.7109375" style="2" customWidth="1"/>
    <col min="13828" max="13828" width="0" style="2" hidden="1" customWidth="1"/>
    <col min="13829" max="13829" width="1" style="2" customWidth="1"/>
    <col min="13830" max="13831" width="0" style="2" hidden="1" customWidth="1"/>
    <col min="13832" max="13834" width="13.28515625" style="2" bestFit="1" customWidth="1"/>
    <col min="13835" max="13835" width="11.5703125" style="2" bestFit="1" customWidth="1"/>
    <col min="13836" max="14074" width="9.140625" style="2"/>
    <col min="14075" max="14075" width="7.28515625" style="2" bestFit="1" customWidth="1"/>
    <col min="14076" max="14076" width="7.28515625" style="2" customWidth="1"/>
    <col min="14077" max="14077" width="38.7109375" style="2" customWidth="1"/>
    <col min="14078" max="14078" width="17.28515625" style="2" customWidth="1"/>
    <col min="14079" max="14082" width="20.7109375" style="2" bestFit="1" customWidth="1"/>
    <col min="14083" max="14083" width="20.7109375" style="2" customWidth="1"/>
    <col min="14084" max="14084" width="0" style="2" hidden="1" customWidth="1"/>
    <col min="14085" max="14085" width="1" style="2" customWidth="1"/>
    <col min="14086" max="14087" width="0" style="2" hidden="1" customWidth="1"/>
    <col min="14088" max="14090" width="13.28515625" style="2" bestFit="1" customWidth="1"/>
    <col min="14091" max="14091" width="11.5703125" style="2" bestFit="1" customWidth="1"/>
    <col min="14092" max="14330" width="9.140625" style="2"/>
    <col min="14331" max="14331" width="7.28515625" style="2" bestFit="1" customWidth="1"/>
    <col min="14332" max="14332" width="7.28515625" style="2" customWidth="1"/>
    <col min="14333" max="14333" width="38.7109375" style="2" customWidth="1"/>
    <col min="14334" max="14334" width="17.28515625" style="2" customWidth="1"/>
    <col min="14335" max="14338" width="20.7109375" style="2" bestFit="1" customWidth="1"/>
    <col min="14339" max="14339" width="20.7109375" style="2" customWidth="1"/>
    <col min="14340" max="14340" width="0" style="2" hidden="1" customWidth="1"/>
    <col min="14341" max="14341" width="1" style="2" customWidth="1"/>
    <col min="14342" max="14343" width="0" style="2" hidden="1" customWidth="1"/>
    <col min="14344" max="14346" width="13.28515625" style="2" bestFit="1" customWidth="1"/>
    <col min="14347" max="14347" width="11.5703125" style="2" bestFit="1" customWidth="1"/>
    <col min="14348" max="14586" width="9.140625" style="2"/>
    <col min="14587" max="14587" width="7.28515625" style="2" bestFit="1" customWidth="1"/>
    <col min="14588" max="14588" width="7.28515625" style="2" customWidth="1"/>
    <col min="14589" max="14589" width="38.7109375" style="2" customWidth="1"/>
    <col min="14590" max="14590" width="17.28515625" style="2" customWidth="1"/>
    <col min="14591" max="14594" width="20.7109375" style="2" bestFit="1" customWidth="1"/>
    <col min="14595" max="14595" width="20.7109375" style="2" customWidth="1"/>
    <col min="14596" max="14596" width="0" style="2" hidden="1" customWidth="1"/>
    <col min="14597" max="14597" width="1" style="2" customWidth="1"/>
    <col min="14598" max="14599" width="0" style="2" hidden="1" customWidth="1"/>
    <col min="14600" max="14602" width="13.28515625" style="2" bestFit="1" customWidth="1"/>
    <col min="14603" max="14603" width="11.5703125" style="2" bestFit="1" customWidth="1"/>
    <col min="14604" max="14842" width="9.140625" style="2"/>
    <col min="14843" max="14843" width="7.28515625" style="2" bestFit="1" customWidth="1"/>
    <col min="14844" max="14844" width="7.28515625" style="2" customWidth="1"/>
    <col min="14845" max="14845" width="38.7109375" style="2" customWidth="1"/>
    <col min="14846" max="14846" width="17.28515625" style="2" customWidth="1"/>
    <col min="14847" max="14850" width="20.7109375" style="2" bestFit="1" customWidth="1"/>
    <col min="14851" max="14851" width="20.7109375" style="2" customWidth="1"/>
    <col min="14852" max="14852" width="0" style="2" hidden="1" customWidth="1"/>
    <col min="14853" max="14853" width="1" style="2" customWidth="1"/>
    <col min="14854" max="14855" width="0" style="2" hidden="1" customWidth="1"/>
    <col min="14856" max="14858" width="13.28515625" style="2" bestFit="1" customWidth="1"/>
    <col min="14859" max="14859" width="11.5703125" style="2" bestFit="1" customWidth="1"/>
    <col min="14860" max="15098" width="9.140625" style="2"/>
    <col min="15099" max="15099" width="7.28515625" style="2" bestFit="1" customWidth="1"/>
    <col min="15100" max="15100" width="7.28515625" style="2" customWidth="1"/>
    <col min="15101" max="15101" width="38.7109375" style="2" customWidth="1"/>
    <col min="15102" max="15102" width="17.28515625" style="2" customWidth="1"/>
    <col min="15103" max="15106" width="20.7109375" style="2" bestFit="1" customWidth="1"/>
    <col min="15107" max="15107" width="20.7109375" style="2" customWidth="1"/>
    <col min="15108" max="15108" width="0" style="2" hidden="1" customWidth="1"/>
    <col min="15109" max="15109" width="1" style="2" customWidth="1"/>
    <col min="15110" max="15111" width="0" style="2" hidden="1" customWidth="1"/>
    <col min="15112" max="15114" width="13.28515625" style="2" bestFit="1" customWidth="1"/>
    <col min="15115" max="15115" width="11.5703125" style="2" bestFit="1" customWidth="1"/>
    <col min="15116" max="15354" width="9.140625" style="2"/>
    <col min="15355" max="15355" width="7.28515625" style="2" bestFit="1" customWidth="1"/>
    <col min="15356" max="15356" width="7.28515625" style="2" customWidth="1"/>
    <col min="15357" max="15357" width="38.7109375" style="2" customWidth="1"/>
    <col min="15358" max="15358" width="17.28515625" style="2" customWidth="1"/>
    <col min="15359" max="15362" width="20.7109375" style="2" bestFit="1" customWidth="1"/>
    <col min="15363" max="15363" width="20.7109375" style="2" customWidth="1"/>
    <col min="15364" max="15364" width="0" style="2" hidden="1" customWidth="1"/>
    <col min="15365" max="15365" width="1" style="2" customWidth="1"/>
    <col min="15366" max="15367" width="0" style="2" hidden="1" customWidth="1"/>
    <col min="15368" max="15370" width="13.28515625" style="2" bestFit="1" customWidth="1"/>
    <col min="15371" max="15371" width="11.5703125" style="2" bestFit="1" customWidth="1"/>
    <col min="15372" max="15610" width="9.140625" style="2"/>
    <col min="15611" max="15611" width="7.28515625" style="2" bestFit="1" customWidth="1"/>
    <col min="15612" max="15612" width="7.28515625" style="2" customWidth="1"/>
    <col min="15613" max="15613" width="38.7109375" style="2" customWidth="1"/>
    <col min="15614" max="15614" width="17.28515625" style="2" customWidth="1"/>
    <col min="15615" max="15618" width="20.7109375" style="2" bestFit="1" customWidth="1"/>
    <col min="15619" max="15619" width="20.7109375" style="2" customWidth="1"/>
    <col min="15620" max="15620" width="0" style="2" hidden="1" customWidth="1"/>
    <col min="15621" max="15621" width="1" style="2" customWidth="1"/>
    <col min="15622" max="15623" width="0" style="2" hidden="1" customWidth="1"/>
    <col min="15624" max="15626" width="13.28515625" style="2" bestFit="1" customWidth="1"/>
    <col min="15627" max="15627" width="11.5703125" style="2" bestFit="1" customWidth="1"/>
    <col min="15628" max="15866" width="9.140625" style="2"/>
    <col min="15867" max="15867" width="7.28515625" style="2" bestFit="1" customWidth="1"/>
    <col min="15868" max="15868" width="7.28515625" style="2" customWidth="1"/>
    <col min="15869" max="15869" width="38.7109375" style="2" customWidth="1"/>
    <col min="15870" max="15870" width="17.28515625" style="2" customWidth="1"/>
    <col min="15871" max="15874" width="20.7109375" style="2" bestFit="1" customWidth="1"/>
    <col min="15875" max="15875" width="20.7109375" style="2" customWidth="1"/>
    <col min="15876" max="15876" width="0" style="2" hidden="1" customWidth="1"/>
    <col min="15877" max="15877" width="1" style="2" customWidth="1"/>
    <col min="15878" max="15879" width="0" style="2" hidden="1" customWidth="1"/>
    <col min="15880" max="15882" width="13.28515625" style="2" bestFit="1" customWidth="1"/>
    <col min="15883" max="15883" width="11.5703125" style="2" bestFit="1" customWidth="1"/>
    <col min="15884" max="16122" width="9.140625" style="2"/>
    <col min="16123" max="16123" width="7.28515625" style="2" bestFit="1" customWidth="1"/>
    <col min="16124" max="16124" width="7.28515625" style="2" customWidth="1"/>
    <col min="16125" max="16125" width="38.7109375" style="2" customWidth="1"/>
    <col min="16126" max="16126" width="17.28515625" style="2" customWidth="1"/>
    <col min="16127" max="16130" width="20.7109375" style="2" bestFit="1" customWidth="1"/>
    <col min="16131" max="16131" width="20.7109375" style="2" customWidth="1"/>
    <col min="16132" max="16132" width="0" style="2" hidden="1" customWidth="1"/>
    <col min="16133" max="16133" width="1" style="2" customWidth="1"/>
    <col min="16134" max="16135" width="0" style="2" hidden="1" customWidth="1"/>
    <col min="16136" max="16138" width="13.28515625" style="2" bestFit="1" customWidth="1"/>
    <col min="16139" max="16139" width="11.5703125" style="2" bestFit="1" customWidth="1"/>
    <col min="16140" max="16384" width="9.140625" style="2"/>
  </cols>
  <sheetData>
    <row r="1" spans="1:11" ht="15.75" customHeight="1" x14ac:dyDescent="0.25">
      <c r="A1" s="1"/>
      <c r="B1" s="1"/>
      <c r="D1" s="3" t="s">
        <v>0</v>
      </c>
      <c r="E1" s="4"/>
      <c r="F1" s="4"/>
      <c r="G1" s="4"/>
      <c r="H1" s="4"/>
      <c r="I1" s="5"/>
      <c r="J1" s="6"/>
    </row>
    <row r="2" spans="1:11" ht="15.75" thickBot="1" x14ac:dyDescent="0.3">
      <c r="C2" s="7"/>
      <c r="D2" s="8" t="s">
        <v>1</v>
      </c>
      <c r="E2" s="9"/>
      <c r="F2" s="9"/>
      <c r="G2" s="9"/>
      <c r="H2" s="9"/>
      <c r="I2" s="10"/>
      <c r="J2" s="11"/>
    </row>
    <row r="3" spans="1:11" ht="63.75" thickBot="1" x14ac:dyDescent="0.3">
      <c r="A3" s="119" t="s">
        <v>2</v>
      </c>
      <c r="B3" s="120"/>
      <c r="C3" s="121"/>
      <c r="D3" s="12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4" t="s">
        <v>8</v>
      </c>
      <c r="J3" s="15"/>
    </row>
    <row r="4" spans="1:11" s="18" customFormat="1" ht="16.5" thickBot="1" x14ac:dyDescent="0.3">
      <c r="A4" s="122" t="s">
        <v>9</v>
      </c>
      <c r="B4" s="123"/>
      <c r="C4" s="123"/>
      <c r="D4" s="16">
        <f>SUM(D428:D428)</f>
        <v>648000346</v>
      </c>
      <c r="E4" s="89">
        <f>SUM(E428:E428)</f>
        <v>1084477130</v>
      </c>
      <c r="F4" s="89">
        <f>SUM(F428:F428)</f>
        <v>1082695606</v>
      </c>
      <c r="G4" s="89">
        <f>SUM(G428:G428)</f>
        <v>1515811670</v>
      </c>
      <c r="H4" s="89">
        <f>SUM(H428:H428)</f>
        <v>75000000</v>
      </c>
      <c r="I4" s="90">
        <f>SUM(D4:H4)</f>
        <v>4405984752</v>
      </c>
      <c r="J4" s="17"/>
    </row>
    <row r="5" spans="1:11" s="25" customFormat="1" ht="24" customHeight="1" thickBot="1" x14ac:dyDescent="0.3">
      <c r="A5" s="19" t="s">
        <v>10</v>
      </c>
      <c r="B5" s="20" t="s">
        <v>11</v>
      </c>
      <c r="C5" s="21" t="s">
        <v>12</v>
      </c>
      <c r="D5" s="22"/>
      <c r="E5" s="23"/>
      <c r="F5" s="23"/>
      <c r="G5" s="23"/>
      <c r="H5" s="23"/>
      <c r="I5" s="23"/>
      <c r="J5" s="24"/>
    </row>
    <row r="6" spans="1:11" x14ac:dyDescent="0.25">
      <c r="A6" s="102" t="s">
        <v>13</v>
      </c>
      <c r="B6" s="98">
        <v>7</v>
      </c>
      <c r="C6" s="99" t="s">
        <v>14</v>
      </c>
      <c r="D6" s="100">
        <v>850181</v>
      </c>
      <c r="E6" s="101">
        <v>1389762</v>
      </c>
      <c r="F6" s="101">
        <v>1399964</v>
      </c>
      <c r="G6" s="101">
        <v>1959951</v>
      </c>
      <c r="H6" s="101">
        <v>96973</v>
      </c>
      <c r="I6" s="103">
        <f>+D6+E6+F6+G6+H6</f>
        <v>5696831</v>
      </c>
      <c r="J6" s="28"/>
      <c r="K6" s="29"/>
    </row>
    <row r="7" spans="1:11" x14ac:dyDescent="0.25">
      <c r="A7" s="104" t="s">
        <v>15</v>
      </c>
      <c r="B7" s="94">
        <v>14</v>
      </c>
      <c r="C7" s="95" t="s">
        <v>16</v>
      </c>
      <c r="D7" s="96">
        <v>686937</v>
      </c>
      <c r="E7" s="97">
        <v>1507469</v>
      </c>
      <c r="F7" s="97">
        <v>1371504</v>
      </c>
      <c r="G7" s="97">
        <v>1920106</v>
      </c>
      <c r="H7" s="97">
        <v>95002</v>
      </c>
      <c r="I7" s="105">
        <f t="shared" ref="I7:I70" si="0">+D7+E7+F7+G7+H7</f>
        <v>5581018</v>
      </c>
      <c r="J7" s="28"/>
    </row>
    <row r="8" spans="1:11" x14ac:dyDescent="0.25">
      <c r="A8" s="104" t="s">
        <v>17</v>
      </c>
      <c r="B8" s="94">
        <v>63</v>
      </c>
      <c r="C8" s="95" t="s">
        <v>18</v>
      </c>
      <c r="D8" s="96">
        <v>345283</v>
      </c>
      <c r="E8" s="97">
        <v>561276</v>
      </c>
      <c r="F8" s="97">
        <v>566599</v>
      </c>
      <c r="G8" s="97">
        <v>793239</v>
      </c>
      <c r="H8" s="97">
        <v>39247</v>
      </c>
      <c r="I8" s="105">
        <f t="shared" si="0"/>
        <v>2305644</v>
      </c>
      <c r="J8" s="28"/>
    </row>
    <row r="9" spans="1:11" x14ac:dyDescent="0.25">
      <c r="A9" s="104" t="s">
        <v>19</v>
      </c>
      <c r="B9" s="94">
        <v>70</v>
      </c>
      <c r="C9" s="95" t="s">
        <v>20</v>
      </c>
      <c r="D9" s="96">
        <v>598847</v>
      </c>
      <c r="E9" s="97">
        <v>1036931</v>
      </c>
      <c r="F9" s="97">
        <v>1022361</v>
      </c>
      <c r="G9" s="97">
        <v>1431306</v>
      </c>
      <c r="H9" s="97">
        <v>70817</v>
      </c>
      <c r="I9" s="105">
        <f t="shared" si="0"/>
        <v>4160262</v>
      </c>
      <c r="J9" s="28"/>
    </row>
    <row r="10" spans="1:11" x14ac:dyDescent="0.25">
      <c r="A10" s="104" t="s">
        <v>21</v>
      </c>
      <c r="B10" s="94">
        <v>84</v>
      </c>
      <c r="C10" s="95" t="s">
        <v>22</v>
      </c>
      <c r="D10" s="96">
        <v>72847</v>
      </c>
      <c r="E10" s="97">
        <v>132371</v>
      </c>
      <c r="F10" s="97">
        <v>128261</v>
      </c>
      <c r="G10" s="97">
        <v>179567</v>
      </c>
      <c r="H10" s="97">
        <v>8884</v>
      </c>
      <c r="I10" s="105">
        <f t="shared" si="0"/>
        <v>521930</v>
      </c>
      <c r="J10" s="28"/>
    </row>
    <row r="11" spans="1:11" x14ac:dyDescent="0.25">
      <c r="A11" s="104" t="s">
        <v>23</v>
      </c>
      <c r="B11" s="94">
        <v>91</v>
      </c>
      <c r="C11" s="95" t="s">
        <v>24</v>
      </c>
      <c r="D11" s="96">
        <v>618455</v>
      </c>
      <c r="E11" s="97">
        <v>972705</v>
      </c>
      <c r="F11" s="97">
        <v>994475</v>
      </c>
      <c r="G11" s="97">
        <v>1392264</v>
      </c>
      <c r="H11" s="97">
        <v>68886</v>
      </c>
      <c r="I11" s="105">
        <f t="shared" si="0"/>
        <v>4046785</v>
      </c>
      <c r="J11" s="28"/>
    </row>
    <row r="12" spans="1:11" x14ac:dyDescent="0.25">
      <c r="A12" s="104" t="s">
        <v>25</v>
      </c>
      <c r="B12" s="94">
        <v>105</v>
      </c>
      <c r="C12" s="95" t="s">
        <v>26</v>
      </c>
      <c r="D12" s="96">
        <v>465718</v>
      </c>
      <c r="E12" s="97">
        <v>791612</v>
      </c>
      <c r="F12" s="97">
        <v>785831</v>
      </c>
      <c r="G12" s="97">
        <v>1100164</v>
      </c>
      <c r="H12" s="97">
        <v>54433</v>
      </c>
      <c r="I12" s="105">
        <f t="shared" si="0"/>
        <v>3197758</v>
      </c>
      <c r="J12" s="28"/>
    </row>
    <row r="13" spans="1:11" x14ac:dyDescent="0.25">
      <c r="A13" s="104" t="s">
        <v>27</v>
      </c>
      <c r="B13" s="94">
        <v>112</v>
      </c>
      <c r="C13" s="95" t="s">
        <v>28</v>
      </c>
      <c r="D13" s="96">
        <v>1620842</v>
      </c>
      <c r="E13" s="97">
        <v>2523429</v>
      </c>
      <c r="F13" s="97">
        <v>2590169</v>
      </c>
      <c r="G13" s="97">
        <v>3626236</v>
      </c>
      <c r="H13" s="97">
        <v>179417</v>
      </c>
      <c r="I13" s="105">
        <f t="shared" si="0"/>
        <v>10540093</v>
      </c>
      <c r="J13" s="28"/>
    </row>
    <row r="14" spans="1:11" x14ac:dyDescent="0.25">
      <c r="A14" s="104" t="s">
        <v>29</v>
      </c>
      <c r="B14" s="94">
        <v>119</v>
      </c>
      <c r="C14" s="95" t="s">
        <v>30</v>
      </c>
      <c r="D14" s="96">
        <v>1260960</v>
      </c>
      <c r="E14" s="97">
        <v>2202603</v>
      </c>
      <c r="F14" s="97">
        <v>2164727</v>
      </c>
      <c r="G14" s="97">
        <v>3030618</v>
      </c>
      <c r="H14" s="97">
        <v>149947</v>
      </c>
      <c r="I14" s="105">
        <f t="shared" si="0"/>
        <v>8808855</v>
      </c>
      <c r="J14" s="28"/>
    </row>
    <row r="15" spans="1:11" x14ac:dyDescent="0.25">
      <c r="A15" s="104" t="s">
        <v>31</v>
      </c>
      <c r="B15" s="94">
        <v>140</v>
      </c>
      <c r="C15" s="95" t="s">
        <v>32</v>
      </c>
      <c r="D15" s="96">
        <v>2146410</v>
      </c>
      <c r="E15" s="97">
        <v>3654028</v>
      </c>
      <c r="F15" s="97">
        <v>3625274</v>
      </c>
      <c r="G15" s="97">
        <v>5075382</v>
      </c>
      <c r="H15" s="97">
        <v>251117</v>
      </c>
      <c r="I15" s="105">
        <f t="shared" si="0"/>
        <v>14752211</v>
      </c>
      <c r="J15" s="28"/>
    </row>
    <row r="16" spans="1:11" x14ac:dyDescent="0.25">
      <c r="A16" s="104" t="s">
        <v>33</v>
      </c>
      <c r="B16" s="94">
        <v>147</v>
      </c>
      <c r="C16" s="95" t="s">
        <v>34</v>
      </c>
      <c r="D16" s="96">
        <v>12927053</v>
      </c>
      <c r="E16" s="97">
        <v>21909249</v>
      </c>
      <c r="F16" s="97">
        <v>21772689</v>
      </c>
      <c r="G16" s="97">
        <v>30481765</v>
      </c>
      <c r="H16" s="97">
        <v>1508157</v>
      </c>
      <c r="I16" s="105">
        <f t="shared" si="0"/>
        <v>88598913</v>
      </c>
      <c r="J16" s="28"/>
    </row>
    <row r="17" spans="1:10" x14ac:dyDescent="0.25">
      <c r="A17" s="104" t="s">
        <v>35</v>
      </c>
      <c r="B17" s="94">
        <v>154</v>
      </c>
      <c r="C17" s="95" t="s">
        <v>36</v>
      </c>
      <c r="D17" s="96">
        <v>1316589</v>
      </c>
      <c r="E17" s="97">
        <v>2289313</v>
      </c>
      <c r="F17" s="97">
        <v>2253689</v>
      </c>
      <c r="G17" s="97">
        <v>3155164</v>
      </c>
      <c r="H17" s="97">
        <v>156109</v>
      </c>
      <c r="I17" s="105">
        <f t="shared" si="0"/>
        <v>9170864</v>
      </c>
      <c r="J17" s="28"/>
    </row>
    <row r="18" spans="1:10" x14ac:dyDescent="0.25">
      <c r="A18" s="104" t="s">
        <v>37</v>
      </c>
      <c r="B18" s="94">
        <v>161</v>
      </c>
      <c r="C18" s="95" t="s">
        <v>38</v>
      </c>
      <c r="D18" s="96">
        <v>305084</v>
      </c>
      <c r="E18" s="97">
        <v>469335</v>
      </c>
      <c r="F18" s="97">
        <v>484012</v>
      </c>
      <c r="G18" s="97">
        <v>677617</v>
      </c>
      <c r="H18" s="97">
        <v>33527</v>
      </c>
      <c r="I18" s="105">
        <f t="shared" si="0"/>
        <v>1969575</v>
      </c>
      <c r="J18" s="28"/>
    </row>
    <row r="19" spans="1:10" x14ac:dyDescent="0.25">
      <c r="A19" s="104" t="s">
        <v>39</v>
      </c>
      <c r="B19" s="94">
        <v>2450</v>
      </c>
      <c r="C19" s="95" t="s">
        <v>40</v>
      </c>
      <c r="D19" s="96">
        <v>702772</v>
      </c>
      <c r="E19" s="97">
        <v>1163050</v>
      </c>
      <c r="F19" s="97">
        <v>1166139</v>
      </c>
      <c r="G19" s="97">
        <v>1632594</v>
      </c>
      <c r="H19" s="97">
        <v>80776</v>
      </c>
      <c r="I19" s="105">
        <f t="shared" si="0"/>
        <v>4745331</v>
      </c>
      <c r="J19" s="28"/>
    </row>
    <row r="20" spans="1:10" x14ac:dyDescent="0.25">
      <c r="A20" s="104" t="s">
        <v>41</v>
      </c>
      <c r="B20" s="94">
        <v>170</v>
      </c>
      <c r="C20" s="95" t="s">
        <v>42</v>
      </c>
      <c r="D20" s="96">
        <v>2259845</v>
      </c>
      <c r="E20" s="97">
        <v>3866799</v>
      </c>
      <c r="F20" s="97">
        <v>3829153</v>
      </c>
      <c r="G20" s="97">
        <v>5360813</v>
      </c>
      <c r="H20" s="97">
        <v>265239</v>
      </c>
      <c r="I20" s="105">
        <f t="shared" si="0"/>
        <v>15581849</v>
      </c>
      <c r="J20" s="28"/>
    </row>
    <row r="21" spans="1:10" x14ac:dyDescent="0.25">
      <c r="A21" s="104" t="s">
        <v>43</v>
      </c>
      <c r="B21" s="94">
        <v>182</v>
      </c>
      <c r="C21" s="95" t="s">
        <v>44</v>
      </c>
      <c r="D21" s="96">
        <v>865259</v>
      </c>
      <c r="E21" s="97">
        <v>1808770</v>
      </c>
      <c r="F21" s="97">
        <v>1671268</v>
      </c>
      <c r="G21" s="97">
        <v>2339775</v>
      </c>
      <c r="H21" s="97">
        <v>115766</v>
      </c>
      <c r="I21" s="105">
        <f t="shared" si="0"/>
        <v>6800838</v>
      </c>
      <c r="J21" s="28"/>
    </row>
    <row r="22" spans="1:10" x14ac:dyDescent="0.25">
      <c r="A22" s="104" t="s">
        <v>45</v>
      </c>
      <c r="B22" s="94">
        <v>196</v>
      </c>
      <c r="C22" s="95" t="s">
        <v>46</v>
      </c>
      <c r="D22" s="96">
        <v>370041</v>
      </c>
      <c r="E22" s="97">
        <v>698474</v>
      </c>
      <c r="F22" s="97">
        <v>667822</v>
      </c>
      <c r="G22" s="97">
        <v>934950</v>
      </c>
      <c r="H22" s="97">
        <v>46259</v>
      </c>
      <c r="I22" s="105">
        <f t="shared" si="0"/>
        <v>2717546</v>
      </c>
      <c r="J22" s="28"/>
    </row>
    <row r="23" spans="1:10" x14ac:dyDescent="0.25">
      <c r="A23" s="104" t="s">
        <v>47</v>
      </c>
      <c r="B23" s="94">
        <v>203</v>
      </c>
      <c r="C23" s="95" t="s">
        <v>48</v>
      </c>
      <c r="D23" s="96">
        <v>852026</v>
      </c>
      <c r="E23" s="97">
        <v>1463334</v>
      </c>
      <c r="F23" s="97">
        <v>1447100</v>
      </c>
      <c r="G23" s="97">
        <v>2025941</v>
      </c>
      <c r="H23" s="97">
        <v>100238</v>
      </c>
      <c r="I23" s="105">
        <f t="shared" si="0"/>
        <v>5888639</v>
      </c>
      <c r="J23" s="28"/>
    </row>
    <row r="24" spans="1:10" x14ac:dyDescent="0.25">
      <c r="A24" s="104" t="s">
        <v>49</v>
      </c>
      <c r="B24" s="94">
        <v>217</v>
      </c>
      <c r="C24" s="95" t="s">
        <v>50</v>
      </c>
      <c r="D24" s="96">
        <v>535597</v>
      </c>
      <c r="E24" s="97">
        <v>939376</v>
      </c>
      <c r="F24" s="97">
        <v>921858</v>
      </c>
      <c r="G24" s="97">
        <v>1290602</v>
      </c>
      <c r="H24" s="97">
        <v>63856</v>
      </c>
      <c r="I24" s="105">
        <f t="shared" si="0"/>
        <v>3751289</v>
      </c>
      <c r="J24" s="28"/>
    </row>
    <row r="25" spans="1:10" x14ac:dyDescent="0.25">
      <c r="A25" s="104" t="s">
        <v>51</v>
      </c>
      <c r="B25" s="94">
        <v>231</v>
      </c>
      <c r="C25" s="95" t="s">
        <v>52</v>
      </c>
      <c r="D25" s="96">
        <v>1697697</v>
      </c>
      <c r="E25" s="97">
        <v>2951858</v>
      </c>
      <c r="F25" s="97">
        <v>2905972</v>
      </c>
      <c r="G25" s="97">
        <v>4068360</v>
      </c>
      <c r="H25" s="97">
        <v>201292</v>
      </c>
      <c r="I25" s="105">
        <f t="shared" si="0"/>
        <v>11825179</v>
      </c>
      <c r="J25" s="28"/>
    </row>
    <row r="26" spans="1:10" x14ac:dyDescent="0.25">
      <c r="A26" s="104" t="s">
        <v>53</v>
      </c>
      <c r="B26" s="94">
        <v>245</v>
      </c>
      <c r="C26" s="95" t="s">
        <v>54</v>
      </c>
      <c r="D26" s="96">
        <v>568869</v>
      </c>
      <c r="E26" s="97">
        <v>968162</v>
      </c>
      <c r="F26" s="97">
        <v>960644</v>
      </c>
      <c r="G26" s="97">
        <v>1344902</v>
      </c>
      <c r="H26" s="97">
        <v>66542</v>
      </c>
      <c r="I26" s="105">
        <f t="shared" si="0"/>
        <v>3909119</v>
      </c>
      <c r="J26" s="28"/>
    </row>
    <row r="27" spans="1:10" x14ac:dyDescent="0.25">
      <c r="A27" s="104" t="s">
        <v>55</v>
      </c>
      <c r="B27" s="94">
        <v>280</v>
      </c>
      <c r="C27" s="95" t="s">
        <v>56</v>
      </c>
      <c r="D27" s="96">
        <v>2402370</v>
      </c>
      <c r="E27" s="97">
        <v>3986310</v>
      </c>
      <c r="F27" s="97">
        <v>3992925</v>
      </c>
      <c r="G27" s="97">
        <v>5590096</v>
      </c>
      <c r="H27" s="97">
        <v>276583</v>
      </c>
      <c r="I27" s="105">
        <f t="shared" si="0"/>
        <v>16248284</v>
      </c>
      <c r="J27" s="28"/>
    </row>
    <row r="28" spans="1:10" x14ac:dyDescent="0.25">
      <c r="A28" s="104" t="s">
        <v>57</v>
      </c>
      <c r="B28" s="94">
        <v>287</v>
      </c>
      <c r="C28" s="95" t="s">
        <v>58</v>
      </c>
      <c r="D28" s="96">
        <v>402439</v>
      </c>
      <c r="E28" s="97">
        <v>649157</v>
      </c>
      <c r="F28" s="97">
        <v>657247</v>
      </c>
      <c r="G28" s="97">
        <v>920147</v>
      </c>
      <c r="H28" s="97">
        <v>45526</v>
      </c>
      <c r="I28" s="105">
        <f t="shared" si="0"/>
        <v>2674516</v>
      </c>
      <c r="J28" s="28"/>
    </row>
    <row r="29" spans="1:10" x14ac:dyDescent="0.25">
      <c r="A29" s="104" t="s">
        <v>59</v>
      </c>
      <c r="B29" s="94">
        <v>308</v>
      </c>
      <c r="C29" s="95" t="s">
        <v>60</v>
      </c>
      <c r="D29" s="96">
        <v>1661207</v>
      </c>
      <c r="E29" s="97">
        <v>2771177</v>
      </c>
      <c r="F29" s="97">
        <v>2770240</v>
      </c>
      <c r="G29" s="97">
        <v>3878335</v>
      </c>
      <c r="H29" s="97">
        <v>191890</v>
      </c>
      <c r="I29" s="105">
        <f t="shared" si="0"/>
        <v>11272849</v>
      </c>
      <c r="J29" s="28"/>
    </row>
    <row r="30" spans="1:10" x14ac:dyDescent="0.25">
      <c r="A30" s="104" t="s">
        <v>61</v>
      </c>
      <c r="B30" s="94">
        <v>315</v>
      </c>
      <c r="C30" s="95" t="s">
        <v>62</v>
      </c>
      <c r="D30" s="96">
        <v>15781</v>
      </c>
      <c r="E30" s="97">
        <v>24776</v>
      </c>
      <c r="F30" s="97">
        <v>25348</v>
      </c>
      <c r="G30" s="97">
        <v>35487</v>
      </c>
      <c r="H30" s="97">
        <v>1756</v>
      </c>
      <c r="I30" s="105">
        <f t="shared" si="0"/>
        <v>103148</v>
      </c>
      <c r="J30" s="28"/>
    </row>
    <row r="31" spans="1:10" x14ac:dyDescent="0.25">
      <c r="A31" s="104" t="s">
        <v>63</v>
      </c>
      <c r="B31" s="94">
        <v>336</v>
      </c>
      <c r="C31" s="95" t="s">
        <v>64</v>
      </c>
      <c r="D31" s="96">
        <v>3112300</v>
      </c>
      <c r="E31" s="97">
        <v>4898828</v>
      </c>
      <c r="F31" s="97">
        <v>5006955</v>
      </c>
      <c r="G31" s="97">
        <v>7009738</v>
      </c>
      <c r="H31" s="97">
        <v>346823</v>
      </c>
      <c r="I31" s="105">
        <f t="shared" si="0"/>
        <v>20374644</v>
      </c>
      <c r="J31" s="28"/>
    </row>
    <row r="32" spans="1:10" x14ac:dyDescent="0.25">
      <c r="A32" s="104" t="s">
        <v>65</v>
      </c>
      <c r="B32" s="94">
        <v>4263</v>
      </c>
      <c r="C32" s="95" t="s">
        <v>66</v>
      </c>
      <c r="D32" s="96">
        <v>17029</v>
      </c>
      <c r="E32" s="97">
        <v>93227</v>
      </c>
      <c r="F32" s="97">
        <v>68910</v>
      </c>
      <c r="G32" s="97">
        <v>96474</v>
      </c>
      <c r="H32" s="97">
        <v>4773</v>
      </c>
      <c r="I32" s="105">
        <f t="shared" si="0"/>
        <v>280413</v>
      </c>
      <c r="J32" s="28"/>
    </row>
    <row r="33" spans="1:10" x14ac:dyDescent="0.25">
      <c r="A33" s="104" t="s">
        <v>67</v>
      </c>
      <c r="B33" s="94">
        <v>350</v>
      </c>
      <c r="C33" s="95" t="s">
        <v>68</v>
      </c>
      <c r="D33" s="96">
        <v>938087</v>
      </c>
      <c r="E33" s="97">
        <v>1321062</v>
      </c>
      <c r="F33" s="97">
        <v>1411968</v>
      </c>
      <c r="G33" s="97">
        <v>1976755</v>
      </c>
      <c r="H33" s="97">
        <v>97805</v>
      </c>
      <c r="I33" s="105">
        <f t="shared" si="0"/>
        <v>5745677</v>
      </c>
      <c r="J33" s="28"/>
    </row>
    <row r="34" spans="1:10" x14ac:dyDescent="0.25">
      <c r="A34" s="104" t="s">
        <v>69</v>
      </c>
      <c r="B34" s="94">
        <v>364</v>
      </c>
      <c r="C34" s="95" t="s">
        <v>70</v>
      </c>
      <c r="D34" s="96">
        <v>325473</v>
      </c>
      <c r="E34" s="97">
        <v>540404</v>
      </c>
      <c r="F34" s="97">
        <v>541173</v>
      </c>
      <c r="G34" s="97">
        <v>757643</v>
      </c>
      <c r="H34" s="97">
        <v>37486</v>
      </c>
      <c r="I34" s="105">
        <f t="shared" si="0"/>
        <v>2202179</v>
      </c>
      <c r="J34" s="28"/>
    </row>
    <row r="35" spans="1:10" x14ac:dyDescent="0.25">
      <c r="A35" s="104" t="s">
        <v>71</v>
      </c>
      <c r="B35" s="94">
        <v>413</v>
      </c>
      <c r="C35" s="95" t="s">
        <v>72</v>
      </c>
      <c r="D35" s="96">
        <v>9363502</v>
      </c>
      <c r="E35" s="97">
        <v>14636391</v>
      </c>
      <c r="F35" s="97">
        <v>14999933</v>
      </c>
      <c r="G35" s="97">
        <v>20999906</v>
      </c>
      <c r="H35" s="97">
        <v>1039020</v>
      </c>
      <c r="I35" s="105">
        <f t="shared" si="0"/>
        <v>61038752</v>
      </c>
      <c r="J35" s="28"/>
    </row>
    <row r="36" spans="1:10" x14ac:dyDescent="0.25">
      <c r="A36" s="104" t="s">
        <v>73</v>
      </c>
      <c r="B36" s="94">
        <v>422</v>
      </c>
      <c r="C36" s="95" t="s">
        <v>74</v>
      </c>
      <c r="D36" s="96">
        <v>1335818</v>
      </c>
      <c r="E36" s="97">
        <v>2262657</v>
      </c>
      <c r="F36" s="97">
        <v>2249047</v>
      </c>
      <c r="G36" s="97">
        <v>3148664</v>
      </c>
      <c r="H36" s="97">
        <v>155788</v>
      </c>
      <c r="I36" s="105">
        <f t="shared" si="0"/>
        <v>9151974</v>
      </c>
      <c r="J36" s="28"/>
    </row>
    <row r="37" spans="1:10" x14ac:dyDescent="0.25">
      <c r="A37" s="104" t="s">
        <v>75</v>
      </c>
      <c r="B37" s="94">
        <v>427</v>
      </c>
      <c r="C37" s="95" t="s">
        <v>76</v>
      </c>
      <c r="D37" s="96">
        <v>301396</v>
      </c>
      <c r="E37" s="97">
        <v>451445</v>
      </c>
      <c r="F37" s="97">
        <v>470525</v>
      </c>
      <c r="G37" s="97">
        <v>658736</v>
      </c>
      <c r="H37" s="97">
        <v>32592</v>
      </c>
      <c r="I37" s="105">
        <f t="shared" si="0"/>
        <v>1914694</v>
      </c>
      <c r="J37" s="28"/>
    </row>
    <row r="38" spans="1:10" x14ac:dyDescent="0.25">
      <c r="A38" s="104" t="s">
        <v>77</v>
      </c>
      <c r="B38" s="94">
        <v>434</v>
      </c>
      <c r="C38" s="95" t="s">
        <v>78</v>
      </c>
      <c r="D38" s="96">
        <v>1510118</v>
      </c>
      <c r="E38" s="97">
        <v>2688829</v>
      </c>
      <c r="F38" s="97">
        <v>2624342</v>
      </c>
      <c r="G38" s="97">
        <v>3674079</v>
      </c>
      <c r="H38" s="97">
        <v>181784</v>
      </c>
      <c r="I38" s="105">
        <f t="shared" si="0"/>
        <v>10679152</v>
      </c>
      <c r="J38" s="28"/>
    </row>
    <row r="39" spans="1:10" x14ac:dyDescent="0.25">
      <c r="A39" s="104" t="s">
        <v>79</v>
      </c>
      <c r="B39" s="94">
        <v>6013</v>
      </c>
      <c r="C39" s="95" t="s">
        <v>80</v>
      </c>
      <c r="D39" s="96">
        <v>17917</v>
      </c>
      <c r="E39" s="97">
        <v>14140</v>
      </c>
      <c r="F39" s="97">
        <v>20036</v>
      </c>
      <c r="G39" s="97">
        <v>28049</v>
      </c>
      <c r="H39" s="97">
        <v>1388</v>
      </c>
      <c r="I39" s="105">
        <f t="shared" si="0"/>
        <v>81530</v>
      </c>
      <c r="J39" s="28"/>
    </row>
    <row r="40" spans="1:10" x14ac:dyDescent="0.25">
      <c r="A40" s="104" t="s">
        <v>81</v>
      </c>
      <c r="B40" s="94">
        <v>441</v>
      </c>
      <c r="C40" s="95" t="s">
        <v>82</v>
      </c>
      <c r="D40" s="96">
        <v>0</v>
      </c>
      <c r="E40" s="97">
        <v>0</v>
      </c>
      <c r="F40" s="97">
        <v>0</v>
      </c>
      <c r="G40" s="97">
        <v>0</v>
      </c>
      <c r="H40" s="97">
        <v>0</v>
      </c>
      <c r="I40" s="105">
        <f t="shared" si="0"/>
        <v>0</v>
      </c>
      <c r="J40" s="28"/>
    </row>
    <row r="41" spans="1:10" x14ac:dyDescent="0.25">
      <c r="A41" s="104" t="s">
        <v>83</v>
      </c>
      <c r="B41" s="94">
        <v>2240</v>
      </c>
      <c r="C41" s="95" t="s">
        <v>84</v>
      </c>
      <c r="D41" s="96">
        <v>372074</v>
      </c>
      <c r="E41" s="97">
        <v>549194</v>
      </c>
      <c r="F41" s="97">
        <v>575793</v>
      </c>
      <c r="G41" s="97">
        <v>806110</v>
      </c>
      <c r="H41" s="97">
        <v>39884</v>
      </c>
      <c r="I41" s="105">
        <f t="shared" si="0"/>
        <v>2343055</v>
      </c>
      <c r="J41" s="28"/>
    </row>
    <row r="42" spans="1:10" x14ac:dyDescent="0.25">
      <c r="A42" s="104" t="s">
        <v>85</v>
      </c>
      <c r="B42" s="94">
        <v>476</v>
      </c>
      <c r="C42" s="95" t="s">
        <v>86</v>
      </c>
      <c r="D42" s="96">
        <v>1526703</v>
      </c>
      <c r="E42" s="97">
        <v>2410147</v>
      </c>
      <c r="F42" s="97">
        <v>2460531</v>
      </c>
      <c r="G42" s="97">
        <v>3444743</v>
      </c>
      <c r="H42" s="97">
        <v>170437</v>
      </c>
      <c r="I42" s="105">
        <f t="shared" si="0"/>
        <v>10012561</v>
      </c>
      <c r="J42" s="28"/>
    </row>
    <row r="43" spans="1:10" x14ac:dyDescent="0.25">
      <c r="A43" s="104" t="s">
        <v>87</v>
      </c>
      <c r="B43" s="94">
        <v>485</v>
      </c>
      <c r="C43" s="95" t="s">
        <v>88</v>
      </c>
      <c r="D43" s="96">
        <v>487032</v>
      </c>
      <c r="E43" s="97">
        <v>562531</v>
      </c>
      <c r="F43" s="97">
        <v>655977</v>
      </c>
      <c r="G43" s="97">
        <v>918368</v>
      </c>
      <c r="H43" s="97">
        <v>45438</v>
      </c>
      <c r="I43" s="105">
        <f t="shared" si="0"/>
        <v>2669346</v>
      </c>
      <c r="J43" s="28"/>
    </row>
    <row r="44" spans="1:10" x14ac:dyDescent="0.25">
      <c r="A44" s="104" t="s">
        <v>89</v>
      </c>
      <c r="B44" s="94">
        <v>497</v>
      </c>
      <c r="C44" s="95" t="s">
        <v>90</v>
      </c>
      <c r="D44" s="96">
        <v>1202989</v>
      </c>
      <c r="E44" s="97">
        <v>2017109</v>
      </c>
      <c r="F44" s="97">
        <v>2012561</v>
      </c>
      <c r="G44" s="97">
        <v>2817586</v>
      </c>
      <c r="H44" s="97">
        <v>139407</v>
      </c>
      <c r="I44" s="105">
        <f t="shared" si="0"/>
        <v>8189652</v>
      </c>
      <c r="J44" s="28"/>
    </row>
    <row r="45" spans="1:10" x14ac:dyDescent="0.25">
      <c r="A45" s="104" t="s">
        <v>91</v>
      </c>
      <c r="B45" s="94">
        <v>602</v>
      </c>
      <c r="C45" s="95" t="s">
        <v>92</v>
      </c>
      <c r="D45" s="96">
        <v>687126</v>
      </c>
      <c r="E45" s="97">
        <v>1086410</v>
      </c>
      <c r="F45" s="97">
        <v>1108460</v>
      </c>
      <c r="G45" s="97">
        <v>1551845</v>
      </c>
      <c r="H45" s="97">
        <v>76781</v>
      </c>
      <c r="I45" s="105">
        <f t="shared" si="0"/>
        <v>4510622</v>
      </c>
      <c r="J45" s="28"/>
    </row>
    <row r="46" spans="1:10" x14ac:dyDescent="0.25">
      <c r="A46" s="104" t="s">
        <v>93</v>
      </c>
      <c r="B46" s="94">
        <v>609</v>
      </c>
      <c r="C46" s="95" t="s">
        <v>94</v>
      </c>
      <c r="D46" s="96">
        <v>808361</v>
      </c>
      <c r="E46" s="97">
        <v>1499570</v>
      </c>
      <c r="F46" s="97">
        <v>1442457</v>
      </c>
      <c r="G46" s="97">
        <v>2019439</v>
      </c>
      <c r="H46" s="97">
        <v>99917</v>
      </c>
      <c r="I46" s="105">
        <f t="shared" si="0"/>
        <v>5869744</v>
      </c>
      <c r="J46" s="28"/>
    </row>
    <row r="47" spans="1:10" x14ac:dyDescent="0.25">
      <c r="A47" s="104" t="s">
        <v>95</v>
      </c>
      <c r="B47" s="94">
        <v>623</v>
      </c>
      <c r="C47" s="95" t="s">
        <v>96</v>
      </c>
      <c r="D47" s="96">
        <v>460270</v>
      </c>
      <c r="E47" s="97">
        <v>715811</v>
      </c>
      <c r="F47" s="97">
        <v>735051</v>
      </c>
      <c r="G47" s="97">
        <v>1029071</v>
      </c>
      <c r="H47" s="97">
        <v>50916</v>
      </c>
      <c r="I47" s="105">
        <f t="shared" si="0"/>
        <v>2991119</v>
      </c>
      <c r="J47" s="28"/>
    </row>
    <row r="48" spans="1:10" x14ac:dyDescent="0.25">
      <c r="A48" s="104" t="s">
        <v>97</v>
      </c>
      <c r="B48" s="94">
        <v>637</v>
      </c>
      <c r="C48" s="95" t="s">
        <v>98</v>
      </c>
      <c r="D48" s="96">
        <v>762355</v>
      </c>
      <c r="E48" s="97">
        <v>1272772</v>
      </c>
      <c r="F48" s="97">
        <v>1271954</v>
      </c>
      <c r="G48" s="97">
        <v>1780737</v>
      </c>
      <c r="H48" s="97">
        <v>88106</v>
      </c>
      <c r="I48" s="105">
        <f t="shared" si="0"/>
        <v>5175924</v>
      </c>
      <c r="J48" s="28"/>
    </row>
    <row r="49" spans="1:10" x14ac:dyDescent="0.25">
      <c r="A49" s="104" t="s">
        <v>99</v>
      </c>
      <c r="B49" s="94">
        <v>657</v>
      </c>
      <c r="C49" s="95" t="s">
        <v>100</v>
      </c>
      <c r="D49" s="96">
        <v>7238</v>
      </c>
      <c r="E49" s="97">
        <v>7730</v>
      </c>
      <c r="F49" s="97">
        <v>9355</v>
      </c>
      <c r="G49" s="97">
        <v>13096</v>
      </c>
      <c r="H49" s="97">
        <v>648</v>
      </c>
      <c r="I49" s="105">
        <f t="shared" si="0"/>
        <v>38067</v>
      </c>
      <c r="J49" s="28"/>
    </row>
    <row r="50" spans="1:10" x14ac:dyDescent="0.25">
      <c r="A50" s="104" t="s">
        <v>101</v>
      </c>
      <c r="B50" s="94">
        <v>658</v>
      </c>
      <c r="C50" s="95" t="s">
        <v>102</v>
      </c>
      <c r="D50" s="96">
        <v>880321</v>
      </c>
      <c r="E50" s="97">
        <v>1505572</v>
      </c>
      <c r="F50" s="97">
        <v>1491183</v>
      </c>
      <c r="G50" s="97">
        <v>2087657</v>
      </c>
      <c r="H50" s="97">
        <v>103292</v>
      </c>
      <c r="I50" s="105">
        <f t="shared" si="0"/>
        <v>6068025</v>
      </c>
      <c r="J50" s="28"/>
    </row>
    <row r="51" spans="1:10" x14ac:dyDescent="0.25">
      <c r="A51" s="104" t="s">
        <v>103</v>
      </c>
      <c r="B51" s="94">
        <v>665</v>
      </c>
      <c r="C51" s="95" t="s">
        <v>104</v>
      </c>
      <c r="D51" s="96">
        <v>448261</v>
      </c>
      <c r="E51" s="97">
        <v>728547</v>
      </c>
      <c r="F51" s="97">
        <v>735505</v>
      </c>
      <c r="G51" s="97">
        <v>1029706</v>
      </c>
      <c r="H51" s="97">
        <v>50947</v>
      </c>
      <c r="I51" s="105">
        <f t="shared" si="0"/>
        <v>2992966</v>
      </c>
      <c r="J51" s="28"/>
    </row>
    <row r="52" spans="1:10" x14ac:dyDescent="0.25">
      <c r="A52" s="104" t="s">
        <v>105</v>
      </c>
      <c r="B52" s="94">
        <v>700</v>
      </c>
      <c r="C52" s="95" t="s">
        <v>106</v>
      </c>
      <c r="D52" s="96">
        <v>986746</v>
      </c>
      <c r="E52" s="97">
        <v>1680559</v>
      </c>
      <c r="F52" s="97">
        <v>1667066</v>
      </c>
      <c r="G52" s="97">
        <v>2333891</v>
      </c>
      <c r="H52" s="97">
        <v>115475</v>
      </c>
      <c r="I52" s="105">
        <f t="shared" si="0"/>
        <v>6783737</v>
      </c>
      <c r="J52" s="28"/>
    </row>
    <row r="53" spans="1:10" x14ac:dyDescent="0.25">
      <c r="A53" s="104" t="s">
        <v>107</v>
      </c>
      <c r="B53" s="94">
        <v>721</v>
      </c>
      <c r="C53" s="95" t="s">
        <v>108</v>
      </c>
      <c r="D53" s="96">
        <v>1214248</v>
      </c>
      <c r="E53" s="97">
        <v>2278402</v>
      </c>
      <c r="F53" s="97">
        <v>2182906</v>
      </c>
      <c r="G53" s="97">
        <v>3056070</v>
      </c>
      <c r="H53" s="97">
        <v>151206</v>
      </c>
      <c r="I53" s="105">
        <f t="shared" si="0"/>
        <v>8882832</v>
      </c>
      <c r="J53" s="28"/>
    </row>
    <row r="54" spans="1:10" x14ac:dyDescent="0.25">
      <c r="A54" s="104" t="s">
        <v>109</v>
      </c>
      <c r="B54" s="94">
        <v>735</v>
      </c>
      <c r="C54" s="95" t="s">
        <v>110</v>
      </c>
      <c r="D54" s="96">
        <v>331820</v>
      </c>
      <c r="E54" s="97">
        <v>498823</v>
      </c>
      <c r="F54" s="97">
        <v>519152</v>
      </c>
      <c r="G54" s="97">
        <v>726813</v>
      </c>
      <c r="H54" s="97">
        <v>35961</v>
      </c>
      <c r="I54" s="105">
        <f t="shared" si="0"/>
        <v>2112569</v>
      </c>
      <c r="J54" s="28"/>
    </row>
    <row r="55" spans="1:10" x14ac:dyDescent="0.25">
      <c r="A55" s="104" t="s">
        <v>111</v>
      </c>
      <c r="B55" s="94">
        <v>777</v>
      </c>
      <c r="C55" s="95" t="s">
        <v>112</v>
      </c>
      <c r="D55" s="96">
        <v>2314267</v>
      </c>
      <c r="E55" s="97">
        <v>3772413</v>
      </c>
      <c r="F55" s="97">
        <v>3804175</v>
      </c>
      <c r="G55" s="97">
        <v>5325844</v>
      </c>
      <c r="H55" s="97">
        <v>263509</v>
      </c>
      <c r="I55" s="105">
        <f t="shared" si="0"/>
        <v>15480208</v>
      </c>
      <c r="J55" s="28"/>
    </row>
    <row r="56" spans="1:10" x14ac:dyDescent="0.25">
      <c r="A56" s="104" t="s">
        <v>113</v>
      </c>
      <c r="B56" s="94">
        <v>840</v>
      </c>
      <c r="C56" s="95" t="s">
        <v>114</v>
      </c>
      <c r="D56" s="96">
        <v>150368</v>
      </c>
      <c r="E56" s="97">
        <v>255664</v>
      </c>
      <c r="F56" s="97">
        <v>253770</v>
      </c>
      <c r="G56" s="97">
        <v>355279</v>
      </c>
      <c r="H56" s="97">
        <v>17578</v>
      </c>
      <c r="I56" s="105">
        <f t="shared" si="0"/>
        <v>1032659</v>
      </c>
      <c r="J56" s="28"/>
    </row>
    <row r="57" spans="1:10" x14ac:dyDescent="0.25">
      <c r="A57" s="104" t="s">
        <v>115</v>
      </c>
      <c r="B57" s="94">
        <v>870</v>
      </c>
      <c r="C57" s="95" t="s">
        <v>116</v>
      </c>
      <c r="D57" s="96">
        <v>843763</v>
      </c>
      <c r="E57" s="97">
        <v>1387496</v>
      </c>
      <c r="F57" s="97">
        <v>1394537</v>
      </c>
      <c r="G57" s="97">
        <v>1952351</v>
      </c>
      <c r="H57" s="97">
        <v>96597</v>
      </c>
      <c r="I57" s="105">
        <f t="shared" si="0"/>
        <v>5674744</v>
      </c>
      <c r="J57" s="28"/>
    </row>
    <row r="58" spans="1:10" x14ac:dyDescent="0.25">
      <c r="A58" s="104" t="s">
        <v>117</v>
      </c>
      <c r="B58" s="94">
        <v>882</v>
      </c>
      <c r="C58" s="95" t="s">
        <v>118</v>
      </c>
      <c r="D58" s="96">
        <v>302208</v>
      </c>
      <c r="E58" s="97">
        <v>494458</v>
      </c>
      <c r="F58" s="97">
        <v>497916</v>
      </c>
      <c r="G58" s="97">
        <v>697083</v>
      </c>
      <c r="H58" s="97">
        <v>34490</v>
      </c>
      <c r="I58" s="105">
        <f t="shared" si="0"/>
        <v>2026155</v>
      </c>
      <c r="J58" s="28"/>
    </row>
    <row r="59" spans="1:10" x14ac:dyDescent="0.25">
      <c r="A59" s="104" t="s">
        <v>119</v>
      </c>
      <c r="B59" s="94">
        <v>896</v>
      </c>
      <c r="C59" s="95" t="s">
        <v>120</v>
      </c>
      <c r="D59" s="96">
        <v>404049</v>
      </c>
      <c r="E59" s="97">
        <v>822106</v>
      </c>
      <c r="F59" s="97">
        <v>766347</v>
      </c>
      <c r="G59" s="97">
        <v>1072886</v>
      </c>
      <c r="H59" s="97">
        <v>53084</v>
      </c>
      <c r="I59" s="105">
        <f t="shared" si="0"/>
        <v>3118472</v>
      </c>
      <c r="J59" s="28"/>
    </row>
    <row r="60" spans="1:10" x14ac:dyDescent="0.25">
      <c r="A60" s="104" t="s">
        <v>121</v>
      </c>
      <c r="B60" s="94">
        <v>903</v>
      </c>
      <c r="C60" s="95" t="s">
        <v>122</v>
      </c>
      <c r="D60" s="96">
        <v>923848</v>
      </c>
      <c r="E60" s="97">
        <v>1619582</v>
      </c>
      <c r="F60" s="97">
        <v>1589644</v>
      </c>
      <c r="G60" s="97">
        <v>2225500</v>
      </c>
      <c r="H60" s="97">
        <v>110112</v>
      </c>
      <c r="I60" s="105">
        <f t="shared" si="0"/>
        <v>6468686</v>
      </c>
      <c r="J60" s="28"/>
    </row>
    <row r="61" spans="1:10" x14ac:dyDescent="0.25">
      <c r="A61" s="104" t="s">
        <v>123</v>
      </c>
      <c r="B61" s="94">
        <v>910</v>
      </c>
      <c r="C61" s="95" t="s">
        <v>124</v>
      </c>
      <c r="D61" s="96">
        <v>930953</v>
      </c>
      <c r="E61" s="97">
        <v>1366397</v>
      </c>
      <c r="F61" s="97">
        <v>1435844</v>
      </c>
      <c r="G61" s="97">
        <v>2010181</v>
      </c>
      <c r="H61" s="97">
        <v>99458</v>
      </c>
      <c r="I61" s="105">
        <f t="shared" si="0"/>
        <v>5842833</v>
      </c>
      <c r="J61" s="28"/>
    </row>
    <row r="62" spans="1:10" x14ac:dyDescent="0.25">
      <c r="A62" s="104" t="s">
        <v>125</v>
      </c>
      <c r="B62" s="94">
        <v>980</v>
      </c>
      <c r="C62" s="95" t="s">
        <v>126</v>
      </c>
      <c r="D62" s="96">
        <v>626046</v>
      </c>
      <c r="E62" s="97">
        <v>1040009</v>
      </c>
      <c r="F62" s="97">
        <v>1041284</v>
      </c>
      <c r="G62" s="97">
        <v>1457798</v>
      </c>
      <c r="H62" s="97">
        <v>72128</v>
      </c>
      <c r="I62" s="105">
        <f t="shared" si="0"/>
        <v>4237265</v>
      </c>
      <c r="J62" s="28"/>
    </row>
    <row r="63" spans="1:10" x14ac:dyDescent="0.25">
      <c r="A63" s="104" t="s">
        <v>127</v>
      </c>
      <c r="B63" s="94">
        <v>994</v>
      </c>
      <c r="C63" s="95" t="s">
        <v>128</v>
      </c>
      <c r="D63" s="96">
        <v>138182</v>
      </c>
      <c r="E63" s="97">
        <v>228108</v>
      </c>
      <c r="F63" s="97">
        <v>228931</v>
      </c>
      <c r="G63" s="97">
        <v>320504</v>
      </c>
      <c r="H63" s="97">
        <v>15858</v>
      </c>
      <c r="I63" s="105">
        <f t="shared" si="0"/>
        <v>931583</v>
      </c>
      <c r="J63" s="28"/>
    </row>
    <row r="64" spans="1:10" x14ac:dyDescent="0.25">
      <c r="A64" s="104" t="s">
        <v>129</v>
      </c>
      <c r="B64" s="94">
        <v>1029</v>
      </c>
      <c r="C64" s="95" t="s">
        <v>130</v>
      </c>
      <c r="D64" s="96">
        <v>911126</v>
      </c>
      <c r="E64" s="97">
        <v>1496515</v>
      </c>
      <c r="F64" s="97">
        <v>1504775</v>
      </c>
      <c r="G64" s="97">
        <v>2106686</v>
      </c>
      <c r="H64" s="97">
        <v>104233</v>
      </c>
      <c r="I64" s="105">
        <f t="shared" si="0"/>
        <v>6123335</v>
      </c>
      <c r="J64" s="28"/>
    </row>
    <row r="65" spans="1:10" x14ac:dyDescent="0.25">
      <c r="A65" s="104" t="s">
        <v>131</v>
      </c>
      <c r="B65" s="94">
        <v>1015</v>
      </c>
      <c r="C65" s="95" t="s">
        <v>132</v>
      </c>
      <c r="D65" s="96">
        <v>1255550</v>
      </c>
      <c r="E65" s="97">
        <v>2524390</v>
      </c>
      <c r="F65" s="97">
        <v>2362463</v>
      </c>
      <c r="G65" s="97">
        <v>3307447</v>
      </c>
      <c r="H65" s="97">
        <v>163644</v>
      </c>
      <c r="I65" s="105">
        <f t="shared" si="0"/>
        <v>9613494</v>
      </c>
      <c r="J65" s="28"/>
    </row>
    <row r="66" spans="1:10" x14ac:dyDescent="0.25">
      <c r="A66" s="104" t="s">
        <v>133</v>
      </c>
      <c r="B66" s="94">
        <v>5054</v>
      </c>
      <c r="C66" s="95" t="s">
        <v>134</v>
      </c>
      <c r="D66" s="96">
        <v>906093</v>
      </c>
      <c r="E66" s="97">
        <v>1386962</v>
      </c>
      <c r="F66" s="97">
        <v>1433160</v>
      </c>
      <c r="G66" s="97">
        <v>2006423</v>
      </c>
      <c r="H66" s="97">
        <v>99273</v>
      </c>
      <c r="I66" s="105">
        <f t="shared" si="0"/>
        <v>5831911</v>
      </c>
      <c r="J66" s="28"/>
    </row>
    <row r="67" spans="1:10" x14ac:dyDescent="0.25">
      <c r="A67" s="104" t="s">
        <v>135</v>
      </c>
      <c r="B67" s="94">
        <v>1071</v>
      </c>
      <c r="C67" s="95" t="s">
        <v>136</v>
      </c>
      <c r="D67" s="96">
        <v>47527</v>
      </c>
      <c r="E67" s="97">
        <v>72978</v>
      </c>
      <c r="F67" s="97">
        <v>75316</v>
      </c>
      <c r="G67" s="97">
        <v>105442</v>
      </c>
      <c r="H67" s="97">
        <v>5217</v>
      </c>
      <c r="I67" s="105">
        <f t="shared" si="0"/>
        <v>306480</v>
      </c>
      <c r="J67" s="28"/>
    </row>
    <row r="68" spans="1:10" x14ac:dyDescent="0.25">
      <c r="A68" s="104" t="s">
        <v>137</v>
      </c>
      <c r="B68" s="94">
        <v>1080</v>
      </c>
      <c r="C68" s="95" t="s">
        <v>138</v>
      </c>
      <c r="D68" s="96">
        <v>155140</v>
      </c>
      <c r="E68" s="97">
        <v>98983</v>
      </c>
      <c r="F68" s="97">
        <v>158827</v>
      </c>
      <c r="G68" s="97">
        <v>222356</v>
      </c>
      <c r="H68" s="97">
        <v>11002</v>
      </c>
      <c r="I68" s="105">
        <f t="shared" si="0"/>
        <v>646308</v>
      </c>
      <c r="J68" s="28"/>
    </row>
    <row r="69" spans="1:10" x14ac:dyDescent="0.25">
      <c r="A69" s="104" t="s">
        <v>139</v>
      </c>
      <c r="B69" s="94">
        <v>1085</v>
      </c>
      <c r="C69" s="95" t="s">
        <v>140</v>
      </c>
      <c r="D69" s="96">
        <v>1012490</v>
      </c>
      <c r="E69" s="97">
        <v>1753209</v>
      </c>
      <c r="F69" s="97">
        <v>1728562</v>
      </c>
      <c r="G69" s="97">
        <v>2419986</v>
      </c>
      <c r="H69" s="97">
        <v>119735</v>
      </c>
      <c r="I69" s="105">
        <f t="shared" si="0"/>
        <v>7033982</v>
      </c>
      <c r="J69" s="28"/>
    </row>
    <row r="70" spans="1:10" x14ac:dyDescent="0.25">
      <c r="A70" s="104" t="s">
        <v>141</v>
      </c>
      <c r="B70" s="94">
        <v>1092</v>
      </c>
      <c r="C70" s="95" t="s">
        <v>142</v>
      </c>
      <c r="D70" s="96">
        <v>4244577</v>
      </c>
      <c r="E70" s="97">
        <v>7271131</v>
      </c>
      <c r="F70" s="97">
        <v>7197318</v>
      </c>
      <c r="G70" s="97">
        <v>10076245</v>
      </c>
      <c r="H70" s="97">
        <v>498546</v>
      </c>
      <c r="I70" s="105">
        <f t="shared" si="0"/>
        <v>29287817</v>
      </c>
      <c r="J70" s="28"/>
    </row>
    <row r="71" spans="1:10" x14ac:dyDescent="0.25">
      <c r="A71" s="104" t="s">
        <v>143</v>
      </c>
      <c r="B71" s="94">
        <v>1120</v>
      </c>
      <c r="C71" s="95" t="s">
        <v>144</v>
      </c>
      <c r="D71" s="96">
        <v>406726</v>
      </c>
      <c r="E71" s="97">
        <v>643704</v>
      </c>
      <c r="F71" s="97">
        <v>656519</v>
      </c>
      <c r="G71" s="97">
        <v>919126</v>
      </c>
      <c r="H71" s="97">
        <v>45476</v>
      </c>
      <c r="I71" s="105">
        <f t="shared" ref="I71:I134" si="1">+D71+E71+F71+G71+H71</f>
        <v>2671551</v>
      </c>
      <c r="J71" s="28"/>
    </row>
    <row r="72" spans="1:10" x14ac:dyDescent="0.25">
      <c r="A72" s="104" t="s">
        <v>145</v>
      </c>
      <c r="B72" s="94">
        <v>1127</v>
      </c>
      <c r="C72" s="95" t="s">
        <v>146</v>
      </c>
      <c r="D72" s="96">
        <v>671411</v>
      </c>
      <c r="E72" s="97">
        <v>1202201</v>
      </c>
      <c r="F72" s="97">
        <v>1171008</v>
      </c>
      <c r="G72" s="97">
        <v>1639410</v>
      </c>
      <c r="H72" s="97">
        <v>81114</v>
      </c>
      <c r="I72" s="105">
        <f t="shared" si="1"/>
        <v>4765144</v>
      </c>
      <c r="J72" s="28"/>
    </row>
    <row r="73" spans="1:10" x14ac:dyDescent="0.25">
      <c r="A73" s="104" t="s">
        <v>147</v>
      </c>
      <c r="B73" s="94">
        <v>1134</v>
      </c>
      <c r="C73" s="95" t="s">
        <v>148</v>
      </c>
      <c r="D73" s="96">
        <v>1136823</v>
      </c>
      <c r="E73" s="97">
        <v>1860032</v>
      </c>
      <c r="F73" s="97">
        <v>1873035</v>
      </c>
      <c r="G73" s="97">
        <v>2622248</v>
      </c>
      <c r="H73" s="97">
        <v>129742</v>
      </c>
      <c r="I73" s="105">
        <f t="shared" si="1"/>
        <v>7621880</v>
      </c>
      <c r="J73" s="28"/>
    </row>
    <row r="74" spans="1:10" x14ac:dyDescent="0.25">
      <c r="A74" s="104" t="s">
        <v>149</v>
      </c>
      <c r="B74" s="94">
        <v>1141</v>
      </c>
      <c r="C74" s="95" t="s">
        <v>150</v>
      </c>
      <c r="D74" s="96">
        <v>1386808</v>
      </c>
      <c r="E74" s="97">
        <v>2268164</v>
      </c>
      <c r="F74" s="97">
        <v>2284357</v>
      </c>
      <c r="G74" s="97">
        <v>3198100</v>
      </c>
      <c r="H74" s="97">
        <v>158234</v>
      </c>
      <c r="I74" s="105">
        <f t="shared" si="1"/>
        <v>9295663</v>
      </c>
      <c r="J74" s="28"/>
    </row>
    <row r="75" spans="1:10" x14ac:dyDescent="0.25">
      <c r="A75" s="104" t="s">
        <v>151</v>
      </c>
      <c r="B75" s="94">
        <v>1155</v>
      </c>
      <c r="C75" s="95" t="s">
        <v>152</v>
      </c>
      <c r="D75" s="96">
        <v>480779</v>
      </c>
      <c r="E75" s="97">
        <v>812237</v>
      </c>
      <c r="F75" s="97">
        <v>808135</v>
      </c>
      <c r="G75" s="97">
        <v>1131390</v>
      </c>
      <c r="H75" s="97">
        <v>55978</v>
      </c>
      <c r="I75" s="105">
        <f t="shared" si="1"/>
        <v>3288519</v>
      </c>
      <c r="J75" s="28"/>
    </row>
    <row r="76" spans="1:10" x14ac:dyDescent="0.25">
      <c r="A76" s="104" t="s">
        <v>153</v>
      </c>
      <c r="B76" s="94">
        <v>1162</v>
      </c>
      <c r="C76" s="95" t="s">
        <v>154</v>
      </c>
      <c r="D76" s="96">
        <v>976086</v>
      </c>
      <c r="E76" s="97">
        <v>1674752</v>
      </c>
      <c r="F76" s="97">
        <v>1656774</v>
      </c>
      <c r="G76" s="97">
        <v>2319483</v>
      </c>
      <c r="H76" s="97">
        <v>114762</v>
      </c>
      <c r="I76" s="105">
        <f t="shared" si="1"/>
        <v>6741857</v>
      </c>
      <c r="J76" s="28"/>
    </row>
    <row r="77" spans="1:10" x14ac:dyDescent="0.25">
      <c r="A77" s="104" t="s">
        <v>155</v>
      </c>
      <c r="B77" s="94">
        <v>1169</v>
      </c>
      <c r="C77" s="95" t="s">
        <v>156</v>
      </c>
      <c r="D77" s="96">
        <v>428438</v>
      </c>
      <c r="E77" s="97">
        <v>702217</v>
      </c>
      <c r="F77" s="97">
        <v>706659</v>
      </c>
      <c r="G77" s="97">
        <v>989323</v>
      </c>
      <c r="H77" s="97">
        <v>48949</v>
      </c>
      <c r="I77" s="105">
        <f t="shared" si="1"/>
        <v>2875586</v>
      </c>
      <c r="J77" s="28"/>
    </row>
    <row r="78" spans="1:10" x14ac:dyDescent="0.25">
      <c r="A78" s="104" t="s">
        <v>157</v>
      </c>
      <c r="B78" s="94">
        <v>1176</v>
      </c>
      <c r="C78" s="95" t="s">
        <v>158</v>
      </c>
      <c r="D78" s="96">
        <v>775294</v>
      </c>
      <c r="E78" s="97">
        <v>1334379</v>
      </c>
      <c r="F78" s="97">
        <v>1318545</v>
      </c>
      <c r="G78" s="97">
        <v>1845964</v>
      </c>
      <c r="H78" s="97">
        <v>91333</v>
      </c>
      <c r="I78" s="105">
        <f t="shared" si="1"/>
        <v>5365515</v>
      </c>
      <c r="J78" s="28"/>
    </row>
    <row r="79" spans="1:10" x14ac:dyDescent="0.25">
      <c r="A79" s="104" t="s">
        <v>159</v>
      </c>
      <c r="B79" s="94">
        <v>1183</v>
      </c>
      <c r="C79" s="95" t="s">
        <v>160</v>
      </c>
      <c r="D79" s="96">
        <v>976250</v>
      </c>
      <c r="E79" s="97">
        <v>1717414</v>
      </c>
      <c r="F79" s="97">
        <v>1683540</v>
      </c>
      <c r="G79" s="97">
        <v>2356956</v>
      </c>
      <c r="H79" s="97">
        <v>116616</v>
      </c>
      <c r="I79" s="105">
        <f t="shared" si="1"/>
        <v>6850776</v>
      </c>
      <c r="J79" s="28"/>
    </row>
    <row r="80" spans="1:10" x14ac:dyDescent="0.25">
      <c r="A80" s="104" t="s">
        <v>161</v>
      </c>
      <c r="B80" s="94">
        <v>1204</v>
      </c>
      <c r="C80" s="95" t="s">
        <v>162</v>
      </c>
      <c r="D80" s="96">
        <v>406073</v>
      </c>
      <c r="E80" s="97">
        <v>688156</v>
      </c>
      <c r="F80" s="97">
        <v>683893</v>
      </c>
      <c r="G80" s="97">
        <v>957451</v>
      </c>
      <c r="H80" s="97">
        <v>47372</v>
      </c>
      <c r="I80" s="105">
        <f t="shared" si="1"/>
        <v>2782945</v>
      </c>
      <c r="J80" s="28"/>
    </row>
    <row r="81" spans="1:10" x14ac:dyDescent="0.25">
      <c r="A81" s="104" t="s">
        <v>163</v>
      </c>
      <c r="B81" s="94">
        <v>1218</v>
      </c>
      <c r="C81" s="95" t="s">
        <v>164</v>
      </c>
      <c r="D81" s="96">
        <v>416722</v>
      </c>
      <c r="E81" s="97">
        <v>725002</v>
      </c>
      <c r="F81" s="97">
        <v>713577</v>
      </c>
      <c r="G81" s="97">
        <v>999009</v>
      </c>
      <c r="H81" s="97">
        <v>49428</v>
      </c>
      <c r="I81" s="105">
        <f t="shared" si="1"/>
        <v>2903738</v>
      </c>
      <c r="J81" s="28"/>
    </row>
    <row r="82" spans="1:10" x14ac:dyDescent="0.25">
      <c r="A82" s="104" t="s">
        <v>165</v>
      </c>
      <c r="B82" s="94">
        <v>1232</v>
      </c>
      <c r="C82" s="95" t="s">
        <v>166</v>
      </c>
      <c r="D82" s="96">
        <v>40641</v>
      </c>
      <c r="E82" s="97">
        <v>78458</v>
      </c>
      <c r="F82" s="97">
        <v>74437</v>
      </c>
      <c r="G82" s="97">
        <v>104212</v>
      </c>
      <c r="H82" s="97">
        <v>5156</v>
      </c>
      <c r="I82" s="105">
        <f t="shared" si="1"/>
        <v>302904</v>
      </c>
      <c r="J82" s="28"/>
    </row>
    <row r="83" spans="1:10" x14ac:dyDescent="0.25">
      <c r="A83" s="104" t="s">
        <v>167</v>
      </c>
      <c r="B83" s="94">
        <v>1246</v>
      </c>
      <c r="C83" s="95" t="s">
        <v>168</v>
      </c>
      <c r="D83" s="96">
        <v>618585</v>
      </c>
      <c r="E83" s="97">
        <v>939667</v>
      </c>
      <c r="F83" s="97">
        <v>973908</v>
      </c>
      <c r="G83" s="97">
        <v>1363470</v>
      </c>
      <c r="H83" s="97">
        <v>67461</v>
      </c>
      <c r="I83" s="105">
        <f t="shared" si="1"/>
        <v>3963091</v>
      </c>
      <c r="J83" s="28"/>
    </row>
    <row r="84" spans="1:10" x14ac:dyDescent="0.25">
      <c r="A84" s="104" t="s">
        <v>169</v>
      </c>
      <c r="B84" s="94">
        <v>1253</v>
      </c>
      <c r="C84" s="95" t="s">
        <v>170</v>
      </c>
      <c r="D84" s="96">
        <v>2641473</v>
      </c>
      <c r="E84" s="97">
        <v>4574006</v>
      </c>
      <c r="F84" s="97">
        <v>4509674</v>
      </c>
      <c r="G84" s="97">
        <v>6313543</v>
      </c>
      <c r="H84" s="97">
        <v>312378</v>
      </c>
      <c r="I84" s="105">
        <f t="shared" si="1"/>
        <v>18351074</v>
      </c>
      <c r="J84" s="28"/>
    </row>
    <row r="85" spans="1:10" x14ac:dyDescent="0.25">
      <c r="A85" s="104" t="s">
        <v>171</v>
      </c>
      <c r="B85" s="94">
        <v>1260</v>
      </c>
      <c r="C85" s="95" t="s">
        <v>172</v>
      </c>
      <c r="D85" s="96">
        <v>551589</v>
      </c>
      <c r="E85" s="97">
        <v>1024383</v>
      </c>
      <c r="F85" s="97">
        <v>984982</v>
      </c>
      <c r="G85" s="97">
        <v>1378975</v>
      </c>
      <c r="H85" s="97">
        <v>68228</v>
      </c>
      <c r="I85" s="105">
        <f t="shared" si="1"/>
        <v>4008157</v>
      </c>
      <c r="J85" s="28"/>
    </row>
    <row r="86" spans="1:10" x14ac:dyDescent="0.25">
      <c r="A86" s="104" t="s">
        <v>173</v>
      </c>
      <c r="B86" s="94">
        <v>4970</v>
      </c>
      <c r="C86" s="95" t="s">
        <v>174</v>
      </c>
      <c r="D86" s="96">
        <v>5917955</v>
      </c>
      <c r="E86" s="97">
        <v>9708463</v>
      </c>
      <c r="F86" s="97">
        <v>9766511</v>
      </c>
      <c r="G86" s="97">
        <v>13673116</v>
      </c>
      <c r="H86" s="97">
        <v>676510</v>
      </c>
      <c r="I86" s="105">
        <f t="shared" si="1"/>
        <v>39742555</v>
      </c>
      <c r="J86" s="28"/>
    </row>
    <row r="87" spans="1:10" x14ac:dyDescent="0.25">
      <c r="A87" s="104" t="s">
        <v>175</v>
      </c>
      <c r="B87" s="94">
        <v>1295</v>
      </c>
      <c r="C87" s="95" t="s">
        <v>176</v>
      </c>
      <c r="D87" s="96">
        <v>799844</v>
      </c>
      <c r="E87" s="97">
        <v>1467577</v>
      </c>
      <c r="F87" s="97">
        <v>1417138</v>
      </c>
      <c r="G87" s="97">
        <v>1983993</v>
      </c>
      <c r="H87" s="97">
        <v>98163</v>
      </c>
      <c r="I87" s="105">
        <f t="shared" si="1"/>
        <v>5766715</v>
      </c>
      <c r="J87" s="28"/>
    </row>
    <row r="88" spans="1:10" x14ac:dyDescent="0.25">
      <c r="A88" s="104" t="s">
        <v>177</v>
      </c>
      <c r="B88" s="94">
        <v>1309</v>
      </c>
      <c r="C88" s="95" t="s">
        <v>178</v>
      </c>
      <c r="D88" s="96">
        <v>717343</v>
      </c>
      <c r="E88" s="97">
        <v>1170944</v>
      </c>
      <c r="F88" s="97">
        <v>1180179</v>
      </c>
      <c r="G88" s="97">
        <v>1652251</v>
      </c>
      <c r="H88" s="97">
        <v>81749</v>
      </c>
      <c r="I88" s="105">
        <f t="shared" si="1"/>
        <v>4802466</v>
      </c>
      <c r="J88" s="28"/>
    </row>
    <row r="89" spans="1:10" x14ac:dyDescent="0.25">
      <c r="A89" s="104" t="s">
        <v>179</v>
      </c>
      <c r="B89" s="94">
        <v>1316</v>
      </c>
      <c r="C89" s="95" t="s">
        <v>180</v>
      </c>
      <c r="D89" s="96">
        <v>2411205</v>
      </c>
      <c r="E89" s="97">
        <v>3161266</v>
      </c>
      <c r="F89" s="97">
        <v>3482794</v>
      </c>
      <c r="G89" s="97">
        <v>4875912</v>
      </c>
      <c r="H89" s="97">
        <v>241247</v>
      </c>
      <c r="I89" s="105">
        <f t="shared" si="1"/>
        <v>14172424</v>
      </c>
      <c r="J89" s="28"/>
    </row>
    <row r="90" spans="1:10" x14ac:dyDescent="0.25">
      <c r="A90" s="104" t="s">
        <v>181</v>
      </c>
      <c r="B90" s="94">
        <v>1380</v>
      </c>
      <c r="C90" s="95" t="s">
        <v>182</v>
      </c>
      <c r="D90" s="96">
        <v>1862304</v>
      </c>
      <c r="E90" s="97">
        <v>2804161</v>
      </c>
      <c r="F90" s="97">
        <v>2916541</v>
      </c>
      <c r="G90" s="97">
        <v>4083156</v>
      </c>
      <c r="H90" s="97">
        <v>202024</v>
      </c>
      <c r="I90" s="105">
        <f t="shared" si="1"/>
        <v>11868186</v>
      </c>
      <c r="J90" s="28"/>
    </row>
    <row r="91" spans="1:10" x14ac:dyDescent="0.25">
      <c r="A91" s="104" t="s">
        <v>183</v>
      </c>
      <c r="B91" s="94">
        <v>1407</v>
      </c>
      <c r="C91" s="95" t="s">
        <v>184</v>
      </c>
      <c r="D91" s="96">
        <v>1234428</v>
      </c>
      <c r="E91" s="97">
        <v>2068633</v>
      </c>
      <c r="F91" s="97">
        <v>2064413</v>
      </c>
      <c r="G91" s="97">
        <v>2890178</v>
      </c>
      <c r="H91" s="97">
        <v>142998</v>
      </c>
      <c r="I91" s="105">
        <f t="shared" si="1"/>
        <v>8400650</v>
      </c>
      <c r="J91" s="28"/>
    </row>
    <row r="92" spans="1:10" x14ac:dyDescent="0.25">
      <c r="A92" s="104" t="s">
        <v>185</v>
      </c>
      <c r="B92" s="94">
        <v>1414</v>
      </c>
      <c r="C92" s="95" t="s">
        <v>186</v>
      </c>
      <c r="D92" s="96">
        <v>3223351</v>
      </c>
      <c r="E92" s="97">
        <v>5831408</v>
      </c>
      <c r="F92" s="97">
        <v>5659225</v>
      </c>
      <c r="G92" s="97">
        <v>7922914</v>
      </c>
      <c r="H92" s="97">
        <v>392005</v>
      </c>
      <c r="I92" s="105">
        <f t="shared" si="1"/>
        <v>23028903</v>
      </c>
      <c r="J92" s="28"/>
    </row>
    <row r="93" spans="1:10" x14ac:dyDescent="0.25">
      <c r="A93" s="104" t="s">
        <v>187</v>
      </c>
      <c r="B93" s="94">
        <v>1421</v>
      </c>
      <c r="C93" s="95" t="s">
        <v>188</v>
      </c>
      <c r="D93" s="96">
        <v>381276</v>
      </c>
      <c r="E93" s="97">
        <v>585011</v>
      </c>
      <c r="F93" s="97">
        <v>603929</v>
      </c>
      <c r="G93" s="97">
        <v>845502</v>
      </c>
      <c r="H93" s="97">
        <v>41833</v>
      </c>
      <c r="I93" s="105">
        <f t="shared" si="1"/>
        <v>2457551</v>
      </c>
      <c r="J93" s="28"/>
    </row>
    <row r="94" spans="1:10" x14ac:dyDescent="0.25">
      <c r="A94" s="104" t="s">
        <v>189</v>
      </c>
      <c r="B94" s="94">
        <v>2744</v>
      </c>
      <c r="C94" s="95" t="s">
        <v>190</v>
      </c>
      <c r="D94" s="96">
        <v>868140</v>
      </c>
      <c r="E94" s="97">
        <v>1420685</v>
      </c>
      <c r="F94" s="97">
        <v>1430515</v>
      </c>
      <c r="G94" s="97">
        <v>2002722</v>
      </c>
      <c r="H94" s="97">
        <v>99089</v>
      </c>
      <c r="I94" s="105">
        <f t="shared" si="1"/>
        <v>5821151</v>
      </c>
      <c r="J94" s="28"/>
    </row>
    <row r="95" spans="1:10" x14ac:dyDescent="0.25">
      <c r="A95" s="104" t="s">
        <v>191</v>
      </c>
      <c r="B95" s="94">
        <v>1428</v>
      </c>
      <c r="C95" s="95" t="s">
        <v>192</v>
      </c>
      <c r="D95" s="96">
        <v>1008204</v>
      </c>
      <c r="E95" s="97">
        <v>1752944</v>
      </c>
      <c r="F95" s="97">
        <v>1725718</v>
      </c>
      <c r="G95" s="97">
        <v>2416004</v>
      </c>
      <c r="H95" s="97">
        <v>119538</v>
      </c>
      <c r="I95" s="105">
        <f t="shared" si="1"/>
        <v>7022408</v>
      </c>
      <c r="J95" s="28"/>
    </row>
    <row r="96" spans="1:10" x14ac:dyDescent="0.25">
      <c r="A96" s="104" t="s">
        <v>193</v>
      </c>
      <c r="B96" s="94">
        <v>1449</v>
      </c>
      <c r="C96" s="95" t="s">
        <v>194</v>
      </c>
      <c r="D96" s="96">
        <v>96907</v>
      </c>
      <c r="E96" s="97">
        <v>139862</v>
      </c>
      <c r="F96" s="97">
        <v>147981</v>
      </c>
      <c r="G96" s="97">
        <v>207174</v>
      </c>
      <c r="H96" s="97">
        <v>10250</v>
      </c>
      <c r="I96" s="105">
        <f t="shared" si="1"/>
        <v>602174</v>
      </c>
      <c r="J96" s="28"/>
    </row>
    <row r="97" spans="1:10" x14ac:dyDescent="0.25">
      <c r="A97" s="104" t="s">
        <v>195</v>
      </c>
      <c r="B97" s="94">
        <v>1491</v>
      </c>
      <c r="C97" s="95" t="s">
        <v>196</v>
      </c>
      <c r="D97" s="96">
        <v>0</v>
      </c>
      <c r="E97" s="97">
        <v>0</v>
      </c>
      <c r="F97" s="97">
        <v>0</v>
      </c>
      <c r="G97" s="97">
        <v>0</v>
      </c>
      <c r="H97" s="97">
        <v>0</v>
      </c>
      <c r="I97" s="105">
        <f t="shared" si="1"/>
        <v>0</v>
      </c>
      <c r="J97" s="28"/>
    </row>
    <row r="98" spans="1:10" x14ac:dyDescent="0.25">
      <c r="A98" s="104" t="s">
        <v>197</v>
      </c>
      <c r="B98" s="94">
        <v>1499</v>
      </c>
      <c r="C98" s="95" t="s">
        <v>198</v>
      </c>
      <c r="D98" s="96">
        <v>788567</v>
      </c>
      <c r="E98" s="97">
        <v>1244442</v>
      </c>
      <c r="F98" s="97">
        <v>1270630</v>
      </c>
      <c r="G98" s="97">
        <v>1778883</v>
      </c>
      <c r="H98" s="97">
        <v>88014</v>
      </c>
      <c r="I98" s="105">
        <f t="shared" si="1"/>
        <v>5170536</v>
      </c>
      <c r="J98" s="28"/>
    </row>
    <row r="99" spans="1:10" x14ac:dyDescent="0.25">
      <c r="A99" s="104" t="s">
        <v>199</v>
      </c>
      <c r="B99" s="94">
        <v>1540</v>
      </c>
      <c r="C99" s="95" t="s">
        <v>200</v>
      </c>
      <c r="D99" s="96">
        <v>676664</v>
      </c>
      <c r="E99" s="97">
        <v>1075929</v>
      </c>
      <c r="F99" s="97">
        <v>1095371</v>
      </c>
      <c r="G99" s="97">
        <v>1533519</v>
      </c>
      <c r="H99" s="97">
        <v>75874</v>
      </c>
      <c r="I99" s="105">
        <f t="shared" si="1"/>
        <v>4457357</v>
      </c>
      <c r="J99" s="28"/>
    </row>
    <row r="100" spans="1:10" x14ac:dyDescent="0.25">
      <c r="A100" s="104" t="s">
        <v>201</v>
      </c>
      <c r="B100" s="94">
        <v>1554</v>
      </c>
      <c r="C100" s="95" t="s">
        <v>202</v>
      </c>
      <c r="D100" s="96">
        <v>8561946</v>
      </c>
      <c r="E100" s="97">
        <v>14450824</v>
      </c>
      <c r="F100" s="97">
        <v>14382981</v>
      </c>
      <c r="G100" s="97">
        <v>20136174</v>
      </c>
      <c r="H100" s="97">
        <v>996285</v>
      </c>
      <c r="I100" s="105">
        <f t="shared" si="1"/>
        <v>58528210</v>
      </c>
      <c r="J100" s="28"/>
    </row>
    <row r="101" spans="1:10" x14ac:dyDescent="0.25">
      <c r="A101" s="104" t="s">
        <v>203</v>
      </c>
      <c r="B101" s="94">
        <v>1561</v>
      </c>
      <c r="C101" s="95" t="s">
        <v>204</v>
      </c>
      <c r="D101" s="96">
        <v>719683</v>
      </c>
      <c r="E101" s="97">
        <v>1129418</v>
      </c>
      <c r="F101" s="97">
        <v>1155688</v>
      </c>
      <c r="G101" s="97">
        <v>1617964</v>
      </c>
      <c r="H101" s="97">
        <v>80053</v>
      </c>
      <c r="I101" s="105">
        <f t="shared" si="1"/>
        <v>4702806</v>
      </c>
      <c r="J101" s="28"/>
    </row>
    <row r="102" spans="1:10" x14ac:dyDescent="0.25">
      <c r="A102" s="104" t="s">
        <v>205</v>
      </c>
      <c r="B102" s="94">
        <v>1568</v>
      </c>
      <c r="C102" s="95" t="s">
        <v>206</v>
      </c>
      <c r="D102" s="96">
        <v>1519431</v>
      </c>
      <c r="E102" s="97">
        <v>2663916</v>
      </c>
      <c r="F102" s="97">
        <v>2614592</v>
      </c>
      <c r="G102" s="97">
        <v>3660430</v>
      </c>
      <c r="H102" s="97">
        <v>181108</v>
      </c>
      <c r="I102" s="105">
        <f t="shared" si="1"/>
        <v>10639477</v>
      </c>
      <c r="J102" s="28"/>
    </row>
    <row r="103" spans="1:10" x14ac:dyDescent="0.25">
      <c r="A103" s="104" t="s">
        <v>207</v>
      </c>
      <c r="B103" s="94">
        <v>1582</v>
      </c>
      <c r="C103" s="95" t="s">
        <v>208</v>
      </c>
      <c r="D103" s="96">
        <v>0</v>
      </c>
      <c r="E103" s="97">
        <v>0</v>
      </c>
      <c r="F103" s="97">
        <v>0</v>
      </c>
      <c r="G103" s="97">
        <v>0</v>
      </c>
      <c r="H103" s="97">
        <v>0</v>
      </c>
      <c r="I103" s="105">
        <f t="shared" si="1"/>
        <v>0</v>
      </c>
      <c r="J103" s="28"/>
    </row>
    <row r="104" spans="1:10" x14ac:dyDescent="0.25">
      <c r="A104" s="104" t="s">
        <v>209</v>
      </c>
      <c r="B104" s="94">
        <v>1600</v>
      </c>
      <c r="C104" s="95" t="s">
        <v>210</v>
      </c>
      <c r="D104" s="96">
        <v>615586</v>
      </c>
      <c r="E104" s="97">
        <v>1088707</v>
      </c>
      <c r="F104" s="97">
        <v>1065183</v>
      </c>
      <c r="G104" s="97">
        <v>1491258</v>
      </c>
      <c r="H104" s="97">
        <v>73783</v>
      </c>
      <c r="I104" s="105">
        <f t="shared" si="1"/>
        <v>4334517</v>
      </c>
      <c r="J104" s="28"/>
    </row>
    <row r="105" spans="1:10" x14ac:dyDescent="0.25">
      <c r="A105" s="104" t="s">
        <v>211</v>
      </c>
      <c r="B105" s="94">
        <v>1645</v>
      </c>
      <c r="C105" s="95" t="s">
        <v>212</v>
      </c>
      <c r="D105" s="96">
        <v>1202405</v>
      </c>
      <c r="E105" s="97">
        <v>1997728</v>
      </c>
      <c r="F105" s="97">
        <v>2000083</v>
      </c>
      <c r="G105" s="97">
        <v>2800117</v>
      </c>
      <c r="H105" s="97">
        <v>138542</v>
      </c>
      <c r="I105" s="105">
        <f t="shared" si="1"/>
        <v>8138875</v>
      </c>
      <c r="J105" s="28"/>
    </row>
    <row r="106" spans="1:10" x14ac:dyDescent="0.25">
      <c r="A106" s="104" t="s">
        <v>213</v>
      </c>
      <c r="B106" s="94">
        <v>1631</v>
      </c>
      <c r="C106" s="95" t="s">
        <v>214</v>
      </c>
      <c r="D106" s="96">
        <v>21864</v>
      </c>
      <c r="E106" s="97">
        <v>27740</v>
      </c>
      <c r="F106" s="97">
        <v>31003</v>
      </c>
      <c r="G106" s="97">
        <v>43404</v>
      </c>
      <c r="H106" s="97">
        <v>2147</v>
      </c>
      <c r="I106" s="105">
        <f t="shared" si="1"/>
        <v>126158</v>
      </c>
      <c r="J106" s="28"/>
    </row>
    <row r="107" spans="1:10" x14ac:dyDescent="0.25">
      <c r="A107" s="104" t="s">
        <v>215</v>
      </c>
      <c r="B107" s="94">
        <v>1638</v>
      </c>
      <c r="C107" s="95" t="s">
        <v>216</v>
      </c>
      <c r="D107" s="96">
        <v>2280939</v>
      </c>
      <c r="E107" s="97">
        <v>3668679</v>
      </c>
      <c r="F107" s="97">
        <v>3718511</v>
      </c>
      <c r="G107" s="97">
        <v>5205915</v>
      </c>
      <c r="H107" s="97">
        <v>257575</v>
      </c>
      <c r="I107" s="105">
        <f t="shared" si="1"/>
        <v>15131619</v>
      </c>
      <c r="J107" s="28"/>
    </row>
    <row r="108" spans="1:10" x14ac:dyDescent="0.25">
      <c r="A108" s="104" t="s">
        <v>217</v>
      </c>
      <c r="B108" s="94">
        <v>1659</v>
      </c>
      <c r="C108" s="95" t="s">
        <v>218</v>
      </c>
      <c r="D108" s="96">
        <v>1478222</v>
      </c>
      <c r="E108" s="97">
        <v>2384610</v>
      </c>
      <c r="F108" s="97">
        <v>2414270</v>
      </c>
      <c r="G108" s="97">
        <v>3379979</v>
      </c>
      <c r="H108" s="97">
        <v>167232</v>
      </c>
      <c r="I108" s="105">
        <f t="shared" si="1"/>
        <v>9824313</v>
      </c>
      <c r="J108" s="28"/>
    </row>
    <row r="109" spans="1:10" x14ac:dyDescent="0.25">
      <c r="A109" s="104" t="s">
        <v>219</v>
      </c>
      <c r="B109" s="94">
        <v>714</v>
      </c>
      <c r="C109" s="95" t="s">
        <v>220</v>
      </c>
      <c r="D109" s="96">
        <v>409718</v>
      </c>
      <c r="E109" s="97">
        <v>626856</v>
      </c>
      <c r="F109" s="97">
        <v>647859</v>
      </c>
      <c r="G109" s="97">
        <v>907002</v>
      </c>
      <c r="H109" s="97">
        <v>44876</v>
      </c>
      <c r="I109" s="105">
        <f t="shared" si="1"/>
        <v>2636311</v>
      </c>
      <c r="J109" s="28"/>
    </row>
    <row r="110" spans="1:10" x14ac:dyDescent="0.25">
      <c r="A110" s="104" t="s">
        <v>221</v>
      </c>
      <c r="B110" s="94">
        <v>1666</v>
      </c>
      <c r="C110" s="95" t="s">
        <v>222</v>
      </c>
      <c r="D110" s="96">
        <v>374019</v>
      </c>
      <c r="E110" s="97">
        <v>590056</v>
      </c>
      <c r="F110" s="97">
        <v>602547</v>
      </c>
      <c r="G110" s="97">
        <v>843565</v>
      </c>
      <c r="H110" s="97">
        <v>41737</v>
      </c>
      <c r="I110" s="105">
        <f t="shared" si="1"/>
        <v>2451924</v>
      </c>
      <c r="J110" s="28"/>
    </row>
    <row r="111" spans="1:10" x14ac:dyDescent="0.25">
      <c r="A111" s="104" t="s">
        <v>223</v>
      </c>
      <c r="B111" s="94">
        <v>1687</v>
      </c>
      <c r="C111" s="95" t="s">
        <v>224</v>
      </c>
      <c r="D111" s="96">
        <v>15126</v>
      </c>
      <c r="E111" s="97">
        <v>17249</v>
      </c>
      <c r="F111" s="97">
        <v>20235</v>
      </c>
      <c r="G111" s="97">
        <v>28328</v>
      </c>
      <c r="H111" s="97">
        <v>1402</v>
      </c>
      <c r="I111" s="105">
        <f t="shared" si="1"/>
        <v>82340</v>
      </c>
      <c r="J111" s="28"/>
    </row>
    <row r="112" spans="1:10" x14ac:dyDescent="0.25">
      <c r="A112" s="104" t="s">
        <v>225</v>
      </c>
      <c r="B112" s="94">
        <v>1694</v>
      </c>
      <c r="C112" s="95" t="s">
        <v>226</v>
      </c>
      <c r="D112" s="96">
        <v>1977420</v>
      </c>
      <c r="E112" s="97">
        <v>3345429</v>
      </c>
      <c r="F112" s="97">
        <v>3326780</v>
      </c>
      <c r="G112" s="97">
        <v>4657493</v>
      </c>
      <c r="H112" s="97">
        <v>230440</v>
      </c>
      <c r="I112" s="105">
        <f t="shared" si="1"/>
        <v>13537562</v>
      </c>
      <c r="J112" s="28"/>
    </row>
    <row r="113" spans="1:10" x14ac:dyDescent="0.25">
      <c r="A113" s="104" t="s">
        <v>227</v>
      </c>
      <c r="B113" s="94">
        <v>1729</v>
      </c>
      <c r="C113" s="95" t="s">
        <v>228</v>
      </c>
      <c r="D113" s="96">
        <v>804422</v>
      </c>
      <c r="E113" s="97">
        <v>1307673</v>
      </c>
      <c r="F113" s="97">
        <v>1320059</v>
      </c>
      <c r="G113" s="97">
        <v>1848084</v>
      </c>
      <c r="H113" s="97">
        <v>91438</v>
      </c>
      <c r="I113" s="105">
        <f t="shared" si="1"/>
        <v>5371676</v>
      </c>
      <c r="J113" s="28"/>
    </row>
    <row r="114" spans="1:10" x14ac:dyDescent="0.25">
      <c r="A114" s="104" t="s">
        <v>229</v>
      </c>
      <c r="B114" s="94">
        <v>1736</v>
      </c>
      <c r="C114" s="95" t="s">
        <v>230</v>
      </c>
      <c r="D114" s="96">
        <v>478826</v>
      </c>
      <c r="E114" s="97">
        <v>762928</v>
      </c>
      <c r="F114" s="97">
        <v>776097</v>
      </c>
      <c r="G114" s="97">
        <v>1086535</v>
      </c>
      <c r="H114" s="97">
        <v>53759</v>
      </c>
      <c r="I114" s="105">
        <f t="shared" si="1"/>
        <v>3158145</v>
      </c>
      <c r="J114" s="28"/>
    </row>
    <row r="115" spans="1:10" x14ac:dyDescent="0.25">
      <c r="A115" s="104" t="s">
        <v>231</v>
      </c>
      <c r="B115" s="94">
        <v>1813</v>
      </c>
      <c r="C115" s="95" t="s">
        <v>232</v>
      </c>
      <c r="D115" s="96">
        <v>876599</v>
      </c>
      <c r="E115" s="97">
        <v>1410950</v>
      </c>
      <c r="F115" s="97">
        <v>1429718</v>
      </c>
      <c r="G115" s="97">
        <v>2001605</v>
      </c>
      <c r="H115" s="97">
        <v>99034</v>
      </c>
      <c r="I115" s="105">
        <f t="shared" si="1"/>
        <v>5817906</v>
      </c>
      <c r="J115" s="28"/>
    </row>
    <row r="116" spans="1:10" x14ac:dyDescent="0.25">
      <c r="A116" s="104" t="s">
        <v>233</v>
      </c>
      <c r="B116" s="94">
        <v>5757</v>
      </c>
      <c r="C116" s="95" t="s">
        <v>234</v>
      </c>
      <c r="D116" s="96">
        <v>537931</v>
      </c>
      <c r="E116" s="97">
        <v>947884</v>
      </c>
      <c r="F116" s="97">
        <v>928634</v>
      </c>
      <c r="G116" s="97">
        <v>1300088</v>
      </c>
      <c r="H116" s="97">
        <v>64325</v>
      </c>
      <c r="I116" s="105">
        <f t="shared" si="1"/>
        <v>3778862</v>
      </c>
      <c r="J116" s="28"/>
    </row>
    <row r="117" spans="1:10" x14ac:dyDescent="0.25">
      <c r="A117" s="104" t="s">
        <v>235</v>
      </c>
      <c r="B117" s="94">
        <v>1855</v>
      </c>
      <c r="C117" s="95" t="s">
        <v>236</v>
      </c>
      <c r="D117" s="96">
        <v>20562</v>
      </c>
      <c r="E117" s="97">
        <v>28089</v>
      </c>
      <c r="F117" s="97">
        <v>30407</v>
      </c>
      <c r="G117" s="97">
        <v>42570</v>
      </c>
      <c r="H117" s="97">
        <v>2106</v>
      </c>
      <c r="I117" s="105">
        <f t="shared" si="1"/>
        <v>123734</v>
      </c>
      <c r="J117" s="28"/>
    </row>
    <row r="118" spans="1:10" x14ac:dyDescent="0.25">
      <c r="A118" s="104" t="s">
        <v>237</v>
      </c>
      <c r="B118" s="94">
        <v>1862</v>
      </c>
      <c r="C118" s="95" t="s">
        <v>238</v>
      </c>
      <c r="D118" s="96">
        <v>6316248</v>
      </c>
      <c r="E118" s="97">
        <v>11045613</v>
      </c>
      <c r="F118" s="97">
        <v>10851163</v>
      </c>
      <c r="G118" s="97">
        <v>15191629</v>
      </c>
      <c r="H118" s="97">
        <v>751642</v>
      </c>
      <c r="I118" s="105">
        <f t="shared" si="1"/>
        <v>44156295</v>
      </c>
      <c r="J118" s="28"/>
    </row>
    <row r="119" spans="1:10" x14ac:dyDescent="0.25">
      <c r="A119" s="104" t="s">
        <v>239</v>
      </c>
      <c r="B119" s="94">
        <v>1870</v>
      </c>
      <c r="C119" s="95" t="s">
        <v>240</v>
      </c>
      <c r="D119" s="96">
        <v>0</v>
      </c>
      <c r="E119" s="97">
        <v>0</v>
      </c>
      <c r="F119" s="97">
        <v>0</v>
      </c>
      <c r="G119" s="97">
        <v>0</v>
      </c>
      <c r="H119" s="97">
        <v>0</v>
      </c>
      <c r="I119" s="105">
        <f t="shared" si="1"/>
        <v>0</v>
      </c>
      <c r="J119" s="28"/>
    </row>
    <row r="120" spans="1:10" x14ac:dyDescent="0.25">
      <c r="A120" s="104" t="s">
        <v>241</v>
      </c>
      <c r="B120" s="94">
        <v>1883</v>
      </c>
      <c r="C120" s="95" t="s">
        <v>242</v>
      </c>
      <c r="D120" s="96">
        <v>2402649</v>
      </c>
      <c r="E120" s="97">
        <v>4163528</v>
      </c>
      <c r="F120" s="97">
        <v>4103860</v>
      </c>
      <c r="G120" s="97">
        <v>5745405</v>
      </c>
      <c r="H120" s="97">
        <v>284267</v>
      </c>
      <c r="I120" s="105">
        <f t="shared" si="1"/>
        <v>16699709</v>
      </c>
      <c r="J120" s="28"/>
    </row>
    <row r="121" spans="1:10" x14ac:dyDescent="0.25">
      <c r="A121" s="104" t="s">
        <v>243</v>
      </c>
      <c r="B121" s="94">
        <v>1890</v>
      </c>
      <c r="C121" s="95" t="s">
        <v>244</v>
      </c>
      <c r="D121" s="96">
        <v>43814</v>
      </c>
      <c r="E121" s="97">
        <v>55694</v>
      </c>
      <c r="F121" s="97">
        <v>62193</v>
      </c>
      <c r="G121" s="97">
        <v>87069</v>
      </c>
      <c r="H121" s="97">
        <v>4308</v>
      </c>
      <c r="I121" s="105">
        <f t="shared" si="1"/>
        <v>253078</v>
      </c>
      <c r="J121" s="28"/>
    </row>
    <row r="122" spans="1:10" x14ac:dyDescent="0.25">
      <c r="A122" s="104" t="s">
        <v>245</v>
      </c>
      <c r="B122" s="94">
        <v>1900</v>
      </c>
      <c r="C122" s="95" t="s">
        <v>246</v>
      </c>
      <c r="D122" s="96">
        <v>2364098</v>
      </c>
      <c r="E122" s="97">
        <v>4344559</v>
      </c>
      <c r="F122" s="97">
        <v>4192911</v>
      </c>
      <c r="G122" s="97">
        <v>5870075</v>
      </c>
      <c r="H122" s="97">
        <v>290436</v>
      </c>
      <c r="I122" s="105">
        <f t="shared" si="1"/>
        <v>17062079</v>
      </c>
      <c r="J122" s="28"/>
    </row>
    <row r="123" spans="1:10" x14ac:dyDescent="0.25">
      <c r="A123" s="104" t="s">
        <v>247</v>
      </c>
      <c r="B123" s="94">
        <v>1939</v>
      </c>
      <c r="C123" s="95" t="s">
        <v>248</v>
      </c>
      <c r="D123" s="96">
        <v>376726</v>
      </c>
      <c r="E123" s="97">
        <v>767599</v>
      </c>
      <c r="F123" s="97">
        <v>715203</v>
      </c>
      <c r="G123" s="97">
        <v>1001285</v>
      </c>
      <c r="H123" s="97">
        <v>49541</v>
      </c>
      <c r="I123" s="105">
        <f t="shared" si="1"/>
        <v>2910354</v>
      </c>
      <c r="J123" s="28"/>
    </row>
    <row r="124" spans="1:10" x14ac:dyDescent="0.25">
      <c r="A124" s="104" t="s">
        <v>249</v>
      </c>
      <c r="B124" s="94">
        <v>1953</v>
      </c>
      <c r="C124" s="95" t="s">
        <v>250</v>
      </c>
      <c r="D124" s="96">
        <v>1467995</v>
      </c>
      <c r="E124" s="97">
        <v>2345758</v>
      </c>
      <c r="F124" s="97">
        <v>2383595</v>
      </c>
      <c r="G124" s="97">
        <v>3337033</v>
      </c>
      <c r="H124" s="97">
        <v>165108</v>
      </c>
      <c r="I124" s="105">
        <f t="shared" si="1"/>
        <v>9699489</v>
      </c>
      <c r="J124" s="28"/>
    </row>
    <row r="125" spans="1:10" x14ac:dyDescent="0.25">
      <c r="A125" s="104" t="s">
        <v>251</v>
      </c>
      <c r="B125" s="94">
        <v>4843</v>
      </c>
      <c r="C125" s="95" t="s">
        <v>252</v>
      </c>
      <c r="D125" s="96">
        <v>4422</v>
      </c>
      <c r="E125" s="97">
        <v>3938</v>
      </c>
      <c r="F125" s="97">
        <v>5225</v>
      </c>
      <c r="G125" s="97">
        <v>7315</v>
      </c>
      <c r="H125" s="97">
        <v>362</v>
      </c>
      <c r="I125" s="105">
        <f t="shared" si="1"/>
        <v>21262</v>
      </c>
      <c r="J125" s="28"/>
    </row>
    <row r="126" spans="1:10" x14ac:dyDescent="0.25">
      <c r="A126" s="104" t="s">
        <v>253</v>
      </c>
      <c r="B126" s="94">
        <v>2009</v>
      </c>
      <c r="C126" s="95" t="s">
        <v>254</v>
      </c>
      <c r="D126" s="96">
        <v>1278195</v>
      </c>
      <c r="E126" s="97">
        <v>2080735</v>
      </c>
      <c r="F126" s="97">
        <v>2099331</v>
      </c>
      <c r="G126" s="97">
        <v>2939064</v>
      </c>
      <c r="H126" s="97">
        <v>145417</v>
      </c>
      <c r="I126" s="105">
        <f t="shared" si="1"/>
        <v>8542742</v>
      </c>
      <c r="J126" s="28"/>
    </row>
    <row r="127" spans="1:10" x14ac:dyDescent="0.25">
      <c r="A127" s="104" t="s">
        <v>255</v>
      </c>
      <c r="B127" s="94">
        <v>2044</v>
      </c>
      <c r="C127" s="95" t="s">
        <v>256</v>
      </c>
      <c r="D127" s="96">
        <v>0</v>
      </c>
      <c r="E127" s="97">
        <v>0</v>
      </c>
      <c r="F127" s="97">
        <v>0</v>
      </c>
      <c r="G127" s="97">
        <v>0</v>
      </c>
      <c r="H127" s="97">
        <v>0</v>
      </c>
      <c r="I127" s="105">
        <f t="shared" si="1"/>
        <v>0</v>
      </c>
      <c r="J127" s="28"/>
    </row>
    <row r="128" spans="1:10" x14ac:dyDescent="0.25">
      <c r="A128" s="104" t="s">
        <v>257</v>
      </c>
      <c r="B128" s="94">
        <v>2051</v>
      </c>
      <c r="C128" s="95" t="s">
        <v>258</v>
      </c>
      <c r="D128" s="96">
        <v>688078</v>
      </c>
      <c r="E128" s="97">
        <v>1187824</v>
      </c>
      <c r="F128" s="97">
        <v>1172439</v>
      </c>
      <c r="G128" s="97">
        <v>1641414</v>
      </c>
      <c r="H128" s="97">
        <v>81213</v>
      </c>
      <c r="I128" s="105">
        <f t="shared" si="1"/>
        <v>4770968</v>
      </c>
      <c r="J128" s="28"/>
    </row>
    <row r="129" spans="1:10" x14ac:dyDescent="0.25">
      <c r="A129" s="104" t="s">
        <v>259</v>
      </c>
      <c r="B129" s="94">
        <v>2058</v>
      </c>
      <c r="C129" s="95" t="s">
        <v>260</v>
      </c>
      <c r="D129" s="96">
        <v>1690253</v>
      </c>
      <c r="E129" s="97">
        <v>2859377</v>
      </c>
      <c r="F129" s="97">
        <v>2843519</v>
      </c>
      <c r="G129" s="97">
        <v>3980925</v>
      </c>
      <c r="H129" s="97">
        <v>196966</v>
      </c>
      <c r="I129" s="105">
        <f t="shared" si="1"/>
        <v>11571040</v>
      </c>
      <c r="J129" s="28"/>
    </row>
    <row r="130" spans="1:10" x14ac:dyDescent="0.25">
      <c r="A130" s="104" t="s">
        <v>261</v>
      </c>
      <c r="B130" s="94">
        <v>2114</v>
      </c>
      <c r="C130" s="95" t="s">
        <v>262</v>
      </c>
      <c r="D130" s="96">
        <v>0</v>
      </c>
      <c r="E130" s="97">
        <v>0</v>
      </c>
      <c r="F130" s="97">
        <v>0</v>
      </c>
      <c r="G130" s="97">
        <v>0</v>
      </c>
      <c r="H130" s="97">
        <v>0</v>
      </c>
      <c r="I130" s="105">
        <f t="shared" si="1"/>
        <v>0</v>
      </c>
      <c r="J130" s="28"/>
    </row>
    <row r="131" spans="1:10" x14ac:dyDescent="0.25">
      <c r="A131" s="104" t="s">
        <v>263</v>
      </c>
      <c r="B131" s="94">
        <v>2128</v>
      </c>
      <c r="C131" s="95" t="s">
        <v>264</v>
      </c>
      <c r="D131" s="96">
        <v>503861</v>
      </c>
      <c r="E131" s="97">
        <v>872171</v>
      </c>
      <c r="F131" s="97">
        <v>860020</v>
      </c>
      <c r="G131" s="97">
        <v>1204027</v>
      </c>
      <c r="H131" s="97">
        <v>59572</v>
      </c>
      <c r="I131" s="105">
        <f t="shared" si="1"/>
        <v>3499651</v>
      </c>
      <c r="J131" s="28"/>
    </row>
    <row r="132" spans="1:10" x14ac:dyDescent="0.25">
      <c r="A132" s="104" t="s">
        <v>265</v>
      </c>
      <c r="B132" s="94">
        <v>2135</v>
      </c>
      <c r="C132" s="95" t="s">
        <v>266</v>
      </c>
      <c r="D132" s="96">
        <v>298771</v>
      </c>
      <c r="E132" s="97">
        <v>487328</v>
      </c>
      <c r="F132" s="97">
        <v>491312</v>
      </c>
      <c r="G132" s="97">
        <v>687836</v>
      </c>
      <c r="H132" s="97">
        <v>34032</v>
      </c>
      <c r="I132" s="105">
        <f t="shared" si="1"/>
        <v>1999279</v>
      </c>
      <c r="J132" s="28"/>
    </row>
    <row r="133" spans="1:10" x14ac:dyDescent="0.25">
      <c r="A133" s="104" t="s">
        <v>267</v>
      </c>
      <c r="B133" s="94">
        <v>2142</v>
      </c>
      <c r="C133" s="95" t="s">
        <v>268</v>
      </c>
      <c r="D133" s="96">
        <v>137695</v>
      </c>
      <c r="E133" s="97">
        <v>171912</v>
      </c>
      <c r="F133" s="97">
        <v>193504</v>
      </c>
      <c r="G133" s="97">
        <v>270905</v>
      </c>
      <c r="H133" s="97">
        <v>13404</v>
      </c>
      <c r="I133" s="105">
        <f t="shared" si="1"/>
        <v>787420</v>
      </c>
      <c r="J133" s="28"/>
    </row>
    <row r="134" spans="1:10" x14ac:dyDescent="0.25">
      <c r="A134" s="104" t="s">
        <v>269</v>
      </c>
      <c r="B134" s="94">
        <v>2184</v>
      </c>
      <c r="C134" s="95" t="s">
        <v>270</v>
      </c>
      <c r="D134" s="96">
        <v>47053</v>
      </c>
      <c r="E134" s="97">
        <v>77318</v>
      </c>
      <c r="F134" s="97">
        <v>77732</v>
      </c>
      <c r="G134" s="97">
        <v>108826</v>
      </c>
      <c r="H134" s="97">
        <v>5384</v>
      </c>
      <c r="I134" s="105">
        <f t="shared" si="1"/>
        <v>316313</v>
      </c>
      <c r="J134" s="28"/>
    </row>
    <row r="135" spans="1:10" x14ac:dyDescent="0.25">
      <c r="A135" s="104" t="s">
        <v>271</v>
      </c>
      <c r="B135" s="94">
        <v>2198</v>
      </c>
      <c r="C135" s="95" t="s">
        <v>272</v>
      </c>
      <c r="D135" s="96">
        <v>825881</v>
      </c>
      <c r="E135" s="97">
        <v>1337243</v>
      </c>
      <c r="F135" s="97">
        <v>1351953</v>
      </c>
      <c r="G135" s="97">
        <v>1892734</v>
      </c>
      <c r="H135" s="97">
        <v>93647</v>
      </c>
      <c r="I135" s="105">
        <f t="shared" ref="I135:I198" si="2">+D135+E135+F135+G135+H135</f>
        <v>5501458</v>
      </c>
      <c r="J135" s="28"/>
    </row>
    <row r="136" spans="1:10" x14ac:dyDescent="0.25">
      <c r="A136" s="104" t="s">
        <v>273</v>
      </c>
      <c r="B136" s="94">
        <v>2212</v>
      </c>
      <c r="C136" s="95" t="s">
        <v>274</v>
      </c>
      <c r="D136" s="96">
        <v>7266</v>
      </c>
      <c r="E136" s="97">
        <v>11982</v>
      </c>
      <c r="F136" s="97">
        <v>12030</v>
      </c>
      <c r="G136" s="97">
        <v>16843</v>
      </c>
      <c r="H136" s="97">
        <v>833</v>
      </c>
      <c r="I136" s="105">
        <f t="shared" si="2"/>
        <v>48954</v>
      </c>
      <c r="J136" s="28"/>
    </row>
    <row r="137" spans="1:10" x14ac:dyDescent="0.25">
      <c r="A137" s="104" t="s">
        <v>275</v>
      </c>
      <c r="B137" s="94">
        <v>2217</v>
      </c>
      <c r="C137" s="95" t="s">
        <v>276</v>
      </c>
      <c r="D137" s="96">
        <v>973240</v>
      </c>
      <c r="E137" s="97">
        <v>1322402</v>
      </c>
      <c r="F137" s="97">
        <v>1434776</v>
      </c>
      <c r="G137" s="97">
        <v>2008687</v>
      </c>
      <c r="H137" s="97">
        <v>99385</v>
      </c>
      <c r="I137" s="105">
        <f t="shared" si="2"/>
        <v>5838490</v>
      </c>
      <c r="J137" s="28"/>
    </row>
    <row r="138" spans="1:10" x14ac:dyDescent="0.25">
      <c r="A138" s="104" t="s">
        <v>277</v>
      </c>
      <c r="B138" s="94">
        <v>2226</v>
      </c>
      <c r="C138" s="95" t="s">
        <v>278</v>
      </c>
      <c r="D138" s="96">
        <v>254548</v>
      </c>
      <c r="E138" s="97">
        <v>427487</v>
      </c>
      <c r="F138" s="97">
        <v>426272</v>
      </c>
      <c r="G138" s="97">
        <v>596781</v>
      </c>
      <c r="H138" s="97">
        <v>29527</v>
      </c>
      <c r="I138" s="105">
        <f t="shared" si="2"/>
        <v>1734615</v>
      </c>
      <c r="J138" s="28"/>
    </row>
    <row r="139" spans="1:10" x14ac:dyDescent="0.25">
      <c r="A139" s="104" t="s">
        <v>279</v>
      </c>
      <c r="B139" s="94">
        <v>2233</v>
      </c>
      <c r="C139" s="95" t="s">
        <v>280</v>
      </c>
      <c r="D139" s="96">
        <v>816876</v>
      </c>
      <c r="E139" s="97">
        <v>1078477</v>
      </c>
      <c r="F139" s="97">
        <v>1184596</v>
      </c>
      <c r="G139" s="97">
        <v>1658434</v>
      </c>
      <c r="H139" s="97">
        <v>82055</v>
      </c>
      <c r="I139" s="105">
        <f t="shared" si="2"/>
        <v>4820438</v>
      </c>
      <c r="J139" s="28"/>
    </row>
    <row r="140" spans="1:10" x14ac:dyDescent="0.25">
      <c r="A140" s="104" t="s">
        <v>281</v>
      </c>
      <c r="B140" s="94">
        <v>2289</v>
      </c>
      <c r="C140" s="95" t="s">
        <v>282</v>
      </c>
      <c r="D140" s="96">
        <v>22404011</v>
      </c>
      <c r="E140" s="97">
        <v>38851167</v>
      </c>
      <c r="F140" s="97">
        <v>38284486</v>
      </c>
      <c r="G140" s="97">
        <v>53598280</v>
      </c>
      <c r="H140" s="97">
        <v>2651902</v>
      </c>
      <c r="I140" s="105">
        <f t="shared" si="2"/>
        <v>155789846</v>
      </c>
      <c r="J140" s="28"/>
    </row>
    <row r="141" spans="1:10" x14ac:dyDescent="0.25">
      <c r="A141" s="104" t="s">
        <v>283</v>
      </c>
      <c r="B141" s="94">
        <v>2310</v>
      </c>
      <c r="C141" s="95" t="s">
        <v>284</v>
      </c>
      <c r="D141" s="96">
        <v>0</v>
      </c>
      <c r="E141" s="97">
        <v>0</v>
      </c>
      <c r="F141" s="97">
        <v>0</v>
      </c>
      <c r="G141" s="97">
        <v>0</v>
      </c>
      <c r="H141" s="97">
        <v>0</v>
      </c>
      <c r="I141" s="105">
        <f t="shared" si="2"/>
        <v>0</v>
      </c>
      <c r="J141" s="28"/>
    </row>
    <row r="142" spans="1:10" x14ac:dyDescent="0.25">
      <c r="A142" s="104" t="s">
        <v>285</v>
      </c>
      <c r="B142" s="94">
        <v>2296</v>
      </c>
      <c r="C142" s="95" t="s">
        <v>286</v>
      </c>
      <c r="D142" s="96">
        <v>1799714</v>
      </c>
      <c r="E142" s="97">
        <v>3254153</v>
      </c>
      <c r="F142" s="97">
        <v>3158667</v>
      </c>
      <c r="G142" s="97">
        <v>4422134</v>
      </c>
      <c r="H142" s="97">
        <v>218796</v>
      </c>
      <c r="I142" s="105">
        <f t="shared" si="2"/>
        <v>12853464</v>
      </c>
      <c r="J142" s="28"/>
    </row>
    <row r="143" spans="1:10" x14ac:dyDescent="0.25">
      <c r="A143" s="104" t="s">
        <v>287</v>
      </c>
      <c r="B143" s="94">
        <v>2303</v>
      </c>
      <c r="C143" s="95" t="s">
        <v>288</v>
      </c>
      <c r="D143" s="96">
        <v>2208874</v>
      </c>
      <c r="E143" s="97">
        <v>4053403</v>
      </c>
      <c r="F143" s="97">
        <v>3913923</v>
      </c>
      <c r="G143" s="97">
        <v>5479493</v>
      </c>
      <c r="H143" s="97">
        <v>271111</v>
      </c>
      <c r="I143" s="105">
        <f t="shared" si="2"/>
        <v>15926804</v>
      </c>
      <c r="J143" s="28"/>
    </row>
    <row r="144" spans="1:10" x14ac:dyDescent="0.25">
      <c r="A144" s="104" t="s">
        <v>289</v>
      </c>
      <c r="B144" s="94">
        <v>2394</v>
      </c>
      <c r="C144" s="95" t="s">
        <v>290</v>
      </c>
      <c r="D144" s="96">
        <v>376793</v>
      </c>
      <c r="E144" s="97">
        <v>661797</v>
      </c>
      <c r="F144" s="97">
        <v>649119</v>
      </c>
      <c r="G144" s="97">
        <v>908766</v>
      </c>
      <c r="H144" s="97">
        <v>44963</v>
      </c>
      <c r="I144" s="105">
        <f t="shared" si="2"/>
        <v>2641438</v>
      </c>
      <c r="J144" s="28"/>
    </row>
    <row r="145" spans="1:10" x14ac:dyDescent="0.25">
      <c r="A145" s="104" t="s">
        <v>291</v>
      </c>
      <c r="B145" s="94">
        <v>2415</v>
      </c>
      <c r="C145" s="95" t="s">
        <v>292</v>
      </c>
      <c r="D145" s="96">
        <v>264428</v>
      </c>
      <c r="E145" s="97">
        <v>465389</v>
      </c>
      <c r="F145" s="97">
        <v>456136</v>
      </c>
      <c r="G145" s="97">
        <v>638589</v>
      </c>
      <c r="H145" s="97">
        <v>31596</v>
      </c>
      <c r="I145" s="105">
        <f t="shared" si="2"/>
        <v>1856138</v>
      </c>
      <c r="J145" s="28"/>
    </row>
    <row r="146" spans="1:10" x14ac:dyDescent="0.25">
      <c r="A146" s="104" t="s">
        <v>293</v>
      </c>
      <c r="B146" s="94">
        <v>2420</v>
      </c>
      <c r="C146" s="95" t="s">
        <v>294</v>
      </c>
      <c r="D146" s="96">
        <v>2716582</v>
      </c>
      <c r="E146" s="97">
        <v>4850667</v>
      </c>
      <c r="F146" s="97">
        <v>4729531</v>
      </c>
      <c r="G146" s="97">
        <v>6621342</v>
      </c>
      <c r="H146" s="97">
        <v>327607</v>
      </c>
      <c r="I146" s="105">
        <f t="shared" si="2"/>
        <v>19245729</v>
      </c>
      <c r="J146" s="28"/>
    </row>
    <row r="147" spans="1:10" x14ac:dyDescent="0.25">
      <c r="A147" s="104" t="s">
        <v>295</v>
      </c>
      <c r="B147" s="94">
        <v>2443</v>
      </c>
      <c r="C147" s="95" t="s">
        <v>296</v>
      </c>
      <c r="D147" s="96">
        <v>1699188</v>
      </c>
      <c r="E147" s="97">
        <v>2812944</v>
      </c>
      <c r="F147" s="97">
        <v>2820082</v>
      </c>
      <c r="G147" s="97">
        <v>3948116</v>
      </c>
      <c r="H147" s="97">
        <v>195342</v>
      </c>
      <c r="I147" s="105">
        <f t="shared" si="2"/>
        <v>11475672</v>
      </c>
      <c r="J147" s="28"/>
    </row>
    <row r="148" spans="1:10" x14ac:dyDescent="0.25">
      <c r="A148" s="104" t="s">
        <v>297</v>
      </c>
      <c r="B148" s="94">
        <v>2436</v>
      </c>
      <c r="C148" s="95" t="s">
        <v>298</v>
      </c>
      <c r="D148" s="96">
        <v>860704</v>
      </c>
      <c r="E148" s="97">
        <v>1331267</v>
      </c>
      <c r="F148" s="97">
        <v>1369982</v>
      </c>
      <c r="G148" s="97">
        <v>1917974</v>
      </c>
      <c r="H148" s="97">
        <v>94896</v>
      </c>
      <c r="I148" s="105">
        <f t="shared" si="2"/>
        <v>5574823</v>
      </c>
      <c r="J148" s="28"/>
    </row>
    <row r="149" spans="1:10" x14ac:dyDescent="0.25">
      <c r="A149" s="104" t="s">
        <v>299</v>
      </c>
      <c r="B149" s="94">
        <v>2460</v>
      </c>
      <c r="C149" s="95" t="s">
        <v>300</v>
      </c>
      <c r="D149" s="96">
        <v>391927</v>
      </c>
      <c r="E149" s="97">
        <v>882242</v>
      </c>
      <c r="F149" s="97">
        <v>796355</v>
      </c>
      <c r="G149" s="97">
        <v>1114898</v>
      </c>
      <c r="H149" s="97">
        <v>55162</v>
      </c>
      <c r="I149" s="105">
        <f t="shared" si="2"/>
        <v>3240584</v>
      </c>
      <c r="J149" s="28"/>
    </row>
    <row r="150" spans="1:10" x14ac:dyDescent="0.25">
      <c r="A150" s="104" t="s">
        <v>301</v>
      </c>
      <c r="B150" s="94">
        <v>2478</v>
      </c>
      <c r="C150" s="95" t="s">
        <v>302</v>
      </c>
      <c r="D150" s="96">
        <v>47823</v>
      </c>
      <c r="E150" s="97">
        <v>76345</v>
      </c>
      <c r="F150" s="97">
        <v>77605</v>
      </c>
      <c r="G150" s="97">
        <v>108646</v>
      </c>
      <c r="H150" s="97">
        <v>5376</v>
      </c>
      <c r="I150" s="105">
        <f t="shared" si="2"/>
        <v>315795</v>
      </c>
      <c r="J150" s="28"/>
    </row>
    <row r="151" spans="1:10" x14ac:dyDescent="0.25">
      <c r="A151" s="104" t="s">
        <v>303</v>
      </c>
      <c r="B151" s="94">
        <v>2525</v>
      </c>
      <c r="C151" s="95" t="s">
        <v>304</v>
      </c>
      <c r="D151" s="96">
        <v>271081</v>
      </c>
      <c r="E151" s="97">
        <v>428203</v>
      </c>
      <c r="F151" s="97">
        <v>437053</v>
      </c>
      <c r="G151" s="97">
        <v>611873</v>
      </c>
      <c r="H151" s="97">
        <v>30274</v>
      </c>
      <c r="I151" s="105">
        <f t="shared" si="2"/>
        <v>1778484</v>
      </c>
      <c r="J151" s="28"/>
    </row>
    <row r="152" spans="1:10" x14ac:dyDescent="0.25">
      <c r="A152" s="104" t="s">
        <v>305</v>
      </c>
      <c r="B152" s="94">
        <v>2527</v>
      </c>
      <c r="C152" s="95" t="s">
        <v>306</v>
      </c>
      <c r="D152" s="96">
        <v>353061</v>
      </c>
      <c r="E152" s="97">
        <v>595418</v>
      </c>
      <c r="F152" s="97">
        <v>592799</v>
      </c>
      <c r="G152" s="97">
        <v>829920</v>
      </c>
      <c r="H152" s="97">
        <v>41062</v>
      </c>
      <c r="I152" s="105">
        <f t="shared" si="2"/>
        <v>2412260</v>
      </c>
      <c r="J152" s="28"/>
    </row>
    <row r="153" spans="1:10" x14ac:dyDescent="0.25">
      <c r="A153" s="104" t="s">
        <v>307</v>
      </c>
      <c r="B153" s="94">
        <v>2534</v>
      </c>
      <c r="C153" s="95" t="s">
        <v>308</v>
      </c>
      <c r="D153" s="96">
        <v>393639</v>
      </c>
      <c r="E153" s="97">
        <v>622136</v>
      </c>
      <c r="F153" s="97">
        <v>634860</v>
      </c>
      <c r="G153" s="97">
        <v>888803</v>
      </c>
      <c r="H153" s="97">
        <v>43976</v>
      </c>
      <c r="I153" s="105">
        <f t="shared" si="2"/>
        <v>2583414</v>
      </c>
      <c r="J153" s="28"/>
    </row>
    <row r="154" spans="1:10" x14ac:dyDescent="0.25">
      <c r="A154" s="104" t="s">
        <v>309</v>
      </c>
      <c r="B154" s="94">
        <v>2541</v>
      </c>
      <c r="C154" s="95" t="s">
        <v>310</v>
      </c>
      <c r="D154" s="96">
        <v>513448</v>
      </c>
      <c r="E154" s="97">
        <v>881583</v>
      </c>
      <c r="F154" s="97">
        <v>871894</v>
      </c>
      <c r="G154" s="97">
        <v>1220652</v>
      </c>
      <c r="H154" s="97">
        <v>60395</v>
      </c>
      <c r="I154" s="105">
        <f t="shared" si="2"/>
        <v>3547972</v>
      </c>
      <c r="J154" s="28"/>
    </row>
    <row r="155" spans="1:10" x14ac:dyDescent="0.25">
      <c r="A155" s="104" t="s">
        <v>311</v>
      </c>
      <c r="B155" s="94">
        <v>2562</v>
      </c>
      <c r="C155" s="95" t="s">
        <v>312</v>
      </c>
      <c r="D155" s="96">
        <v>4231101</v>
      </c>
      <c r="E155" s="97">
        <v>7125643</v>
      </c>
      <c r="F155" s="97">
        <v>7097965</v>
      </c>
      <c r="G155" s="97">
        <v>9937152</v>
      </c>
      <c r="H155" s="97">
        <v>491664</v>
      </c>
      <c r="I155" s="105">
        <f t="shared" si="2"/>
        <v>28883525</v>
      </c>
      <c r="J155" s="28"/>
    </row>
    <row r="156" spans="1:10" x14ac:dyDescent="0.25">
      <c r="A156" s="104" t="s">
        <v>313</v>
      </c>
      <c r="B156" s="94">
        <v>2576</v>
      </c>
      <c r="C156" s="95" t="s">
        <v>314</v>
      </c>
      <c r="D156" s="96">
        <v>729262</v>
      </c>
      <c r="E156" s="97">
        <v>1187383</v>
      </c>
      <c r="F156" s="97">
        <v>1197903</v>
      </c>
      <c r="G156" s="97">
        <v>1677063</v>
      </c>
      <c r="H156" s="97">
        <v>82977</v>
      </c>
      <c r="I156" s="105">
        <f t="shared" si="2"/>
        <v>4874588</v>
      </c>
      <c r="J156" s="28"/>
    </row>
    <row r="157" spans="1:10" x14ac:dyDescent="0.25">
      <c r="A157" s="104" t="s">
        <v>315</v>
      </c>
      <c r="B157" s="94">
        <v>2583</v>
      </c>
      <c r="C157" s="95" t="s">
        <v>316</v>
      </c>
      <c r="D157" s="96">
        <v>2889030</v>
      </c>
      <c r="E157" s="97">
        <v>5199078</v>
      </c>
      <c r="F157" s="97">
        <v>5055067</v>
      </c>
      <c r="G157" s="97">
        <v>7077094</v>
      </c>
      <c r="H157" s="97">
        <v>350156</v>
      </c>
      <c r="I157" s="105">
        <f t="shared" si="2"/>
        <v>20570425</v>
      </c>
      <c r="J157" s="28"/>
    </row>
    <row r="158" spans="1:10" x14ac:dyDescent="0.25">
      <c r="A158" s="104" t="s">
        <v>317</v>
      </c>
      <c r="B158" s="94">
        <v>2605</v>
      </c>
      <c r="C158" s="95" t="s">
        <v>318</v>
      </c>
      <c r="D158" s="96">
        <v>716485</v>
      </c>
      <c r="E158" s="97">
        <v>1140661</v>
      </c>
      <c r="F158" s="97">
        <v>1160716</v>
      </c>
      <c r="G158" s="97">
        <v>1625002</v>
      </c>
      <c r="H158" s="97">
        <v>80401</v>
      </c>
      <c r="I158" s="105">
        <f t="shared" si="2"/>
        <v>4723265</v>
      </c>
      <c r="J158" s="28"/>
    </row>
    <row r="159" spans="1:10" x14ac:dyDescent="0.25">
      <c r="A159" s="104" t="s">
        <v>319</v>
      </c>
      <c r="B159" s="94">
        <v>2604</v>
      </c>
      <c r="C159" s="95" t="s">
        <v>320</v>
      </c>
      <c r="D159" s="96">
        <v>4902107</v>
      </c>
      <c r="E159" s="97">
        <v>8466212</v>
      </c>
      <c r="F159" s="97">
        <v>8355199</v>
      </c>
      <c r="G159" s="97">
        <v>11697279</v>
      </c>
      <c r="H159" s="97">
        <v>578751</v>
      </c>
      <c r="I159" s="105">
        <f t="shared" si="2"/>
        <v>33999548</v>
      </c>
      <c r="J159" s="28"/>
    </row>
    <row r="160" spans="1:10" x14ac:dyDescent="0.25">
      <c r="A160" s="104" t="s">
        <v>321</v>
      </c>
      <c r="B160" s="94">
        <v>2611</v>
      </c>
      <c r="C160" s="95" t="s">
        <v>322</v>
      </c>
      <c r="D160" s="96">
        <v>3532970</v>
      </c>
      <c r="E160" s="97">
        <v>5209159</v>
      </c>
      <c r="F160" s="97">
        <v>5463831</v>
      </c>
      <c r="G160" s="97">
        <v>7649363</v>
      </c>
      <c r="H160" s="97">
        <v>378470</v>
      </c>
      <c r="I160" s="105">
        <f t="shared" si="2"/>
        <v>22233793</v>
      </c>
      <c r="J160" s="28"/>
    </row>
    <row r="161" spans="1:10" x14ac:dyDescent="0.25">
      <c r="A161" s="104" t="s">
        <v>323</v>
      </c>
      <c r="B161" s="94">
        <v>2618</v>
      </c>
      <c r="C161" s="95" t="s">
        <v>324</v>
      </c>
      <c r="D161" s="96">
        <v>395356</v>
      </c>
      <c r="E161" s="97">
        <v>605955</v>
      </c>
      <c r="F161" s="97">
        <v>625820</v>
      </c>
      <c r="G161" s="97">
        <v>876148</v>
      </c>
      <c r="H161" s="97">
        <v>43349</v>
      </c>
      <c r="I161" s="105">
        <f t="shared" si="2"/>
        <v>2546628</v>
      </c>
      <c r="J161" s="28"/>
    </row>
    <row r="162" spans="1:10" x14ac:dyDescent="0.25">
      <c r="A162" s="104" t="s">
        <v>325</v>
      </c>
      <c r="B162" s="94">
        <v>2625</v>
      </c>
      <c r="C162" s="95" t="s">
        <v>326</v>
      </c>
      <c r="D162" s="96">
        <v>233865</v>
      </c>
      <c r="E162" s="97">
        <v>455884</v>
      </c>
      <c r="F162" s="97">
        <v>431093</v>
      </c>
      <c r="G162" s="97">
        <v>603531</v>
      </c>
      <c r="H162" s="97">
        <v>29861</v>
      </c>
      <c r="I162" s="105">
        <f t="shared" si="2"/>
        <v>1754234</v>
      </c>
      <c r="J162" s="28"/>
    </row>
    <row r="163" spans="1:10" x14ac:dyDescent="0.25">
      <c r="A163" s="104" t="s">
        <v>327</v>
      </c>
      <c r="B163" s="94">
        <v>2632</v>
      </c>
      <c r="C163" s="95" t="s">
        <v>328</v>
      </c>
      <c r="D163" s="96">
        <v>353891</v>
      </c>
      <c r="E163" s="97">
        <v>622816</v>
      </c>
      <c r="F163" s="97">
        <v>610442</v>
      </c>
      <c r="G163" s="97">
        <v>854618</v>
      </c>
      <c r="H163" s="97">
        <v>42284</v>
      </c>
      <c r="I163" s="105">
        <f t="shared" si="2"/>
        <v>2484051</v>
      </c>
      <c r="J163" s="28"/>
    </row>
    <row r="164" spans="1:10" x14ac:dyDescent="0.25">
      <c r="A164" s="104" t="s">
        <v>329</v>
      </c>
      <c r="B164" s="94">
        <v>2639</v>
      </c>
      <c r="C164" s="95" t="s">
        <v>330</v>
      </c>
      <c r="D164" s="96">
        <v>484358</v>
      </c>
      <c r="E164" s="97">
        <v>939544</v>
      </c>
      <c r="F164" s="97">
        <v>889939</v>
      </c>
      <c r="G164" s="97">
        <v>1245913</v>
      </c>
      <c r="H164" s="97">
        <v>61645</v>
      </c>
      <c r="I164" s="105">
        <f t="shared" si="2"/>
        <v>3621399</v>
      </c>
      <c r="J164" s="28"/>
    </row>
    <row r="165" spans="1:10" x14ac:dyDescent="0.25">
      <c r="A165" s="104" t="s">
        <v>331</v>
      </c>
      <c r="B165" s="94">
        <v>2646</v>
      </c>
      <c r="C165" s="95" t="s">
        <v>332</v>
      </c>
      <c r="D165" s="96">
        <v>848179</v>
      </c>
      <c r="E165" s="97">
        <v>1474156</v>
      </c>
      <c r="F165" s="97">
        <v>1451459</v>
      </c>
      <c r="G165" s="97">
        <v>2032043</v>
      </c>
      <c r="H165" s="97">
        <v>100540</v>
      </c>
      <c r="I165" s="105">
        <f t="shared" si="2"/>
        <v>5906377</v>
      </c>
      <c r="J165" s="28"/>
    </row>
    <row r="166" spans="1:10" x14ac:dyDescent="0.25">
      <c r="A166" s="104" t="s">
        <v>333</v>
      </c>
      <c r="B166" s="94">
        <v>2660</v>
      </c>
      <c r="C166" s="95" t="s">
        <v>334</v>
      </c>
      <c r="D166" s="96">
        <v>372716</v>
      </c>
      <c r="E166" s="97">
        <v>569706</v>
      </c>
      <c r="F166" s="97">
        <v>589014</v>
      </c>
      <c r="G166" s="97">
        <v>824619</v>
      </c>
      <c r="H166" s="97">
        <v>40800</v>
      </c>
      <c r="I166" s="105">
        <f t="shared" si="2"/>
        <v>2396855</v>
      </c>
      <c r="J166" s="28"/>
    </row>
    <row r="167" spans="1:10" x14ac:dyDescent="0.25">
      <c r="A167" s="104" t="s">
        <v>335</v>
      </c>
      <c r="B167" s="94">
        <v>2695</v>
      </c>
      <c r="C167" s="95" t="s">
        <v>336</v>
      </c>
      <c r="D167" s="96">
        <v>9993715</v>
      </c>
      <c r="E167" s="97">
        <v>16736289</v>
      </c>
      <c r="F167" s="97">
        <v>16706253</v>
      </c>
      <c r="G167" s="97">
        <v>23388753</v>
      </c>
      <c r="H167" s="97">
        <v>1157214</v>
      </c>
      <c r="I167" s="105">
        <f t="shared" si="2"/>
        <v>67982224</v>
      </c>
      <c r="J167" s="28"/>
    </row>
    <row r="168" spans="1:10" x14ac:dyDescent="0.25">
      <c r="A168" s="104" t="s">
        <v>337</v>
      </c>
      <c r="B168" s="94">
        <v>2702</v>
      </c>
      <c r="C168" s="95" t="s">
        <v>338</v>
      </c>
      <c r="D168" s="96">
        <v>1892626</v>
      </c>
      <c r="E168" s="97">
        <v>3092757</v>
      </c>
      <c r="F168" s="97">
        <v>3115864</v>
      </c>
      <c r="G168" s="97">
        <v>4362210</v>
      </c>
      <c r="H168" s="97">
        <v>215831</v>
      </c>
      <c r="I168" s="105">
        <f t="shared" si="2"/>
        <v>12679288</v>
      </c>
      <c r="J168" s="28"/>
    </row>
    <row r="169" spans="1:10" x14ac:dyDescent="0.25">
      <c r="A169" s="104" t="s">
        <v>339</v>
      </c>
      <c r="B169" s="94">
        <v>2730</v>
      </c>
      <c r="C169" s="95" t="s">
        <v>340</v>
      </c>
      <c r="D169" s="96">
        <v>607813</v>
      </c>
      <c r="E169" s="97">
        <v>1154119</v>
      </c>
      <c r="F169" s="97">
        <v>1101208</v>
      </c>
      <c r="G169" s="97">
        <v>1541690</v>
      </c>
      <c r="H169" s="97">
        <v>76279</v>
      </c>
      <c r="I169" s="105">
        <f t="shared" si="2"/>
        <v>4481109</v>
      </c>
      <c r="J169" s="28"/>
    </row>
    <row r="170" spans="1:10" x14ac:dyDescent="0.25">
      <c r="A170" s="104" t="s">
        <v>341</v>
      </c>
      <c r="B170" s="94">
        <v>2737</v>
      </c>
      <c r="C170" s="95" t="s">
        <v>342</v>
      </c>
      <c r="D170" s="96">
        <v>250633</v>
      </c>
      <c r="E170" s="97">
        <v>402196</v>
      </c>
      <c r="F170" s="97">
        <v>408018</v>
      </c>
      <c r="G170" s="97">
        <v>571226</v>
      </c>
      <c r="H170" s="97">
        <v>28263</v>
      </c>
      <c r="I170" s="105">
        <f t="shared" si="2"/>
        <v>1660336</v>
      </c>
      <c r="J170" s="28"/>
    </row>
    <row r="171" spans="1:10" x14ac:dyDescent="0.25">
      <c r="A171" s="104" t="s">
        <v>343</v>
      </c>
      <c r="B171" s="94">
        <v>2758</v>
      </c>
      <c r="C171" s="95" t="s">
        <v>344</v>
      </c>
      <c r="D171" s="96">
        <v>4074951</v>
      </c>
      <c r="E171" s="97">
        <v>6865382</v>
      </c>
      <c r="F171" s="97">
        <v>6837708</v>
      </c>
      <c r="G171" s="97">
        <v>9572792</v>
      </c>
      <c r="H171" s="97">
        <v>473636</v>
      </c>
      <c r="I171" s="105">
        <f t="shared" si="2"/>
        <v>27824469</v>
      </c>
      <c r="J171" s="28"/>
    </row>
    <row r="172" spans="1:10" x14ac:dyDescent="0.25">
      <c r="A172" s="104" t="s">
        <v>345</v>
      </c>
      <c r="B172" s="94">
        <v>2793</v>
      </c>
      <c r="C172" s="95" t="s">
        <v>346</v>
      </c>
      <c r="D172" s="96">
        <v>22858413</v>
      </c>
      <c r="E172" s="97">
        <v>36369347</v>
      </c>
      <c r="F172" s="97">
        <v>37017350</v>
      </c>
      <c r="G172" s="97">
        <v>51824290</v>
      </c>
      <c r="H172" s="97">
        <v>2564129</v>
      </c>
      <c r="I172" s="105">
        <f t="shared" si="2"/>
        <v>150633529</v>
      </c>
      <c r="J172" s="28"/>
    </row>
    <row r="173" spans="1:10" x14ac:dyDescent="0.25">
      <c r="A173" s="104" t="s">
        <v>347</v>
      </c>
      <c r="B173" s="94">
        <v>1376</v>
      </c>
      <c r="C173" s="95" t="s">
        <v>348</v>
      </c>
      <c r="D173" s="96">
        <v>638617</v>
      </c>
      <c r="E173" s="97">
        <v>1515743</v>
      </c>
      <c r="F173" s="97">
        <v>1346475</v>
      </c>
      <c r="G173" s="97">
        <v>1885065</v>
      </c>
      <c r="H173" s="97">
        <v>93268</v>
      </c>
      <c r="I173" s="105">
        <f t="shared" si="2"/>
        <v>5479168</v>
      </c>
      <c r="J173" s="28"/>
    </row>
    <row r="174" spans="1:10" x14ac:dyDescent="0.25">
      <c r="A174" s="104" t="s">
        <v>349</v>
      </c>
      <c r="B174" s="94">
        <v>2800</v>
      </c>
      <c r="C174" s="95" t="s">
        <v>350</v>
      </c>
      <c r="D174" s="96">
        <v>1250917</v>
      </c>
      <c r="E174" s="97">
        <v>2021453</v>
      </c>
      <c r="F174" s="97">
        <v>2045231</v>
      </c>
      <c r="G174" s="97">
        <v>2863323</v>
      </c>
      <c r="H174" s="97">
        <v>141670</v>
      </c>
      <c r="I174" s="105">
        <f t="shared" si="2"/>
        <v>8322594</v>
      </c>
      <c r="J174" s="28"/>
    </row>
    <row r="175" spans="1:10" x14ac:dyDescent="0.25">
      <c r="A175" s="104" t="s">
        <v>351</v>
      </c>
      <c r="B175" s="94">
        <v>2814</v>
      </c>
      <c r="C175" s="95" t="s">
        <v>352</v>
      </c>
      <c r="D175" s="96">
        <v>97671</v>
      </c>
      <c r="E175" s="97">
        <v>1951414</v>
      </c>
      <c r="F175" s="97">
        <v>1280678</v>
      </c>
      <c r="G175" s="97">
        <v>1792951</v>
      </c>
      <c r="H175" s="97">
        <v>88710</v>
      </c>
      <c r="I175" s="105">
        <f t="shared" si="2"/>
        <v>5211424</v>
      </c>
      <c r="J175" s="28"/>
    </row>
    <row r="176" spans="1:10" x14ac:dyDescent="0.25">
      <c r="A176" s="104" t="s">
        <v>353</v>
      </c>
      <c r="B176" s="94">
        <v>5960</v>
      </c>
      <c r="C176" s="95" t="s">
        <v>354</v>
      </c>
      <c r="D176" s="96">
        <v>465211</v>
      </c>
      <c r="E176" s="97">
        <v>751039</v>
      </c>
      <c r="F176" s="97">
        <v>760157</v>
      </c>
      <c r="G176" s="97">
        <v>1064219</v>
      </c>
      <c r="H176" s="97">
        <v>52655</v>
      </c>
      <c r="I176" s="105">
        <f t="shared" si="2"/>
        <v>3093281</v>
      </c>
      <c r="J176" s="28"/>
    </row>
    <row r="177" spans="1:10" x14ac:dyDescent="0.25">
      <c r="A177" s="104" t="s">
        <v>355</v>
      </c>
      <c r="B177" s="94">
        <v>2828</v>
      </c>
      <c r="C177" s="95" t="s">
        <v>356</v>
      </c>
      <c r="D177" s="96">
        <v>1071500</v>
      </c>
      <c r="E177" s="97">
        <v>1649926</v>
      </c>
      <c r="F177" s="97">
        <v>1700892</v>
      </c>
      <c r="G177" s="97">
        <v>2381248</v>
      </c>
      <c r="H177" s="97">
        <v>117818</v>
      </c>
      <c r="I177" s="105">
        <f t="shared" si="2"/>
        <v>6921384</v>
      </c>
      <c r="J177" s="28"/>
    </row>
    <row r="178" spans="1:10" x14ac:dyDescent="0.25">
      <c r="A178" s="104" t="s">
        <v>357</v>
      </c>
      <c r="B178" s="94">
        <v>2835</v>
      </c>
      <c r="C178" s="95" t="s">
        <v>358</v>
      </c>
      <c r="D178" s="96">
        <v>4502893</v>
      </c>
      <c r="E178" s="97">
        <v>8580473</v>
      </c>
      <c r="F178" s="97">
        <v>8177104</v>
      </c>
      <c r="G178" s="97">
        <v>11447946</v>
      </c>
      <c r="H178" s="97">
        <v>566414</v>
      </c>
      <c r="I178" s="105">
        <f t="shared" si="2"/>
        <v>33274830</v>
      </c>
      <c r="J178" s="28"/>
    </row>
    <row r="179" spans="1:10" x14ac:dyDescent="0.25">
      <c r="A179" s="104" t="s">
        <v>359</v>
      </c>
      <c r="B179" s="94">
        <v>2842</v>
      </c>
      <c r="C179" s="95" t="s">
        <v>360</v>
      </c>
      <c r="D179" s="96">
        <v>33824</v>
      </c>
      <c r="E179" s="97">
        <v>53206</v>
      </c>
      <c r="F179" s="97">
        <v>54394</v>
      </c>
      <c r="G179" s="97">
        <v>76151</v>
      </c>
      <c r="H179" s="97">
        <v>3768</v>
      </c>
      <c r="I179" s="105">
        <f t="shared" si="2"/>
        <v>221343</v>
      </c>
      <c r="J179" s="28"/>
    </row>
    <row r="180" spans="1:10" x14ac:dyDescent="0.25">
      <c r="A180" s="104" t="s">
        <v>361</v>
      </c>
      <c r="B180" s="94">
        <v>1848</v>
      </c>
      <c r="C180" s="95" t="s">
        <v>362</v>
      </c>
      <c r="D180" s="96">
        <v>37740</v>
      </c>
      <c r="E180" s="97">
        <v>173540</v>
      </c>
      <c r="F180" s="97">
        <v>132050</v>
      </c>
      <c r="G180" s="97">
        <v>184869</v>
      </c>
      <c r="H180" s="97">
        <v>9147</v>
      </c>
      <c r="I180" s="105">
        <f t="shared" si="2"/>
        <v>537346</v>
      </c>
      <c r="J180" s="28"/>
    </row>
    <row r="181" spans="1:10" x14ac:dyDescent="0.25">
      <c r="A181" s="104" t="s">
        <v>363</v>
      </c>
      <c r="B181" s="94">
        <v>2849</v>
      </c>
      <c r="C181" s="95" t="s">
        <v>364</v>
      </c>
      <c r="D181" s="96">
        <v>4612797</v>
      </c>
      <c r="E181" s="97">
        <v>7523824</v>
      </c>
      <c r="F181" s="97">
        <v>7585388</v>
      </c>
      <c r="G181" s="97">
        <v>10619543</v>
      </c>
      <c r="H181" s="97">
        <v>525427</v>
      </c>
      <c r="I181" s="105">
        <f t="shared" si="2"/>
        <v>30866979</v>
      </c>
      <c r="J181" s="28"/>
    </row>
    <row r="182" spans="1:10" x14ac:dyDescent="0.25">
      <c r="A182" s="104" t="s">
        <v>365</v>
      </c>
      <c r="B182" s="94">
        <v>2856</v>
      </c>
      <c r="C182" s="95" t="s">
        <v>366</v>
      </c>
      <c r="D182" s="96">
        <v>924679</v>
      </c>
      <c r="E182" s="97">
        <v>1600460</v>
      </c>
      <c r="F182" s="97">
        <v>1578212</v>
      </c>
      <c r="G182" s="97">
        <v>2209497</v>
      </c>
      <c r="H182" s="97">
        <v>109320</v>
      </c>
      <c r="I182" s="105">
        <f t="shared" si="2"/>
        <v>6422168</v>
      </c>
      <c r="J182" s="28"/>
    </row>
    <row r="183" spans="1:10" x14ac:dyDescent="0.25">
      <c r="A183" s="104" t="s">
        <v>367</v>
      </c>
      <c r="B183" s="94">
        <v>2863</v>
      </c>
      <c r="C183" s="95" t="s">
        <v>368</v>
      </c>
      <c r="D183" s="96">
        <v>240485</v>
      </c>
      <c r="E183" s="97">
        <v>402487</v>
      </c>
      <c r="F183" s="97">
        <v>401858</v>
      </c>
      <c r="G183" s="97">
        <v>562600</v>
      </c>
      <c r="H183" s="97">
        <v>27836</v>
      </c>
      <c r="I183" s="105">
        <f t="shared" si="2"/>
        <v>1635266</v>
      </c>
      <c r="J183" s="28"/>
    </row>
    <row r="184" spans="1:10" x14ac:dyDescent="0.25">
      <c r="A184" s="104" t="s">
        <v>369</v>
      </c>
      <c r="B184" s="94">
        <v>3862</v>
      </c>
      <c r="C184" s="95" t="s">
        <v>370</v>
      </c>
      <c r="D184" s="96">
        <v>5513</v>
      </c>
      <c r="E184" s="97">
        <v>3419</v>
      </c>
      <c r="F184" s="97">
        <v>5583</v>
      </c>
      <c r="G184" s="97">
        <v>7815</v>
      </c>
      <c r="H184" s="97">
        <v>387</v>
      </c>
      <c r="I184" s="105">
        <f t="shared" si="2"/>
        <v>22717</v>
      </c>
      <c r="J184" s="28"/>
    </row>
    <row r="185" spans="1:10" x14ac:dyDescent="0.25">
      <c r="A185" s="104" t="s">
        <v>371</v>
      </c>
      <c r="B185" s="94">
        <v>2885</v>
      </c>
      <c r="C185" s="95" t="s">
        <v>372</v>
      </c>
      <c r="D185" s="96">
        <v>863804</v>
      </c>
      <c r="E185" s="97">
        <v>1055147</v>
      </c>
      <c r="F185" s="97">
        <v>1199344</v>
      </c>
      <c r="G185" s="97">
        <v>1679082</v>
      </c>
      <c r="H185" s="97">
        <v>83077</v>
      </c>
      <c r="I185" s="105">
        <f t="shared" si="2"/>
        <v>4880454</v>
      </c>
      <c r="J185" s="28"/>
    </row>
    <row r="186" spans="1:10" x14ac:dyDescent="0.25">
      <c r="A186" s="104" t="s">
        <v>373</v>
      </c>
      <c r="B186" s="94">
        <v>2884</v>
      </c>
      <c r="C186" s="95" t="s">
        <v>374</v>
      </c>
      <c r="D186" s="96">
        <v>259513</v>
      </c>
      <c r="E186" s="97">
        <v>657755</v>
      </c>
      <c r="F186" s="97">
        <v>573293</v>
      </c>
      <c r="G186" s="97">
        <v>802610</v>
      </c>
      <c r="H186" s="97">
        <v>39711</v>
      </c>
      <c r="I186" s="105">
        <f t="shared" si="2"/>
        <v>2332882</v>
      </c>
      <c r="J186" s="28"/>
    </row>
    <row r="187" spans="1:10" x14ac:dyDescent="0.25">
      <c r="A187" s="104" t="s">
        <v>375</v>
      </c>
      <c r="B187" s="94">
        <v>2891</v>
      </c>
      <c r="C187" s="95" t="s">
        <v>376</v>
      </c>
      <c r="D187" s="96">
        <v>16100</v>
      </c>
      <c r="E187" s="97">
        <v>23606</v>
      </c>
      <c r="F187" s="97">
        <v>24816</v>
      </c>
      <c r="G187" s="97">
        <v>34743</v>
      </c>
      <c r="H187" s="97">
        <v>1719</v>
      </c>
      <c r="I187" s="105">
        <f t="shared" si="2"/>
        <v>100984</v>
      </c>
      <c r="J187" s="28"/>
    </row>
    <row r="188" spans="1:10" x14ac:dyDescent="0.25">
      <c r="A188" s="104" t="s">
        <v>377</v>
      </c>
      <c r="B188" s="94">
        <v>2898</v>
      </c>
      <c r="C188" s="95" t="s">
        <v>378</v>
      </c>
      <c r="D188" s="96">
        <v>1163477</v>
      </c>
      <c r="E188" s="97">
        <v>1996603</v>
      </c>
      <c r="F188" s="97">
        <v>1975050</v>
      </c>
      <c r="G188" s="97">
        <v>2765071</v>
      </c>
      <c r="H188" s="97">
        <v>136808</v>
      </c>
      <c r="I188" s="105">
        <f t="shared" si="2"/>
        <v>8037009</v>
      </c>
      <c r="J188" s="28"/>
    </row>
    <row r="189" spans="1:10" x14ac:dyDescent="0.25">
      <c r="A189" s="104" t="s">
        <v>379</v>
      </c>
      <c r="B189" s="94">
        <v>3647</v>
      </c>
      <c r="C189" s="95" t="s">
        <v>380</v>
      </c>
      <c r="D189" s="96">
        <v>0</v>
      </c>
      <c r="E189" s="97">
        <v>0</v>
      </c>
      <c r="F189" s="97">
        <v>0</v>
      </c>
      <c r="G189" s="97">
        <v>0</v>
      </c>
      <c r="H189" s="97">
        <v>0</v>
      </c>
      <c r="I189" s="105">
        <f t="shared" si="2"/>
        <v>0</v>
      </c>
      <c r="J189" s="28"/>
    </row>
    <row r="190" spans="1:10" x14ac:dyDescent="0.25">
      <c r="A190" s="104" t="s">
        <v>381</v>
      </c>
      <c r="B190" s="94">
        <v>2912</v>
      </c>
      <c r="C190" s="95" t="s">
        <v>382</v>
      </c>
      <c r="D190" s="96">
        <v>940271</v>
      </c>
      <c r="E190" s="97">
        <v>1598610</v>
      </c>
      <c r="F190" s="97">
        <v>1586801</v>
      </c>
      <c r="G190" s="97">
        <v>2221520</v>
      </c>
      <c r="H190" s="97">
        <v>109915</v>
      </c>
      <c r="I190" s="105">
        <f t="shared" si="2"/>
        <v>6457117</v>
      </c>
      <c r="J190" s="28"/>
    </row>
    <row r="191" spans="1:10" x14ac:dyDescent="0.25">
      <c r="A191" s="104" t="s">
        <v>383</v>
      </c>
      <c r="B191" s="94">
        <v>2940</v>
      </c>
      <c r="C191" s="95" t="s">
        <v>384</v>
      </c>
      <c r="D191" s="96">
        <v>135980</v>
      </c>
      <c r="E191" s="97">
        <v>262840</v>
      </c>
      <c r="F191" s="97">
        <v>249263</v>
      </c>
      <c r="G191" s="97">
        <v>348967</v>
      </c>
      <c r="H191" s="97">
        <v>17266</v>
      </c>
      <c r="I191" s="105">
        <f t="shared" si="2"/>
        <v>1014316</v>
      </c>
      <c r="J191" s="28"/>
    </row>
    <row r="192" spans="1:10" x14ac:dyDescent="0.25">
      <c r="A192" s="104" t="s">
        <v>385</v>
      </c>
      <c r="B192" s="94">
        <v>2961</v>
      </c>
      <c r="C192" s="95" t="s">
        <v>386</v>
      </c>
      <c r="D192" s="96">
        <v>399022</v>
      </c>
      <c r="E192" s="97">
        <v>671088</v>
      </c>
      <c r="F192" s="97">
        <v>668819</v>
      </c>
      <c r="G192" s="97">
        <v>936347</v>
      </c>
      <c r="H192" s="97">
        <v>46328</v>
      </c>
      <c r="I192" s="105">
        <f t="shared" si="2"/>
        <v>2721604</v>
      </c>
      <c r="J192" s="28"/>
    </row>
    <row r="193" spans="1:10" x14ac:dyDescent="0.25">
      <c r="A193" s="104" t="s">
        <v>387</v>
      </c>
      <c r="B193" s="94">
        <v>3087</v>
      </c>
      <c r="C193" s="95" t="s">
        <v>388</v>
      </c>
      <c r="D193" s="96">
        <v>0</v>
      </c>
      <c r="E193" s="97">
        <v>0</v>
      </c>
      <c r="F193" s="97">
        <v>0</v>
      </c>
      <c r="G193" s="97">
        <v>0</v>
      </c>
      <c r="H193" s="97">
        <v>0</v>
      </c>
      <c r="I193" s="105">
        <f t="shared" si="2"/>
        <v>0</v>
      </c>
      <c r="J193" s="28"/>
    </row>
    <row r="194" spans="1:10" x14ac:dyDescent="0.25">
      <c r="A194" s="104" t="s">
        <v>389</v>
      </c>
      <c r="B194" s="94">
        <v>3094</v>
      </c>
      <c r="C194" s="95" t="s">
        <v>390</v>
      </c>
      <c r="D194" s="96">
        <v>0</v>
      </c>
      <c r="E194" s="97">
        <v>0</v>
      </c>
      <c r="F194" s="97">
        <v>0</v>
      </c>
      <c r="G194" s="97">
        <v>0</v>
      </c>
      <c r="H194" s="97">
        <v>0</v>
      </c>
      <c r="I194" s="105">
        <f t="shared" si="2"/>
        <v>0</v>
      </c>
      <c r="J194" s="28"/>
    </row>
    <row r="195" spans="1:10" x14ac:dyDescent="0.25">
      <c r="A195" s="104" t="s">
        <v>391</v>
      </c>
      <c r="B195" s="94">
        <v>3129</v>
      </c>
      <c r="C195" s="95" t="s">
        <v>392</v>
      </c>
      <c r="D195" s="96">
        <v>1363348</v>
      </c>
      <c r="E195" s="97">
        <v>2214093</v>
      </c>
      <c r="F195" s="97">
        <v>2235900</v>
      </c>
      <c r="G195" s="97">
        <v>3130261</v>
      </c>
      <c r="H195" s="97">
        <v>154877</v>
      </c>
      <c r="I195" s="105">
        <f t="shared" si="2"/>
        <v>9098479</v>
      </c>
      <c r="J195" s="28"/>
    </row>
    <row r="196" spans="1:10" x14ac:dyDescent="0.25">
      <c r="A196" s="104" t="s">
        <v>393</v>
      </c>
      <c r="B196" s="94">
        <v>3150</v>
      </c>
      <c r="C196" s="95" t="s">
        <v>394</v>
      </c>
      <c r="D196" s="96">
        <v>781258</v>
      </c>
      <c r="E196" s="97">
        <v>1263188</v>
      </c>
      <c r="F196" s="97">
        <v>1277779</v>
      </c>
      <c r="G196" s="97">
        <v>1788890</v>
      </c>
      <c r="H196" s="97">
        <v>88510</v>
      </c>
      <c r="I196" s="105">
        <f t="shared" si="2"/>
        <v>5199625</v>
      </c>
      <c r="J196" s="28"/>
    </row>
    <row r="197" spans="1:10" x14ac:dyDescent="0.25">
      <c r="A197" s="104" t="s">
        <v>395</v>
      </c>
      <c r="B197" s="94">
        <v>3171</v>
      </c>
      <c r="C197" s="95" t="s">
        <v>396</v>
      </c>
      <c r="D197" s="96">
        <v>962315</v>
      </c>
      <c r="E197" s="97">
        <v>1580764</v>
      </c>
      <c r="F197" s="97">
        <v>1589425</v>
      </c>
      <c r="G197" s="97">
        <v>2225194</v>
      </c>
      <c r="H197" s="97">
        <v>110097</v>
      </c>
      <c r="I197" s="105">
        <f t="shared" si="2"/>
        <v>6467795</v>
      </c>
      <c r="J197" s="28"/>
    </row>
    <row r="198" spans="1:10" x14ac:dyDescent="0.25">
      <c r="A198" s="104" t="s">
        <v>397</v>
      </c>
      <c r="B198" s="94">
        <v>3206</v>
      </c>
      <c r="C198" s="95" t="s">
        <v>398</v>
      </c>
      <c r="D198" s="96">
        <v>552631</v>
      </c>
      <c r="E198" s="97">
        <v>954221</v>
      </c>
      <c r="F198" s="97">
        <v>941782</v>
      </c>
      <c r="G198" s="97">
        <v>1318495</v>
      </c>
      <c r="H198" s="97">
        <v>65236</v>
      </c>
      <c r="I198" s="105">
        <f t="shared" si="2"/>
        <v>3832365</v>
      </c>
      <c r="J198" s="28"/>
    </row>
    <row r="199" spans="1:10" x14ac:dyDescent="0.25">
      <c r="A199" s="104" t="s">
        <v>399</v>
      </c>
      <c r="B199" s="94">
        <v>3213</v>
      </c>
      <c r="C199" s="95" t="s">
        <v>400</v>
      </c>
      <c r="D199" s="96">
        <v>364340</v>
      </c>
      <c r="E199" s="97">
        <v>637755</v>
      </c>
      <c r="F199" s="97">
        <v>626309</v>
      </c>
      <c r="G199" s="97">
        <v>876834</v>
      </c>
      <c r="H199" s="97">
        <v>43383</v>
      </c>
      <c r="I199" s="105">
        <f t="shared" ref="I199:I262" si="3">+D199+E199+F199+G199+H199</f>
        <v>2548621</v>
      </c>
      <c r="J199" s="28"/>
    </row>
    <row r="200" spans="1:10" x14ac:dyDescent="0.25">
      <c r="A200" s="104" t="s">
        <v>401</v>
      </c>
      <c r="B200" s="94">
        <v>3220</v>
      </c>
      <c r="C200" s="95" t="s">
        <v>402</v>
      </c>
      <c r="D200" s="96">
        <v>1566803</v>
      </c>
      <c r="E200" s="97">
        <v>2736782</v>
      </c>
      <c r="F200" s="97">
        <v>2689741</v>
      </c>
      <c r="G200" s="97">
        <v>3765637</v>
      </c>
      <c r="H200" s="97">
        <v>186314</v>
      </c>
      <c r="I200" s="105">
        <f t="shared" si="3"/>
        <v>10945277</v>
      </c>
      <c r="J200" s="28"/>
    </row>
    <row r="201" spans="1:10" x14ac:dyDescent="0.25">
      <c r="A201" s="104" t="s">
        <v>403</v>
      </c>
      <c r="B201" s="94">
        <v>3269</v>
      </c>
      <c r="C201" s="95" t="s">
        <v>404</v>
      </c>
      <c r="D201" s="96">
        <v>8011565</v>
      </c>
      <c r="E201" s="97">
        <v>10816815</v>
      </c>
      <c r="F201" s="97">
        <v>11767738</v>
      </c>
      <c r="G201" s="97">
        <v>16474833</v>
      </c>
      <c r="H201" s="97">
        <v>815131</v>
      </c>
      <c r="I201" s="105">
        <f t="shared" si="3"/>
        <v>47886082</v>
      </c>
      <c r="J201" s="28"/>
    </row>
    <row r="202" spans="1:10" x14ac:dyDescent="0.25">
      <c r="A202" s="104" t="s">
        <v>405</v>
      </c>
      <c r="B202" s="94">
        <v>3276</v>
      </c>
      <c r="C202" s="95" t="s">
        <v>406</v>
      </c>
      <c r="D202" s="96">
        <v>599634</v>
      </c>
      <c r="E202" s="97">
        <v>1179493</v>
      </c>
      <c r="F202" s="97">
        <v>1111954</v>
      </c>
      <c r="G202" s="97">
        <v>1556737</v>
      </c>
      <c r="H202" s="97">
        <v>77023</v>
      </c>
      <c r="I202" s="105">
        <f t="shared" si="3"/>
        <v>4524841</v>
      </c>
      <c r="J202" s="28"/>
    </row>
    <row r="203" spans="1:10" x14ac:dyDescent="0.25">
      <c r="A203" s="104" t="s">
        <v>407</v>
      </c>
      <c r="B203" s="94">
        <v>3290</v>
      </c>
      <c r="C203" s="95" t="s">
        <v>408</v>
      </c>
      <c r="D203" s="96">
        <v>4516798</v>
      </c>
      <c r="E203" s="97">
        <v>7831819</v>
      </c>
      <c r="F203" s="97">
        <v>7717886</v>
      </c>
      <c r="G203" s="97">
        <v>10805040</v>
      </c>
      <c r="H203" s="97">
        <v>534605</v>
      </c>
      <c r="I203" s="105">
        <f t="shared" si="3"/>
        <v>31406148</v>
      </c>
      <c r="J203" s="28"/>
    </row>
    <row r="204" spans="1:10" x14ac:dyDescent="0.25">
      <c r="A204" s="104" t="s">
        <v>409</v>
      </c>
      <c r="B204" s="94">
        <v>3297</v>
      </c>
      <c r="C204" s="95" t="s">
        <v>410</v>
      </c>
      <c r="D204" s="96">
        <v>751096</v>
      </c>
      <c r="E204" s="97">
        <v>1377300</v>
      </c>
      <c r="F204" s="97">
        <v>1330247</v>
      </c>
      <c r="G204" s="97">
        <v>1862346</v>
      </c>
      <c r="H204" s="97">
        <v>92144</v>
      </c>
      <c r="I204" s="105">
        <f t="shared" si="3"/>
        <v>5413133</v>
      </c>
      <c r="J204" s="28"/>
    </row>
    <row r="205" spans="1:10" x14ac:dyDescent="0.25">
      <c r="A205" s="104" t="s">
        <v>411</v>
      </c>
      <c r="B205" s="94">
        <v>1897</v>
      </c>
      <c r="C205" s="95" t="s">
        <v>412</v>
      </c>
      <c r="D205" s="96">
        <v>13033</v>
      </c>
      <c r="E205" s="97">
        <v>24323</v>
      </c>
      <c r="F205" s="97">
        <v>23348</v>
      </c>
      <c r="G205" s="97">
        <v>32687</v>
      </c>
      <c r="H205" s="97">
        <v>1617</v>
      </c>
      <c r="I205" s="105">
        <f t="shared" si="3"/>
        <v>95008</v>
      </c>
      <c r="J205" s="28"/>
    </row>
    <row r="206" spans="1:10" x14ac:dyDescent="0.25">
      <c r="A206" s="104" t="s">
        <v>413</v>
      </c>
      <c r="B206" s="94">
        <v>3304</v>
      </c>
      <c r="C206" s="95" t="s">
        <v>414</v>
      </c>
      <c r="D206" s="96">
        <v>471659</v>
      </c>
      <c r="E206" s="97">
        <v>853430</v>
      </c>
      <c r="F206" s="97">
        <v>828180</v>
      </c>
      <c r="G206" s="97">
        <v>1159452</v>
      </c>
      <c r="H206" s="97">
        <v>57367</v>
      </c>
      <c r="I206" s="105">
        <f t="shared" si="3"/>
        <v>3370088</v>
      </c>
      <c r="J206" s="28"/>
    </row>
    <row r="207" spans="1:10" x14ac:dyDescent="0.25">
      <c r="A207" s="104" t="s">
        <v>415</v>
      </c>
      <c r="B207" s="94">
        <v>3311</v>
      </c>
      <c r="C207" s="95" t="s">
        <v>416</v>
      </c>
      <c r="D207" s="96">
        <v>2052199</v>
      </c>
      <c r="E207" s="97">
        <v>3296707</v>
      </c>
      <c r="F207" s="97">
        <v>3343066</v>
      </c>
      <c r="G207" s="97">
        <v>4680293</v>
      </c>
      <c r="H207" s="97">
        <v>231569</v>
      </c>
      <c r="I207" s="105">
        <f t="shared" si="3"/>
        <v>13603834</v>
      </c>
      <c r="J207" s="28"/>
    </row>
    <row r="208" spans="1:10" x14ac:dyDescent="0.25">
      <c r="A208" s="104" t="s">
        <v>417</v>
      </c>
      <c r="B208" s="94">
        <v>3318</v>
      </c>
      <c r="C208" s="95" t="s">
        <v>418</v>
      </c>
      <c r="D208" s="96">
        <v>392301</v>
      </c>
      <c r="E208" s="97">
        <v>742742</v>
      </c>
      <c r="F208" s="97">
        <v>709402</v>
      </c>
      <c r="G208" s="97">
        <v>993162</v>
      </c>
      <c r="H208" s="97">
        <v>49139</v>
      </c>
      <c r="I208" s="105">
        <f t="shared" si="3"/>
        <v>2886746</v>
      </c>
      <c r="J208" s="28"/>
    </row>
    <row r="209" spans="1:10" x14ac:dyDescent="0.25">
      <c r="A209" s="104" t="s">
        <v>419</v>
      </c>
      <c r="B209" s="94">
        <v>3325</v>
      </c>
      <c r="C209" s="95" t="s">
        <v>420</v>
      </c>
      <c r="D209" s="96">
        <v>423137</v>
      </c>
      <c r="E209" s="97">
        <v>674869</v>
      </c>
      <c r="F209" s="97">
        <v>686254</v>
      </c>
      <c r="G209" s="97">
        <v>960755</v>
      </c>
      <c r="H209" s="97">
        <v>47536</v>
      </c>
      <c r="I209" s="105">
        <f t="shared" si="3"/>
        <v>2792551</v>
      </c>
      <c r="J209" s="28"/>
    </row>
    <row r="210" spans="1:10" x14ac:dyDescent="0.25">
      <c r="A210" s="104" t="s">
        <v>421</v>
      </c>
      <c r="B210" s="94">
        <v>3332</v>
      </c>
      <c r="C210" s="95" t="s">
        <v>422</v>
      </c>
      <c r="D210" s="96">
        <v>1254477</v>
      </c>
      <c r="E210" s="97">
        <v>1874358</v>
      </c>
      <c r="F210" s="97">
        <v>1955522</v>
      </c>
      <c r="G210" s="97">
        <v>2737729</v>
      </c>
      <c r="H210" s="97">
        <v>135456</v>
      </c>
      <c r="I210" s="105">
        <f t="shared" si="3"/>
        <v>7957542</v>
      </c>
      <c r="J210" s="28"/>
    </row>
    <row r="211" spans="1:10" x14ac:dyDescent="0.25">
      <c r="A211" s="104" t="s">
        <v>423</v>
      </c>
      <c r="B211" s="94">
        <v>3339</v>
      </c>
      <c r="C211" s="95" t="s">
        <v>424</v>
      </c>
      <c r="D211" s="96">
        <v>3139620</v>
      </c>
      <c r="E211" s="97">
        <v>5260966</v>
      </c>
      <c r="F211" s="97">
        <v>5250366</v>
      </c>
      <c r="G211" s="97">
        <v>7350514</v>
      </c>
      <c r="H211" s="97">
        <v>363684</v>
      </c>
      <c r="I211" s="105">
        <f t="shared" si="3"/>
        <v>21365150</v>
      </c>
      <c r="J211" s="28"/>
    </row>
    <row r="212" spans="1:10" x14ac:dyDescent="0.25">
      <c r="A212" s="104" t="s">
        <v>425</v>
      </c>
      <c r="B212" s="94">
        <v>3360</v>
      </c>
      <c r="C212" s="95" t="s">
        <v>426</v>
      </c>
      <c r="D212" s="96">
        <v>1386673</v>
      </c>
      <c r="E212" s="97">
        <v>2377970</v>
      </c>
      <c r="F212" s="97">
        <v>2352902</v>
      </c>
      <c r="G212" s="97">
        <v>3294061</v>
      </c>
      <c r="H212" s="97">
        <v>162982</v>
      </c>
      <c r="I212" s="105">
        <f t="shared" si="3"/>
        <v>9574588</v>
      </c>
      <c r="J212" s="28"/>
    </row>
    <row r="213" spans="1:10" x14ac:dyDescent="0.25">
      <c r="A213" s="104" t="s">
        <v>427</v>
      </c>
      <c r="B213" s="94">
        <v>3367</v>
      </c>
      <c r="C213" s="95" t="s">
        <v>428</v>
      </c>
      <c r="D213" s="96">
        <v>940178</v>
      </c>
      <c r="E213" s="97">
        <v>1549331</v>
      </c>
      <c r="F213" s="97">
        <v>1555943</v>
      </c>
      <c r="G213" s="97">
        <v>2178319</v>
      </c>
      <c r="H213" s="97">
        <v>107778</v>
      </c>
      <c r="I213" s="105">
        <f t="shared" si="3"/>
        <v>6331549</v>
      </c>
      <c r="J213" s="28"/>
    </row>
    <row r="214" spans="1:10" x14ac:dyDescent="0.25">
      <c r="A214" s="104" t="s">
        <v>429</v>
      </c>
      <c r="B214" s="94">
        <v>3381</v>
      </c>
      <c r="C214" s="95" t="s">
        <v>430</v>
      </c>
      <c r="D214" s="96">
        <v>1601118</v>
      </c>
      <c r="E214" s="97">
        <v>2703970</v>
      </c>
      <c r="F214" s="97">
        <v>2690680</v>
      </c>
      <c r="G214" s="97">
        <v>3766953</v>
      </c>
      <c r="H214" s="97">
        <v>186379</v>
      </c>
      <c r="I214" s="105">
        <f t="shared" si="3"/>
        <v>10949100</v>
      </c>
      <c r="J214" s="28"/>
    </row>
    <row r="215" spans="1:10" x14ac:dyDescent="0.25">
      <c r="A215" s="104" t="s">
        <v>431</v>
      </c>
      <c r="B215" s="94">
        <v>3409</v>
      </c>
      <c r="C215" s="95" t="s">
        <v>432</v>
      </c>
      <c r="D215" s="96">
        <v>1846831</v>
      </c>
      <c r="E215" s="97">
        <v>3093687</v>
      </c>
      <c r="F215" s="97">
        <v>3087824</v>
      </c>
      <c r="G215" s="97">
        <v>4322954</v>
      </c>
      <c r="H215" s="97">
        <v>213888</v>
      </c>
      <c r="I215" s="105">
        <f t="shared" si="3"/>
        <v>12565184</v>
      </c>
      <c r="J215" s="28"/>
    </row>
    <row r="216" spans="1:10" x14ac:dyDescent="0.25">
      <c r="A216" s="104" t="s">
        <v>433</v>
      </c>
      <c r="B216" s="94">
        <v>3427</v>
      </c>
      <c r="C216" s="95" t="s">
        <v>434</v>
      </c>
      <c r="D216" s="96">
        <v>264264</v>
      </c>
      <c r="E216" s="97">
        <v>449476</v>
      </c>
      <c r="F216" s="97">
        <v>446087</v>
      </c>
      <c r="G216" s="97">
        <v>624522</v>
      </c>
      <c r="H216" s="97">
        <v>30900</v>
      </c>
      <c r="I216" s="105">
        <f t="shared" si="3"/>
        <v>1815249</v>
      </c>
      <c r="J216" s="28"/>
    </row>
    <row r="217" spans="1:10" x14ac:dyDescent="0.25">
      <c r="A217" s="104" t="s">
        <v>435</v>
      </c>
      <c r="B217" s="94">
        <v>3428</v>
      </c>
      <c r="C217" s="95" t="s">
        <v>436</v>
      </c>
      <c r="D217" s="96">
        <v>789143</v>
      </c>
      <c r="E217" s="97">
        <v>1400294</v>
      </c>
      <c r="F217" s="97">
        <v>1368398</v>
      </c>
      <c r="G217" s="97">
        <v>1915757</v>
      </c>
      <c r="H217" s="97">
        <v>94787</v>
      </c>
      <c r="I217" s="105">
        <f t="shared" si="3"/>
        <v>5568379</v>
      </c>
      <c r="J217" s="28"/>
    </row>
    <row r="218" spans="1:10" x14ac:dyDescent="0.25">
      <c r="A218" s="104" t="s">
        <v>437</v>
      </c>
      <c r="B218" s="94">
        <v>3430</v>
      </c>
      <c r="C218" s="95" t="s">
        <v>438</v>
      </c>
      <c r="D218" s="96">
        <v>4052546</v>
      </c>
      <c r="E218" s="97">
        <v>6777083</v>
      </c>
      <c r="F218" s="97">
        <v>6768518</v>
      </c>
      <c r="G218" s="97">
        <v>9475925</v>
      </c>
      <c r="H218" s="97">
        <v>468844</v>
      </c>
      <c r="I218" s="105">
        <f t="shared" si="3"/>
        <v>27542916</v>
      </c>
      <c r="J218" s="28"/>
    </row>
    <row r="219" spans="1:10" x14ac:dyDescent="0.25">
      <c r="A219" s="104" t="s">
        <v>439</v>
      </c>
      <c r="B219" s="94">
        <v>3434</v>
      </c>
      <c r="C219" s="95" t="s">
        <v>440</v>
      </c>
      <c r="D219" s="96">
        <v>1070932</v>
      </c>
      <c r="E219" s="97">
        <v>1735852</v>
      </c>
      <c r="F219" s="97">
        <v>1754240</v>
      </c>
      <c r="G219" s="97">
        <v>2455937</v>
      </c>
      <c r="H219" s="97">
        <v>121513</v>
      </c>
      <c r="I219" s="105">
        <f t="shared" si="3"/>
        <v>7138474</v>
      </c>
      <c r="J219" s="28"/>
    </row>
    <row r="220" spans="1:10" x14ac:dyDescent="0.25">
      <c r="A220" s="104" t="s">
        <v>441</v>
      </c>
      <c r="B220" s="94">
        <v>3437</v>
      </c>
      <c r="C220" s="95" t="s">
        <v>442</v>
      </c>
      <c r="D220" s="96">
        <v>646626</v>
      </c>
      <c r="E220" s="97">
        <v>1043224</v>
      </c>
      <c r="F220" s="97">
        <v>1056156</v>
      </c>
      <c r="G220" s="97">
        <v>1478620</v>
      </c>
      <c r="H220" s="97">
        <v>73158</v>
      </c>
      <c r="I220" s="105">
        <f t="shared" si="3"/>
        <v>4297784</v>
      </c>
      <c r="J220" s="28"/>
    </row>
    <row r="221" spans="1:10" x14ac:dyDescent="0.25">
      <c r="A221" s="104" t="s">
        <v>443</v>
      </c>
      <c r="B221" s="94">
        <v>3444</v>
      </c>
      <c r="C221" s="95" t="s">
        <v>444</v>
      </c>
      <c r="D221" s="96">
        <v>2781588</v>
      </c>
      <c r="E221" s="97">
        <v>4627529</v>
      </c>
      <c r="F221" s="97">
        <v>4630698</v>
      </c>
      <c r="G221" s="97">
        <v>6482978</v>
      </c>
      <c r="H221" s="97">
        <v>320761</v>
      </c>
      <c r="I221" s="105">
        <f t="shared" si="3"/>
        <v>18843554</v>
      </c>
      <c r="J221" s="28"/>
    </row>
    <row r="222" spans="1:10" x14ac:dyDescent="0.25">
      <c r="A222" s="104" t="s">
        <v>445</v>
      </c>
      <c r="B222" s="94">
        <v>3479</v>
      </c>
      <c r="C222" s="95" t="s">
        <v>446</v>
      </c>
      <c r="D222" s="96">
        <v>169977</v>
      </c>
      <c r="E222" s="97">
        <v>254513</v>
      </c>
      <c r="F222" s="97">
        <v>265306</v>
      </c>
      <c r="G222" s="97">
        <v>371429</v>
      </c>
      <c r="H222" s="97">
        <v>18377</v>
      </c>
      <c r="I222" s="105">
        <f t="shared" si="3"/>
        <v>1079602</v>
      </c>
      <c r="J222" s="28"/>
    </row>
    <row r="223" spans="1:10" x14ac:dyDescent="0.25">
      <c r="A223" s="104" t="s">
        <v>447</v>
      </c>
      <c r="B223" s="94">
        <v>3484</v>
      </c>
      <c r="C223" s="95" t="s">
        <v>448</v>
      </c>
      <c r="D223" s="96">
        <v>0</v>
      </c>
      <c r="E223" s="97">
        <v>0</v>
      </c>
      <c r="F223" s="97">
        <v>0</v>
      </c>
      <c r="G223" s="97">
        <v>0</v>
      </c>
      <c r="H223" s="97">
        <v>0</v>
      </c>
      <c r="I223" s="105">
        <f t="shared" si="3"/>
        <v>0</v>
      </c>
      <c r="J223" s="28"/>
    </row>
    <row r="224" spans="1:10" x14ac:dyDescent="0.25">
      <c r="A224" s="104" t="s">
        <v>449</v>
      </c>
      <c r="B224" s="94">
        <v>3500</v>
      </c>
      <c r="C224" s="95" t="s">
        <v>450</v>
      </c>
      <c r="D224" s="96">
        <v>2565269</v>
      </c>
      <c r="E224" s="97">
        <v>4279883</v>
      </c>
      <c r="F224" s="97">
        <v>4278220</v>
      </c>
      <c r="G224" s="97">
        <v>5989509</v>
      </c>
      <c r="H224" s="97">
        <v>296345</v>
      </c>
      <c r="I224" s="105">
        <f t="shared" si="3"/>
        <v>17409226</v>
      </c>
      <c r="J224" s="28"/>
    </row>
    <row r="225" spans="1:10" x14ac:dyDescent="0.25">
      <c r="A225" s="104" t="s">
        <v>451</v>
      </c>
      <c r="B225" s="94">
        <v>3528</v>
      </c>
      <c r="C225" s="95" t="s">
        <v>452</v>
      </c>
      <c r="D225" s="96">
        <v>591879</v>
      </c>
      <c r="E225" s="97">
        <v>773114</v>
      </c>
      <c r="F225" s="97">
        <v>853121</v>
      </c>
      <c r="G225" s="97">
        <v>1194369</v>
      </c>
      <c r="H225" s="97">
        <v>59094</v>
      </c>
      <c r="I225" s="105">
        <f t="shared" si="3"/>
        <v>3471577</v>
      </c>
      <c r="J225" s="28"/>
    </row>
    <row r="226" spans="1:10" x14ac:dyDescent="0.25">
      <c r="A226" s="104" t="s">
        <v>453</v>
      </c>
      <c r="B226" s="94">
        <v>3549</v>
      </c>
      <c r="C226" s="95" t="s">
        <v>454</v>
      </c>
      <c r="D226" s="96">
        <v>1685246</v>
      </c>
      <c r="E226" s="97">
        <v>3229759</v>
      </c>
      <c r="F226" s="97">
        <v>3071878</v>
      </c>
      <c r="G226" s="97">
        <v>4300630</v>
      </c>
      <c r="H226" s="97">
        <v>212784</v>
      </c>
      <c r="I226" s="105">
        <f t="shared" si="3"/>
        <v>12500297</v>
      </c>
      <c r="J226" s="28"/>
    </row>
    <row r="227" spans="1:10" x14ac:dyDescent="0.25">
      <c r="A227" s="104" t="s">
        <v>455</v>
      </c>
      <c r="B227" s="94">
        <v>3612</v>
      </c>
      <c r="C227" s="95" t="s">
        <v>456</v>
      </c>
      <c r="D227" s="96">
        <v>2984128</v>
      </c>
      <c r="E227" s="97">
        <v>5373916</v>
      </c>
      <c r="F227" s="97">
        <v>5223778</v>
      </c>
      <c r="G227" s="97">
        <v>7313289</v>
      </c>
      <c r="H227" s="97">
        <v>361842</v>
      </c>
      <c r="I227" s="105">
        <f t="shared" si="3"/>
        <v>21256953</v>
      </c>
      <c r="J227" s="28"/>
    </row>
    <row r="228" spans="1:10" x14ac:dyDescent="0.25">
      <c r="A228" s="104" t="s">
        <v>457</v>
      </c>
      <c r="B228" s="26" t="s">
        <v>457</v>
      </c>
      <c r="C228" s="95" t="s">
        <v>458</v>
      </c>
      <c r="D228" s="96">
        <v>76185334</v>
      </c>
      <c r="E228" s="97">
        <v>129789803</v>
      </c>
      <c r="F228" s="97">
        <v>128734461</v>
      </c>
      <c r="G228" s="97">
        <v>180228250</v>
      </c>
      <c r="H228" s="97">
        <v>8917214</v>
      </c>
      <c r="I228" s="105">
        <f t="shared" si="3"/>
        <v>523855062</v>
      </c>
      <c r="J228" s="28"/>
    </row>
    <row r="229" spans="1:10" x14ac:dyDescent="0.25">
      <c r="A229" s="104" t="s">
        <v>459</v>
      </c>
      <c r="B229" s="94">
        <v>3633</v>
      </c>
      <c r="C229" s="95" t="s">
        <v>460</v>
      </c>
      <c r="D229" s="96">
        <v>648316</v>
      </c>
      <c r="E229" s="97">
        <v>1051013</v>
      </c>
      <c r="F229" s="97">
        <v>1062081</v>
      </c>
      <c r="G229" s="97">
        <v>1486913</v>
      </c>
      <c r="H229" s="97">
        <v>73569</v>
      </c>
      <c r="I229" s="105">
        <f t="shared" si="3"/>
        <v>4321892</v>
      </c>
      <c r="J229" s="28"/>
    </row>
    <row r="230" spans="1:10" x14ac:dyDescent="0.25">
      <c r="A230" s="104" t="s">
        <v>461</v>
      </c>
      <c r="B230" s="94">
        <v>3640</v>
      </c>
      <c r="C230" s="95" t="s">
        <v>462</v>
      </c>
      <c r="D230" s="96">
        <v>0</v>
      </c>
      <c r="E230" s="97">
        <v>0</v>
      </c>
      <c r="F230" s="97">
        <v>0</v>
      </c>
      <c r="G230" s="97">
        <v>0</v>
      </c>
      <c r="H230" s="97">
        <v>0</v>
      </c>
      <c r="I230" s="105">
        <f t="shared" si="3"/>
        <v>0</v>
      </c>
      <c r="J230" s="28"/>
    </row>
    <row r="231" spans="1:10" x14ac:dyDescent="0.25">
      <c r="A231" s="104" t="s">
        <v>463</v>
      </c>
      <c r="B231" s="94">
        <v>3661</v>
      </c>
      <c r="C231" s="95" t="s">
        <v>464</v>
      </c>
      <c r="D231" s="96">
        <v>645540</v>
      </c>
      <c r="E231" s="97">
        <v>1136169</v>
      </c>
      <c r="F231" s="97">
        <v>1113568</v>
      </c>
      <c r="G231" s="97">
        <v>1558996</v>
      </c>
      <c r="H231" s="97">
        <v>77135</v>
      </c>
      <c r="I231" s="105">
        <f t="shared" si="3"/>
        <v>4531408</v>
      </c>
      <c r="J231" s="28"/>
    </row>
    <row r="232" spans="1:10" x14ac:dyDescent="0.25">
      <c r="A232" s="104" t="s">
        <v>465</v>
      </c>
      <c r="B232" s="94">
        <v>3668</v>
      </c>
      <c r="C232" s="95" t="s">
        <v>466</v>
      </c>
      <c r="D232" s="96">
        <v>878624</v>
      </c>
      <c r="E232" s="97">
        <v>1397192</v>
      </c>
      <c r="F232" s="97">
        <v>1422385</v>
      </c>
      <c r="G232" s="97">
        <v>1991340</v>
      </c>
      <c r="H232" s="97">
        <v>98526</v>
      </c>
      <c r="I232" s="105">
        <f t="shared" si="3"/>
        <v>5788067</v>
      </c>
      <c r="J232" s="28"/>
    </row>
    <row r="233" spans="1:10" x14ac:dyDescent="0.25">
      <c r="A233" s="104" t="s">
        <v>467</v>
      </c>
      <c r="B233" s="94">
        <v>3675</v>
      </c>
      <c r="C233" s="95" t="s">
        <v>468</v>
      </c>
      <c r="D233" s="96">
        <v>1784510</v>
      </c>
      <c r="E233" s="97">
        <v>3308317</v>
      </c>
      <c r="F233" s="97">
        <v>3183017</v>
      </c>
      <c r="G233" s="97">
        <v>4456223</v>
      </c>
      <c r="H233" s="97">
        <v>220482</v>
      </c>
      <c r="I233" s="105">
        <f t="shared" si="3"/>
        <v>12952549</v>
      </c>
      <c r="J233" s="28"/>
    </row>
    <row r="234" spans="1:10" x14ac:dyDescent="0.25">
      <c r="A234" s="104" t="s">
        <v>469</v>
      </c>
      <c r="B234" s="94">
        <v>3682</v>
      </c>
      <c r="C234" s="95" t="s">
        <v>470</v>
      </c>
      <c r="D234" s="96">
        <v>2394382</v>
      </c>
      <c r="E234" s="97">
        <v>3991319</v>
      </c>
      <c r="F234" s="97">
        <v>3991063</v>
      </c>
      <c r="G234" s="97">
        <v>5587488</v>
      </c>
      <c r="H234" s="97">
        <v>276454</v>
      </c>
      <c r="I234" s="105">
        <f t="shared" si="3"/>
        <v>16240706</v>
      </c>
      <c r="J234" s="28"/>
    </row>
    <row r="235" spans="1:10" x14ac:dyDescent="0.25">
      <c r="A235" s="104" t="s">
        <v>471</v>
      </c>
      <c r="B235" s="94">
        <v>3689</v>
      </c>
      <c r="C235" s="95" t="s">
        <v>472</v>
      </c>
      <c r="D235" s="96">
        <v>255202</v>
      </c>
      <c r="E235" s="97">
        <v>454837</v>
      </c>
      <c r="F235" s="97">
        <v>443775</v>
      </c>
      <c r="G235" s="97">
        <v>621284</v>
      </c>
      <c r="H235" s="97">
        <v>30740</v>
      </c>
      <c r="I235" s="105">
        <f t="shared" si="3"/>
        <v>1805838</v>
      </c>
      <c r="J235" s="28"/>
    </row>
    <row r="236" spans="1:10" x14ac:dyDescent="0.25">
      <c r="A236" s="104" t="s">
        <v>473</v>
      </c>
      <c r="B236" s="94">
        <v>3696</v>
      </c>
      <c r="C236" s="95" t="s">
        <v>474</v>
      </c>
      <c r="D236" s="96">
        <v>317178</v>
      </c>
      <c r="E236" s="97">
        <v>552170</v>
      </c>
      <c r="F236" s="97">
        <v>543343</v>
      </c>
      <c r="G236" s="97">
        <v>760680</v>
      </c>
      <c r="H236" s="97">
        <v>37636</v>
      </c>
      <c r="I236" s="105">
        <f t="shared" si="3"/>
        <v>2211007</v>
      </c>
      <c r="J236" s="28"/>
    </row>
    <row r="237" spans="1:10" x14ac:dyDescent="0.25">
      <c r="A237" s="104" t="s">
        <v>475</v>
      </c>
      <c r="B237" s="94">
        <v>3787</v>
      </c>
      <c r="C237" s="95" t="s">
        <v>476</v>
      </c>
      <c r="D237" s="96">
        <v>1789111</v>
      </c>
      <c r="E237" s="97">
        <v>2712665</v>
      </c>
      <c r="F237" s="97">
        <v>2813610</v>
      </c>
      <c r="G237" s="97">
        <v>3939054</v>
      </c>
      <c r="H237" s="97">
        <v>194894</v>
      </c>
      <c r="I237" s="105">
        <f t="shared" si="3"/>
        <v>11449334</v>
      </c>
      <c r="J237" s="28"/>
    </row>
    <row r="238" spans="1:10" x14ac:dyDescent="0.25">
      <c r="A238" s="104" t="s">
        <v>477</v>
      </c>
      <c r="B238" s="94">
        <v>3794</v>
      </c>
      <c r="C238" s="95" t="s">
        <v>478</v>
      </c>
      <c r="D238" s="96">
        <v>1925165</v>
      </c>
      <c r="E238" s="97">
        <v>3118532</v>
      </c>
      <c r="F238" s="97">
        <v>3152311</v>
      </c>
      <c r="G238" s="97">
        <v>4413236</v>
      </c>
      <c r="H238" s="97">
        <v>218355</v>
      </c>
      <c r="I238" s="105">
        <f t="shared" si="3"/>
        <v>12827599</v>
      </c>
      <c r="J238" s="28"/>
    </row>
    <row r="239" spans="1:10" x14ac:dyDescent="0.25">
      <c r="A239" s="104" t="s">
        <v>479</v>
      </c>
      <c r="B239" s="94">
        <v>3822</v>
      </c>
      <c r="C239" s="95" t="s">
        <v>480</v>
      </c>
      <c r="D239" s="96">
        <v>2807540</v>
      </c>
      <c r="E239" s="97">
        <v>4680350</v>
      </c>
      <c r="F239" s="97">
        <v>4679931</v>
      </c>
      <c r="G239" s="97">
        <v>6551904</v>
      </c>
      <c r="H239" s="97">
        <v>324171</v>
      </c>
      <c r="I239" s="105">
        <f t="shared" si="3"/>
        <v>19043896</v>
      </c>
      <c r="J239" s="28"/>
    </row>
    <row r="240" spans="1:10" x14ac:dyDescent="0.25">
      <c r="A240" s="104" t="s">
        <v>481</v>
      </c>
      <c r="B240" s="94">
        <v>3857</v>
      </c>
      <c r="C240" s="95" t="s">
        <v>482</v>
      </c>
      <c r="D240" s="96">
        <v>2999261</v>
      </c>
      <c r="E240" s="97">
        <v>5388454</v>
      </c>
      <c r="F240" s="97">
        <v>5242322</v>
      </c>
      <c r="G240" s="97">
        <v>7339251</v>
      </c>
      <c r="H240" s="97">
        <v>363127</v>
      </c>
      <c r="I240" s="105">
        <f t="shared" si="3"/>
        <v>21332415</v>
      </c>
      <c r="J240" s="28"/>
    </row>
    <row r="241" spans="1:10" x14ac:dyDescent="0.25">
      <c r="A241" s="104" t="s">
        <v>483</v>
      </c>
      <c r="B241" s="94">
        <v>3871</v>
      </c>
      <c r="C241" s="95" t="s">
        <v>484</v>
      </c>
      <c r="D241" s="96">
        <v>412572</v>
      </c>
      <c r="E241" s="97">
        <v>760661</v>
      </c>
      <c r="F241" s="97">
        <v>733270</v>
      </c>
      <c r="G241" s="97">
        <v>1026579</v>
      </c>
      <c r="H241" s="97">
        <v>50792</v>
      </c>
      <c r="I241" s="105">
        <f t="shared" si="3"/>
        <v>2983874</v>
      </c>
      <c r="J241" s="28"/>
    </row>
    <row r="242" spans="1:10" x14ac:dyDescent="0.25">
      <c r="A242" s="104" t="s">
        <v>485</v>
      </c>
      <c r="B242" s="94">
        <v>3892</v>
      </c>
      <c r="C242" s="95" t="s">
        <v>486</v>
      </c>
      <c r="D242" s="96">
        <v>4737037</v>
      </c>
      <c r="E242" s="97">
        <v>8505106</v>
      </c>
      <c r="F242" s="97">
        <v>8276339</v>
      </c>
      <c r="G242" s="97">
        <v>11586876</v>
      </c>
      <c r="H242" s="97">
        <v>573288</v>
      </c>
      <c r="I242" s="105">
        <f t="shared" si="3"/>
        <v>33678646</v>
      </c>
      <c r="J242" s="28"/>
    </row>
    <row r="243" spans="1:10" x14ac:dyDescent="0.25">
      <c r="A243" s="104" t="s">
        <v>487</v>
      </c>
      <c r="B243" s="94">
        <v>3899</v>
      </c>
      <c r="C243" s="95" t="s">
        <v>488</v>
      </c>
      <c r="D243" s="96">
        <v>800049</v>
      </c>
      <c r="E243" s="97">
        <v>1241699</v>
      </c>
      <c r="F243" s="97">
        <v>1276093</v>
      </c>
      <c r="G243" s="97">
        <v>1786530</v>
      </c>
      <c r="H243" s="97">
        <v>88393</v>
      </c>
      <c r="I243" s="105">
        <f t="shared" si="3"/>
        <v>5192764</v>
      </c>
      <c r="J243" s="28"/>
    </row>
    <row r="244" spans="1:10" x14ac:dyDescent="0.25">
      <c r="A244" s="104" t="s">
        <v>489</v>
      </c>
      <c r="B244" s="94">
        <v>3906</v>
      </c>
      <c r="C244" s="95" t="s">
        <v>490</v>
      </c>
      <c r="D244" s="96">
        <v>431665</v>
      </c>
      <c r="E244" s="97">
        <v>683853</v>
      </c>
      <c r="F244" s="97">
        <v>697199</v>
      </c>
      <c r="G244" s="97">
        <v>976078</v>
      </c>
      <c r="H244" s="97">
        <v>48294</v>
      </c>
      <c r="I244" s="105">
        <f t="shared" si="3"/>
        <v>2837089</v>
      </c>
      <c r="J244" s="28"/>
    </row>
    <row r="245" spans="1:10" x14ac:dyDescent="0.25">
      <c r="A245" s="104" t="s">
        <v>491</v>
      </c>
      <c r="B245" s="94">
        <v>3920</v>
      </c>
      <c r="C245" s="95" t="s">
        <v>492</v>
      </c>
      <c r="D245" s="96">
        <v>19285</v>
      </c>
      <c r="E245" s="97">
        <v>80420</v>
      </c>
      <c r="F245" s="97">
        <v>62316</v>
      </c>
      <c r="G245" s="97">
        <v>87242</v>
      </c>
      <c r="H245" s="97">
        <v>4317</v>
      </c>
      <c r="I245" s="105">
        <f t="shared" si="3"/>
        <v>253580</v>
      </c>
      <c r="J245" s="28"/>
    </row>
    <row r="246" spans="1:10" x14ac:dyDescent="0.25">
      <c r="A246" s="104" t="s">
        <v>493</v>
      </c>
      <c r="B246" s="94">
        <v>3925</v>
      </c>
      <c r="C246" s="95" t="s">
        <v>494</v>
      </c>
      <c r="D246" s="96">
        <v>330970</v>
      </c>
      <c r="E246" s="97">
        <v>483718</v>
      </c>
      <c r="F246" s="97">
        <v>509180</v>
      </c>
      <c r="G246" s="97">
        <v>712851</v>
      </c>
      <c r="H246" s="97">
        <v>35270</v>
      </c>
      <c r="I246" s="105">
        <f t="shared" si="3"/>
        <v>2071989</v>
      </c>
      <c r="J246" s="28"/>
    </row>
    <row r="247" spans="1:10" x14ac:dyDescent="0.25">
      <c r="A247" s="104" t="s">
        <v>495</v>
      </c>
      <c r="B247" s="94">
        <v>3934</v>
      </c>
      <c r="C247" s="95" t="s">
        <v>496</v>
      </c>
      <c r="D247" s="96">
        <v>816143</v>
      </c>
      <c r="E247" s="97">
        <v>1292246</v>
      </c>
      <c r="F247" s="97">
        <v>1317743</v>
      </c>
      <c r="G247" s="97">
        <v>1844840</v>
      </c>
      <c r="H247" s="97">
        <v>91278</v>
      </c>
      <c r="I247" s="105">
        <f t="shared" si="3"/>
        <v>5362250</v>
      </c>
      <c r="J247" s="28"/>
    </row>
    <row r="248" spans="1:10" x14ac:dyDescent="0.25">
      <c r="A248" s="104" t="s">
        <v>497</v>
      </c>
      <c r="B248" s="94">
        <v>3941</v>
      </c>
      <c r="C248" s="95" t="s">
        <v>498</v>
      </c>
      <c r="D248" s="96">
        <v>834858</v>
      </c>
      <c r="E248" s="97">
        <v>1429619</v>
      </c>
      <c r="F248" s="97">
        <v>1415298</v>
      </c>
      <c r="G248" s="97">
        <v>1981418</v>
      </c>
      <c r="H248" s="97">
        <v>98035</v>
      </c>
      <c r="I248" s="105">
        <f t="shared" si="3"/>
        <v>5759228</v>
      </c>
      <c r="J248" s="28"/>
    </row>
    <row r="249" spans="1:10" x14ac:dyDescent="0.25">
      <c r="A249" s="104" t="s">
        <v>499</v>
      </c>
      <c r="B249" s="94">
        <v>3948</v>
      </c>
      <c r="C249" s="95" t="s">
        <v>500</v>
      </c>
      <c r="D249" s="96">
        <v>436666</v>
      </c>
      <c r="E249" s="97">
        <v>689644</v>
      </c>
      <c r="F249" s="97">
        <v>703944</v>
      </c>
      <c r="G249" s="97">
        <v>985520</v>
      </c>
      <c r="H249" s="97">
        <v>48761</v>
      </c>
      <c r="I249" s="105">
        <f t="shared" si="3"/>
        <v>2864535</v>
      </c>
      <c r="J249" s="28"/>
    </row>
    <row r="250" spans="1:10" x14ac:dyDescent="0.25">
      <c r="A250" s="104" t="s">
        <v>501</v>
      </c>
      <c r="B250" s="94">
        <v>3955</v>
      </c>
      <c r="C250" s="95" t="s">
        <v>502</v>
      </c>
      <c r="D250" s="96">
        <v>2280358</v>
      </c>
      <c r="E250" s="97">
        <v>3766974</v>
      </c>
      <c r="F250" s="97">
        <v>3779583</v>
      </c>
      <c r="G250" s="97">
        <v>5291416</v>
      </c>
      <c r="H250" s="97">
        <v>261805</v>
      </c>
      <c r="I250" s="105">
        <f t="shared" si="3"/>
        <v>15380136</v>
      </c>
      <c r="J250" s="28"/>
    </row>
    <row r="251" spans="1:10" x14ac:dyDescent="0.25">
      <c r="A251" s="104" t="s">
        <v>503</v>
      </c>
      <c r="B251" s="94">
        <v>3962</v>
      </c>
      <c r="C251" s="95" t="s">
        <v>504</v>
      </c>
      <c r="D251" s="96">
        <v>3383316</v>
      </c>
      <c r="E251" s="97">
        <v>5710651</v>
      </c>
      <c r="F251" s="97">
        <v>5683729</v>
      </c>
      <c r="G251" s="97">
        <v>7957222</v>
      </c>
      <c r="H251" s="97">
        <v>393702</v>
      </c>
      <c r="I251" s="105">
        <f t="shared" si="3"/>
        <v>23128620</v>
      </c>
      <c r="J251" s="28"/>
    </row>
    <row r="252" spans="1:10" x14ac:dyDescent="0.25">
      <c r="A252" s="104" t="s">
        <v>505</v>
      </c>
      <c r="B252" s="94">
        <v>3969</v>
      </c>
      <c r="C252" s="95" t="s">
        <v>506</v>
      </c>
      <c r="D252" s="96">
        <v>380343</v>
      </c>
      <c r="E252" s="97">
        <v>576976</v>
      </c>
      <c r="F252" s="97">
        <v>598325</v>
      </c>
      <c r="G252" s="97">
        <v>837654</v>
      </c>
      <c r="H252" s="97">
        <v>41445</v>
      </c>
      <c r="I252" s="105">
        <f t="shared" si="3"/>
        <v>2434743</v>
      </c>
      <c r="J252" s="28"/>
    </row>
    <row r="253" spans="1:10" x14ac:dyDescent="0.25">
      <c r="A253" s="104" t="s">
        <v>507</v>
      </c>
      <c r="B253" s="94">
        <v>2177</v>
      </c>
      <c r="C253" s="95" t="s">
        <v>508</v>
      </c>
      <c r="D253" s="96">
        <v>61514</v>
      </c>
      <c r="E253" s="97">
        <v>85383</v>
      </c>
      <c r="F253" s="97">
        <v>91810</v>
      </c>
      <c r="G253" s="97">
        <v>128534</v>
      </c>
      <c r="H253" s="97">
        <v>6360</v>
      </c>
      <c r="I253" s="105">
        <f t="shared" si="3"/>
        <v>373601</v>
      </c>
      <c r="J253" s="28"/>
    </row>
    <row r="254" spans="1:10" x14ac:dyDescent="0.25">
      <c r="A254" s="104" t="s">
        <v>509</v>
      </c>
      <c r="B254" s="94">
        <v>3976</v>
      </c>
      <c r="C254" s="95" t="s">
        <v>510</v>
      </c>
      <c r="D254" s="96">
        <v>139123</v>
      </c>
      <c r="E254" s="97">
        <v>-139123</v>
      </c>
      <c r="F254" s="97">
        <v>0</v>
      </c>
      <c r="G254" s="97">
        <v>0</v>
      </c>
      <c r="H254" s="97">
        <v>0</v>
      </c>
      <c r="I254" s="105">
        <f t="shared" si="3"/>
        <v>0</v>
      </c>
      <c r="J254" s="28"/>
    </row>
    <row r="255" spans="1:10" x14ac:dyDescent="0.25">
      <c r="A255" s="104" t="s">
        <v>511</v>
      </c>
      <c r="B255" s="94">
        <v>4690</v>
      </c>
      <c r="C255" s="95" t="s">
        <v>512</v>
      </c>
      <c r="D255" s="96">
        <v>82749</v>
      </c>
      <c r="E255" s="97">
        <v>143323</v>
      </c>
      <c r="F255" s="97">
        <v>141295</v>
      </c>
      <c r="G255" s="97">
        <v>197814</v>
      </c>
      <c r="H255" s="97">
        <v>9787</v>
      </c>
      <c r="I255" s="105">
        <f t="shared" si="3"/>
        <v>574968</v>
      </c>
      <c r="J255" s="28"/>
    </row>
    <row r="256" spans="1:10" x14ac:dyDescent="0.25">
      <c r="A256" s="104" t="s">
        <v>513</v>
      </c>
      <c r="B256" s="94">
        <v>2016</v>
      </c>
      <c r="C256" s="95" t="s">
        <v>514</v>
      </c>
      <c r="D256" s="96">
        <v>437497</v>
      </c>
      <c r="E256" s="97">
        <v>724798</v>
      </c>
      <c r="F256" s="97">
        <v>726434</v>
      </c>
      <c r="G256" s="97">
        <v>1017008</v>
      </c>
      <c r="H256" s="97">
        <v>50319</v>
      </c>
      <c r="I256" s="105">
        <f t="shared" si="3"/>
        <v>2956056</v>
      </c>
      <c r="J256" s="28"/>
    </row>
    <row r="257" spans="1:10" x14ac:dyDescent="0.25">
      <c r="A257" s="104" t="s">
        <v>515</v>
      </c>
      <c r="B257" s="94">
        <v>3983</v>
      </c>
      <c r="C257" s="95" t="s">
        <v>516</v>
      </c>
      <c r="D257" s="96">
        <v>1315177</v>
      </c>
      <c r="E257" s="97">
        <v>2174802</v>
      </c>
      <c r="F257" s="97">
        <v>2181237</v>
      </c>
      <c r="G257" s="97">
        <v>3053731</v>
      </c>
      <c r="H257" s="97">
        <v>151091</v>
      </c>
      <c r="I257" s="105">
        <f t="shared" si="3"/>
        <v>8876038</v>
      </c>
      <c r="J257" s="28"/>
    </row>
    <row r="258" spans="1:10" x14ac:dyDescent="0.25">
      <c r="A258" s="104" t="s">
        <v>517</v>
      </c>
      <c r="B258" s="94">
        <v>3514</v>
      </c>
      <c r="C258" s="95" t="s">
        <v>518</v>
      </c>
      <c r="D258" s="96">
        <v>67234</v>
      </c>
      <c r="E258" s="97">
        <v>0</v>
      </c>
      <c r="F258" s="97">
        <v>34613</v>
      </c>
      <c r="G258" s="97">
        <v>54840</v>
      </c>
      <c r="H258" s="97">
        <v>2713</v>
      </c>
      <c r="I258" s="105">
        <f t="shared" si="3"/>
        <v>159400</v>
      </c>
      <c r="J258" s="28"/>
    </row>
    <row r="259" spans="1:10" x14ac:dyDescent="0.25">
      <c r="A259" s="104" t="s">
        <v>519</v>
      </c>
      <c r="B259" s="94">
        <v>616</v>
      </c>
      <c r="C259" s="95" t="s">
        <v>520</v>
      </c>
      <c r="D259" s="96">
        <v>0</v>
      </c>
      <c r="E259" s="97">
        <v>0</v>
      </c>
      <c r="F259" s="97">
        <v>0</v>
      </c>
      <c r="G259" s="97">
        <v>0</v>
      </c>
      <c r="H259" s="97">
        <v>0</v>
      </c>
      <c r="I259" s="105">
        <f t="shared" si="3"/>
        <v>0</v>
      </c>
      <c r="J259" s="28"/>
    </row>
    <row r="260" spans="1:10" x14ac:dyDescent="0.25">
      <c r="A260" s="104" t="s">
        <v>521</v>
      </c>
      <c r="B260" s="94">
        <v>1945</v>
      </c>
      <c r="C260" s="95" t="s">
        <v>522</v>
      </c>
      <c r="D260" s="96">
        <v>473069</v>
      </c>
      <c r="E260" s="97">
        <v>695527</v>
      </c>
      <c r="F260" s="97">
        <v>730372</v>
      </c>
      <c r="G260" s="97">
        <v>1022521</v>
      </c>
      <c r="H260" s="97">
        <v>50592</v>
      </c>
      <c r="I260" s="105">
        <f t="shared" si="3"/>
        <v>2972081</v>
      </c>
      <c r="J260" s="28"/>
    </row>
    <row r="261" spans="1:10" x14ac:dyDescent="0.25">
      <c r="A261" s="104" t="s">
        <v>523</v>
      </c>
      <c r="B261" s="94">
        <v>1526</v>
      </c>
      <c r="C261" s="95" t="s">
        <v>524</v>
      </c>
      <c r="D261" s="96">
        <v>0</v>
      </c>
      <c r="E261" s="97">
        <v>0</v>
      </c>
      <c r="F261" s="97">
        <v>0</v>
      </c>
      <c r="G261" s="97">
        <v>0</v>
      </c>
      <c r="H261" s="97">
        <v>0</v>
      </c>
      <c r="I261" s="105">
        <f t="shared" si="3"/>
        <v>0</v>
      </c>
      <c r="J261" s="28"/>
    </row>
    <row r="262" spans="1:10" x14ac:dyDescent="0.25">
      <c r="A262" s="104" t="s">
        <v>525</v>
      </c>
      <c r="B262" s="94">
        <v>3654</v>
      </c>
      <c r="C262" s="95" t="s">
        <v>526</v>
      </c>
      <c r="D262" s="96">
        <v>0</v>
      </c>
      <c r="E262" s="97">
        <v>0</v>
      </c>
      <c r="F262" s="97">
        <v>0</v>
      </c>
      <c r="G262" s="97">
        <v>0</v>
      </c>
      <c r="H262" s="97">
        <v>0</v>
      </c>
      <c r="I262" s="105">
        <f t="shared" si="3"/>
        <v>0</v>
      </c>
      <c r="J262" s="28"/>
    </row>
    <row r="263" spans="1:10" x14ac:dyDescent="0.25">
      <c r="A263" s="104" t="s">
        <v>527</v>
      </c>
      <c r="B263" s="94">
        <v>3990</v>
      </c>
      <c r="C263" s="95" t="s">
        <v>528</v>
      </c>
      <c r="D263" s="96">
        <v>843339</v>
      </c>
      <c r="E263" s="97">
        <v>1293151</v>
      </c>
      <c r="F263" s="97">
        <v>1335306</v>
      </c>
      <c r="G263" s="97">
        <v>1869429</v>
      </c>
      <c r="H263" s="97">
        <v>92494</v>
      </c>
      <c r="I263" s="105">
        <f t="shared" ref="I263:I326" si="4">+D263+E263+F263+G263+H263</f>
        <v>5433719</v>
      </c>
      <c r="J263" s="28"/>
    </row>
    <row r="264" spans="1:10" x14ac:dyDescent="0.25">
      <c r="A264" s="104" t="s">
        <v>529</v>
      </c>
      <c r="B264" s="94">
        <v>4011</v>
      </c>
      <c r="C264" s="95" t="s">
        <v>530</v>
      </c>
      <c r="D264" s="96">
        <v>25380</v>
      </c>
      <c r="E264" s="97">
        <v>81399</v>
      </c>
      <c r="F264" s="97">
        <v>66737</v>
      </c>
      <c r="G264" s="97">
        <v>93432</v>
      </c>
      <c r="H264" s="97">
        <v>4623</v>
      </c>
      <c r="I264" s="105">
        <f t="shared" si="4"/>
        <v>271571</v>
      </c>
      <c r="J264" s="28"/>
    </row>
    <row r="265" spans="1:10" x14ac:dyDescent="0.25">
      <c r="A265" s="104" t="s">
        <v>531</v>
      </c>
      <c r="B265" s="94">
        <v>4018</v>
      </c>
      <c r="C265" s="95" t="s">
        <v>532</v>
      </c>
      <c r="D265" s="96">
        <v>4761978</v>
      </c>
      <c r="E265" s="97">
        <v>7987893</v>
      </c>
      <c r="F265" s="97">
        <v>7968669</v>
      </c>
      <c r="G265" s="97">
        <v>11156137</v>
      </c>
      <c r="H265" s="97">
        <v>551976</v>
      </c>
      <c r="I265" s="105">
        <f t="shared" si="4"/>
        <v>32426653</v>
      </c>
      <c r="J265" s="28"/>
    </row>
    <row r="266" spans="1:10" x14ac:dyDescent="0.25">
      <c r="A266" s="104" t="s">
        <v>533</v>
      </c>
      <c r="B266" s="94">
        <v>4025</v>
      </c>
      <c r="C266" s="95" t="s">
        <v>534</v>
      </c>
      <c r="D266" s="96">
        <v>454735</v>
      </c>
      <c r="E266" s="97">
        <v>790204</v>
      </c>
      <c r="F266" s="97">
        <v>778087</v>
      </c>
      <c r="G266" s="97">
        <v>1089320</v>
      </c>
      <c r="H266" s="97">
        <v>53897</v>
      </c>
      <c r="I266" s="105">
        <f t="shared" si="4"/>
        <v>3166243</v>
      </c>
      <c r="J266" s="28"/>
    </row>
    <row r="267" spans="1:10" x14ac:dyDescent="0.25">
      <c r="A267" s="104" t="s">
        <v>535</v>
      </c>
      <c r="B267" s="94">
        <v>4060</v>
      </c>
      <c r="C267" s="95" t="s">
        <v>536</v>
      </c>
      <c r="D267" s="96">
        <v>1534011</v>
      </c>
      <c r="E267" s="97">
        <v>3268281</v>
      </c>
      <c r="F267" s="97">
        <v>3001433</v>
      </c>
      <c r="G267" s="97">
        <v>4202006</v>
      </c>
      <c r="H267" s="97">
        <v>207904</v>
      </c>
      <c r="I267" s="105">
        <f t="shared" si="4"/>
        <v>12213635</v>
      </c>
      <c r="J267" s="28"/>
    </row>
    <row r="268" spans="1:10" x14ac:dyDescent="0.25">
      <c r="A268" s="104" t="s">
        <v>537</v>
      </c>
      <c r="B268" s="94">
        <v>4067</v>
      </c>
      <c r="C268" s="95" t="s">
        <v>538</v>
      </c>
      <c r="D268" s="96">
        <v>1177857</v>
      </c>
      <c r="E268" s="97">
        <v>1921003</v>
      </c>
      <c r="F268" s="97">
        <v>1936787</v>
      </c>
      <c r="G268" s="97">
        <v>2711502</v>
      </c>
      <c r="H268" s="97">
        <v>134158</v>
      </c>
      <c r="I268" s="105">
        <f t="shared" si="4"/>
        <v>7881307</v>
      </c>
      <c r="J268" s="28"/>
    </row>
    <row r="269" spans="1:10" x14ac:dyDescent="0.25">
      <c r="A269" s="104" t="s">
        <v>539</v>
      </c>
      <c r="B269" s="94">
        <v>4074</v>
      </c>
      <c r="C269" s="95" t="s">
        <v>540</v>
      </c>
      <c r="D269" s="96">
        <v>1565924</v>
      </c>
      <c r="E269" s="97">
        <v>2736610</v>
      </c>
      <c r="F269" s="97">
        <v>2689084</v>
      </c>
      <c r="G269" s="97">
        <v>3764717</v>
      </c>
      <c r="H269" s="97">
        <v>186268</v>
      </c>
      <c r="I269" s="105">
        <f t="shared" si="4"/>
        <v>10942603</v>
      </c>
      <c r="J269" s="28"/>
    </row>
    <row r="270" spans="1:10" x14ac:dyDescent="0.25">
      <c r="A270" s="104" t="s">
        <v>541</v>
      </c>
      <c r="B270" s="94">
        <v>4088</v>
      </c>
      <c r="C270" s="95" t="s">
        <v>542</v>
      </c>
      <c r="D270" s="96">
        <v>1212607</v>
      </c>
      <c r="E270" s="97">
        <v>1984456</v>
      </c>
      <c r="F270" s="97">
        <v>1998164</v>
      </c>
      <c r="G270" s="97">
        <v>2797430</v>
      </c>
      <c r="H270" s="97">
        <v>138409</v>
      </c>
      <c r="I270" s="105">
        <f t="shared" si="4"/>
        <v>8131066</v>
      </c>
      <c r="J270" s="28"/>
    </row>
    <row r="271" spans="1:10" x14ac:dyDescent="0.25">
      <c r="A271" s="104" t="s">
        <v>543</v>
      </c>
      <c r="B271" s="94">
        <v>4095</v>
      </c>
      <c r="C271" s="95" t="s">
        <v>544</v>
      </c>
      <c r="D271" s="96">
        <v>2041950</v>
      </c>
      <c r="E271" s="97">
        <v>3300447</v>
      </c>
      <c r="F271" s="97">
        <v>3338998</v>
      </c>
      <c r="G271" s="97">
        <v>4674596</v>
      </c>
      <c r="H271" s="97">
        <v>231287</v>
      </c>
      <c r="I271" s="105">
        <f t="shared" si="4"/>
        <v>13587278</v>
      </c>
      <c r="J271" s="28"/>
    </row>
    <row r="272" spans="1:10" x14ac:dyDescent="0.25">
      <c r="A272" s="104" t="s">
        <v>545</v>
      </c>
      <c r="B272" s="94">
        <v>4137</v>
      </c>
      <c r="C272" s="95" t="s">
        <v>546</v>
      </c>
      <c r="D272" s="96">
        <v>796145</v>
      </c>
      <c r="E272" s="97">
        <v>1284075</v>
      </c>
      <c r="F272" s="97">
        <v>1300137</v>
      </c>
      <c r="G272" s="97">
        <v>1820193</v>
      </c>
      <c r="H272" s="97">
        <v>90058</v>
      </c>
      <c r="I272" s="105">
        <f t="shared" si="4"/>
        <v>5290608</v>
      </c>
      <c r="J272" s="28"/>
    </row>
    <row r="273" spans="1:10" x14ac:dyDescent="0.25">
      <c r="A273" s="104" t="s">
        <v>547</v>
      </c>
      <c r="B273" s="94">
        <v>4144</v>
      </c>
      <c r="C273" s="95" t="s">
        <v>548</v>
      </c>
      <c r="D273" s="96">
        <v>2949688</v>
      </c>
      <c r="E273" s="97">
        <v>4778248</v>
      </c>
      <c r="F273" s="97">
        <v>4829960</v>
      </c>
      <c r="G273" s="97">
        <v>6761943</v>
      </c>
      <c r="H273" s="97">
        <v>334563</v>
      </c>
      <c r="I273" s="105">
        <f t="shared" si="4"/>
        <v>19654402</v>
      </c>
      <c r="J273" s="28"/>
    </row>
    <row r="274" spans="1:10" x14ac:dyDescent="0.25">
      <c r="A274" s="104" t="s">
        <v>549</v>
      </c>
      <c r="B274" s="94">
        <v>4165</v>
      </c>
      <c r="C274" s="95" t="s">
        <v>550</v>
      </c>
      <c r="D274" s="96">
        <v>1512552</v>
      </c>
      <c r="E274" s="97">
        <v>2453901</v>
      </c>
      <c r="F274" s="97">
        <v>2479033</v>
      </c>
      <c r="G274" s="97">
        <v>3470647</v>
      </c>
      <c r="H274" s="97">
        <v>171718</v>
      </c>
      <c r="I274" s="105">
        <f t="shared" si="4"/>
        <v>10087851</v>
      </c>
      <c r="J274" s="28"/>
    </row>
    <row r="275" spans="1:10" x14ac:dyDescent="0.25">
      <c r="A275" s="104" t="s">
        <v>551</v>
      </c>
      <c r="B275" s="94">
        <v>4179</v>
      </c>
      <c r="C275" s="95" t="s">
        <v>552</v>
      </c>
      <c r="D275" s="96">
        <v>8201610</v>
      </c>
      <c r="E275" s="97">
        <v>13984119</v>
      </c>
      <c r="F275" s="97">
        <v>13866081</v>
      </c>
      <c r="G275" s="97">
        <v>19412513</v>
      </c>
      <c r="H275" s="97">
        <v>960480</v>
      </c>
      <c r="I275" s="105">
        <f t="shared" si="4"/>
        <v>56424803</v>
      </c>
      <c r="J275" s="28"/>
    </row>
    <row r="276" spans="1:10" x14ac:dyDescent="0.25">
      <c r="A276" s="104" t="s">
        <v>553</v>
      </c>
      <c r="B276" s="94">
        <v>4186</v>
      </c>
      <c r="C276" s="95" t="s">
        <v>554</v>
      </c>
      <c r="D276" s="96">
        <v>927663</v>
      </c>
      <c r="E276" s="97">
        <v>1551834</v>
      </c>
      <c r="F276" s="97">
        <v>1549685</v>
      </c>
      <c r="G276" s="97">
        <v>2169560</v>
      </c>
      <c r="H276" s="97">
        <v>107344</v>
      </c>
      <c r="I276" s="105">
        <f t="shared" si="4"/>
        <v>6306086</v>
      </c>
      <c r="J276" s="28"/>
    </row>
    <row r="277" spans="1:10" x14ac:dyDescent="0.25">
      <c r="A277" s="104" t="s">
        <v>555</v>
      </c>
      <c r="B277" s="94">
        <v>4207</v>
      </c>
      <c r="C277" s="95" t="s">
        <v>556</v>
      </c>
      <c r="D277" s="96">
        <v>479607</v>
      </c>
      <c r="E277" s="97">
        <v>747614</v>
      </c>
      <c r="F277" s="97">
        <v>767013</v>
      </c>
      <c r="G277" s="97">
        <v>1073817</v>
      </c>
      <c r="H277" s="97">
        <v>53130</v>
      </c>
      <c r="I277" s="105">
        <f t="shared" si="4"/>
        <v>3121181</v>
      </c>
      <c r="J277" s="28"/>
    </row>
    <row r="278" spans="1:10" x14ac:dyDescent="0.25">
      <c r="A278" s="104" t="s">
        <v>557</v>
      </c>
      <c r="B278" s="94">
        <v>4221</v>
      </c>
      <c r="C278" s="95" t="s">
        <v>558</v>
      </c>
      <c r="D278" s="96">
        <v>739078</v>
      </c>
      <c r="E278" s="97">
        <v>886854</v>
      </c>
      <c r="F278" s="97">
        <v>1016207</v>
      </c>
      <c r="G278" s="97">
        <v>1422690</v>
      </c>
      <c r="H278" s="97">
        <v>70391</v>
      </c>
      <c r="I278" s="105">
        <f t="shared" si="4"/>
        <v>4135220</v>
      </c>
      <c r="J278" s="28"/>
    </row>
    <row r="279" spans="1:10" x14ac:dyDescent="0.25">
      <c r="A279" s="104" t="s">
        <v>559</v>
      </c>
      <c r="B279" s="94">
        <v>4228</v>
      </c>
      <c r="C279" s="95" t="s">
        <v>560</v>
      </c>
      <c r="D279" s="96">
        <v>663948</v>
      </c>
      <c r="E279" s="97">
        <v>968488</v>
      </c>
      <c r="F279" s="97">
        <v>1020273</v>
      </c>
      <c r="G279" s="97">
        <v>1428381</v>
      </c>
      <c r="H279" s="97">
        <v>70673</v>
      </c>
      <c r="I279" s="105">
        <f t="shared" si="4"/>
        <v>4151763</v>
      </c>
      <c r="J279" s="28"/>
    </row>
    <row r="280" spans="1:10" x14ac:dyDescent="0.25">
      <c r="A280" s="104" t="s">
        <v>561</v>
      </c>
      <c r="B280" s="94">
        <v>4235</v>
      </c>
      <c r="C280" s="95" t="s">
        <v>562</v>
      </c>
      <c r="D280" s="96">
        <v>30755</v>
      </c>
      <c r="E280" s="97">
        <v>7874</v>
      </c>
      <c r="F280" s="97">
        <v>24143</v>
      </c>
      <c r="G280" s="97">
        <v>33801</v>
      </c>
      <c r="H280" s="97">
        <v>1672</v>
      </c>
      <c r="I280" s="105">
        <f t="shared" si="4"/>
        <v>98245</v>
      </c>
      <c r="J280" s="28"/>
    </row>
    <row r="281" spans="1:10" x14ac:dyDescent="0.25">
      <c r="A281" s="104" t="s">
        <v>563</v>
      </c>
      <c r="B281" s="94">
        <v>4151</v>
      </c>
      <c r="C281" s="95" t="s">
        <v>564</v>
      </c>
      <c r="D281" s="96">
        <v>831062</v>
      </c>
      <c r="E281" s="97">
        <v>1284924</v>
      </c>
      <c r="F281" s="97">
        <v>1322491</v>
      </c>
      <c r="G281" s="97">
        <v>1851487</v>
      </c>
      <c r="H281" s="97">
        <v>91607</v>
      </c>
      <c r="I281" s="105">
        <f t="shared" si="4"/>
        <v>5381571</v>
      </c>
      <c r="J281" s="28"/>
    </row>
    <row r="282" spans="1:10" x14ac:dyDescent="0.25">
      <c r="A282" s="104" t="s">
        <v>565</v>
      </c>
      <c r="B282" s="94">
        <v>490</v>
      </c>
      <c r="C282" s="95" t="s">
        <v>566</v>
      </c>
      <c r="D282" s="96">
        <v>391331</v>
      </c>
      <c r="E282" s="97">
        <v>698652</v>
      </c>
      <c r="F282" s="97">
        <v>681239</v>
      </c>
      <c r="G282" s="97">
        <v>953735</v>
      </c>
      <c r="H282" s="97">
        <v>47188</v>
      </c>
      <c r="I282" s="105">
        <f t="shared" si="4"/>
        <v>2772145</v>
      </c>
      <c r="J282" s="28"/>
    </row>
    <row r="283" spans="1:10" x14ac:dyDescent="0.25">
      <c r="A283" s="104" t="s">
        <v>567</v>
      </c>
      <c r="B283" s="94">
        <v>4270</v>
      </c>
      <c r="C283" s="95" t="s">
        <v>568</v>
      </c>
      <c r="D283" s="96">
        <v>20642</v>
      </c>
      <c r="E283" s="97">
        <v>54927</v>
      </c>
      <c r="F283" s="97">
        <v>47231</v>
      </c>
      <c r="G283" s="97">
        <v>66122</v>
      </c>
      <c r="H283" s="97">
        <v>3272</v>
      </c>
      <c r="I283" s="105">
        <f t="shared" si="4"/>
        <v>192194</v>
      </c>
      <c r="J283" s="28"/>
    </row>
    <row r="284" spans="1:10" x14ac:dyDescent="0.25">
      <c r="A284" s="104" t="s">
        <v>569</v>
      </c>
      <c r="B284" s="94">
        <v>4305</v>
      </c>
      <c r="C284" s="95" t="s">
        <v>570</v>
      </c>
      <c r="D284" s="96">
        <v>1173560</v>
      </c>
      <c r="E284" s="97">
        <v>1938359</v>
      </c>
      <c r="F284" s="97">
        <v>1944949</v>
      </c>
      <c r="G284" s="97">
        <v>2722929</v>
      </c>
      <c r="H284" s="97">
        <v>134723</v>
      </c>
      <c r="I284" s="105">
        <f t="shared" si="4"/>
        <v>7914520</v>
      </c>
      <c r="J284" s="28"/>
    </row>
    <row r="285" spans="1:10" x14ac:dyDescent="0.25">
      <c r="A285" s="104" t="s">
        <v>571</v>
      </c>
      <c r="B285" s="94">
        <v>4312</v>
      </c>
      <c r="C285" s="95" t="s">
        <v>572</v>
      </c>
      <c r="D285" s="96">
        <v>642375</v>
      </c>
      <c r="E285" s="97">
        <v>1325948</v>
      </c>
      <c r="F285" s="97">
        <v>1230202</v>
      </c>
      <c r="G285" s="97">
        <v>1722282</v>
      </c>
      <c r="H285" s="97">
        <v>85214</v>
      </c>
      <c r="I285" s="105">
        <f t="shared" si="4"/>
        <v>5006021</v>
      </c>
      <c r="J285" s="28"/>
    </row>
    <row r="286" spans="1:10" x14ac:dyDescent="0.25">
      <c r="A286" s="104" t="s">
        <v>573</v>
      </c>
      <c r="B286" s="94">
        <v>4330</v>
      </c>
      <c r="C286" s="95" t="s">
        <v>574</v>
      </c>
      <c r="D286" s="96">
        <v>0</v>
      </c>
      <c r="E286" s="97">
        <v>0</v>
      </c>
      <c r="F286" s="97">
        <v>0</v>
      </c>
      <c r="G286" s="97">
        <v>0</v>
      </c>
      <c r="H286" s="97">
        <v>0</v>
      </c>
      <c r="I286" s="105">
        <f t="shared" si="4"/>
        <v>0</v>
      </c>
      <c r="J286" s="28"/>
    </row>
    <row r="287" spans="1:10" x14ac:dyDescent="0.25">
      <c r="A287" s="104" t="s">
        <v>575</v>
      </c>
      <c r="B287" s="94">
        <v>4347</v>
      </c>
      <c r="C287" s="95" t="s">
        <v>576</v>
      </c>
      <c r="D287" s="96">
        <v>400653</v>
      </c>
      <c r="E287" s="97">
        <v>746809</v>
      </c>
      <c r="F287" s="97">
        <v>717164</v>
      </c>
      <c r="G287" s="97">
        <v>1004028</v>
      </c>
      <c r="H287" s="97">
        <v>49677</v>
      </c>
      <c r="I287" s="105">
        <f t="shared" si="4"/>
        <v>2918331</v>
      </c>
      <c r="J287" s="28"/>
    </row>
    <row r="288" spans="1:10" x14ac:dyDescent="0.25">
      <c r="A288" s="104" t="s">
        <v>577</v>
      </c>
      <c r="B288" s="94">
        <v>4368</v>
      </c>
      <c r="C288" s="95" t="s">
        <v>578</v>
      </c>
      <c r="D288" s="96">
        <v>459473</v>
      </c>
      <c r="E288" s="97">
        <v>763804</v>
      </c>
      <c r="F288" s="97">
        <v>764548</v>
      </c>
      <c r="G288" s="97">
        <v>1070368</v>
      </c>
      <c r="H288" s="97">
        <v>52959</v>
      </c>
      <c r="I288" s="105">
        <f t="shared" si="4"/>
        <v>3111152</v>
      </c>
      <c r="J288" s="28"/>
    </row>
    <row r="289" spans="1:10" x14ac:dyDescent="0.25">
      <c r="A289" s="104" t="s">
        <v>579</v>
      </c>
      <c r="B289" s="94">
        <v>4389</v>
      </c>
      <c r="C289" s="95" t="s">
        <v>580</v>
      </c>
      <c r="D289" s="96">
        <v>1149995</v>
      </c>
      <c r="E289" s="97">
        <v>1850596</v>
      </c>
      <c r="F289" s="97">
        <v>1875369</v>
      </c>
      <c r="G289" s="97">
        <v>2625516</v>
      </c>
      <c r="H289" s="97">
        <v>129904</v>
      </c>
      <c r="I289" s="105">
        <f t="shared" si="4"/>
        <v>7631380</v>
      </c>
      <c r="J289" s="28"/>
    </row>
    <row r="290" spans="1:10" x14ac:dyDescent="0.25">
      <c r="A290" s="104" t="s">
        <v>581</v>
      </c>
      <c r="B290" s="94">
        <v>4459</v>
      </c>
      <c r="C290" s="95" t="s">
        <v>582</v>
      </c>
      <c r="D290" s="96">
        <v>259861</v>
      </c>
      <c r="E290" s="97">
        <v>401256</v>
      </c>
      <c r="F290" s="97">
        <v>413198</v>
      </c>
      <c r="G290" s="97">
        <v>578478</v>
      </c>
      <c r="H290" s="97">
        <v>28622</v>
      </c>
      <c r="I290" s="105">
        <f t="shared" si="4"/>
        <v>1681415</v>
      </c>
      <c r="J290" s="28"/>
    </row>
    <row r="291" spans="1:10" x14ac:dyDescent="0.25">
      <c r="A291" s="104" t="s">
        <v>583</v>
      </c>
      <c r="B291" s="94">
        <v>4473</v>
      </c>
      <c r="C291" s="95" t="s">
        <v>584</v>
      </c>
      <c r="D291" s="96">
        <v>1614701</v>
      </c>
      <c r="E291" s="97">
        <v>2712052</v>
      </c>
      <c r="F291" s="97">
        <v>2704221</v>
      </c>
      <c r="G291" s="97">
        <v>3785909</v>
      </c>
      <c r="H291" s="97">
        <v>187317</v>
      </c>
      <c r="I291" s="105">
        <f t="shared" si="4"/>
        <v>11004200</v>
      </c>
      <c r="J291" s="28"/>
    </row>
    <row r="292" spans="1:10" x14ac:dyDescent="0.25">
      <c r="A292" s="104" t="s">
        <v>585</v>
      </c>
      <c r="B292" s="94">
        <v>4508</v>
      </c>
      <c r="C292" s="95" t="s">
        <v>586</v>
      </c>
      <c r="D292" s="96">
        <v>373657</v>
      </c>
      <c r="E292" s="97">
        <v>670811</v>
      </c>
      <c r="F292" s="97">
        <v>652793</v>
      </c>
      <c r="G292" s="97">
        <v>913909</v>
      </c>
      <c r="H292" s="97">
        <v>45218</v>
      </c>
      <c r="I292" s="105">
        <f t="shared" si="4"/>
        <v>2656388</v>
      </c>
      <c r="J292" s="28"/>
    </row>
    <row r="293" spans="1:10" x14ac:dyDescent="0.25">
      <c r="A293" s="104" t="s">
        <v>587</v>
      </c>
      <c r="B293" s="94">
        <v>4515</v>
      </c>
      <c r="C293" s="95" t="s">
        <v>588</v>
      </c>
      <c r="D293" s="96">
        <v>1972299</v>
      </c>
      <c r="E293" s="97">
        <v>3010712</v>
      </c>
      <c r="F293" s="97">
        <v>3114382</v>
      </c>
      <c r="G293" s="97">
        <v>4360135</v>
      </c>
      <c r="H293" s="97">
        <v>215728</v>
      </c>
      <c r="I293" s="105">
        <f t="shared" si="4"/>
        <v>12673256</v>
      </c>
      <c r="J293" s="28"/>
    </row>
    <row r="294" spans="1:10" x14ac:dyDescent="0.25">
      <c r="A294" s="104" t="s">
        <v>589</v>
      </c>
      <c r="B294" s="94">
        <v>4501</v>
      </c>
      <c r="C294" s="95" t="s">
        <v>590</v>
      </c>
      <c r="D294" s="96">
        <v>2026156</v>
      </c>
      <c r="E294" s="97">
        <v>3327588</v>
      </c>
      <c r="F294" s="97">
        <v>3346090</v>
      </c>
      <c r="G294" s="97">
        <v>4684525</v>
      </c>
      <c r="H294" s="97">
        <v>231778</v>
      </c>
      <c r="I294" s="105">
        <f t="shared" si="4"/>
        <v>13616137</v>
      </c>
      <c r="J294" s="28"/>
    </row>
    <row r="295" spans="1:10" x14ac:dyDescent="0.25">
      <c r="A295" s="104" t="s">
        <v>591</v>
      </c>
      <c r="B295" s="94">
        <v>4529</v>
      </c>
      <c r="C295" s="95" t="s">
        <v>592</v>
      </c>
      <c r="D295" s="96">
        <v>319664</v>
      </c>
      <c r="E295" s="97">
        <v>536303</v>
      </c>
      <c r="F295" s="97">
        <v>534979</v>
      </c>
      <c r="G295" s="97">
        <v>748972</v>
      </c>
      <c r="H295" s="97">
        <v>37057</v>
      </c>
      <c r="I295" s="105">
        <f t="shared" si="4"/>
        <v>2176975</v>
      </c>
      <c r="J295" s="28"/>
    </row>
    <row r="296" spans="1:10" x14ac:dyDescent="0.25">
      <c r="A296" s="104" t="s">
        <v>593</v>
      </c>
      <c r="B296" s="94">
        <v>4536</v>
      </c>
      <c r="C296" s="95" t="s">
        <v>594</v>
      </c>
      <c r="D296" s="96">
        <v>825043</v>
      </c>
      <c r="E296" s="97">
        <v>1261829</v>
      </c>
      <c r="F296" s="97">
        <v>1304295</v>
      </c>
      <c r="G296" s="97">
        <v>1826014</v>
      </c>
      <c r="H296" s="97">
        <v>90346</v>
      </c>
      <c r="I296" s="105">
        <f t="shared" si="4"/>
        <v>5307527</v>
      </c>
      <c r="J296" s="28"/>
    </row>
    <row r="297" spans="1:10" x14ac:dyDescent="0.25">
      <c r="A297" s="104" t="s">
        <v>595</v>
      </c>
      <c r="B297" s="94">
        <v>4543</v>
      </c>
      <c r="C297" s="95" t="s">
        <v>596</v>
      </c>
      <c r="D297" s="96">
        <v>1041702</v>
      </c>
      <c r="E297" s="97">
        <v>1587146</v>
      </c>
      <c r="F297" s="97">
        <v>1643030</v>
      </c>
      <c r="G297" s="97">
        <v>2300241</v>
      </c>
      <c r="H297" s="97">
        <v>113810</v>
      </c>
      <c r="I297" s="105">
        <f t="shared" si="4"/>
        <v>6685929</v>
      </c>
      <c r="J297" s="28"/>
    </row>
    <row r="298" spans="1:10" x14ac:dyDescent="0.25">
      <c r="A298" s="104" t="s">
        <v>597</v>
      </c>
      <c r="B298" s="94">
        <v>4557</v>
      </c>
      <c r="C298" s="95" t="s">
        <v>598</v>
      </c>
      <c r="D298" s="96">
        <v>315538</v>
      </c>
      <c r="E298" s="97">
        <v>579780</v>
      </c>
      <c r="F298" s="97">
        <v>559574</v>
      </c>
      <c r="G298" s="97">
        <v>783404</v>
      </c>
      <c r="H298" s="97">
        <v>38761</v>
      </c>
      <c r="I298" s="105">
        <f t="shared" si="4"/>
        <v>2277057</v>
      </c>
      <c r="J298" s="28"/>
    </row>
    <row r="299" spans="1:10" x14ac:dyDescent="0.25">
      <c r="A299" s="104" t="s">
        <v>599</v>
      </c>
      <c r="B299" s="94">
        <v>4571</v>
      </c>
      <c r="C299" s="95" t="s">
        <v>600</v>
      </c>
      <c r="D299" s="96">
        <v>213271</v>
      </c>
      <c r="E299" s="97">
        <v>412600</v>
      </c>
      <c r="F299" s="97">
        <v>391169</v>
      </c>
      <c r="G299" s="97">
        <v>547636</v>
      </c>
      <c r="H299" s="97">
        <v>27096</v>
      </c>
      <c r="I299" s="105">
        <f t="shared" si="4"/>
        <v>1591772</v>
      </c>
      <c r="J299" s="28"/>
    </row>
    <row r="300" spans="1:10" x14ac:dyDescent="0.25">
      <c r="A300" s="104" t="s">
        <v>601</v>
      </c>
      <c r="B300" s="94">
        <v>4578</v>
      </c>
      <c r="C300" s="95" t="s">
        <v>602</v>
      </c>
      <c r="D300" s="96">
        <v>1171106</v>
      </c>
      <c r="E300" s="97">
        <v>1861486</v>
      </c>
      <c r="F300" s="97">
        <v>1895370</v>
      </c>
      <c r="G300" s="97">
        <v>2653519</v>
      </c>
      <c r="H300" s="97">
        <v>131289</v>
      </c>
      <c r="I300" s="105">
        <f t="shared" si="4"/>
        <v>7712770</v>
      </c>
      <c r="J300" s="28"/>
    </row>
    <row r="301" spans="1:10" x14ac:dyDescent="0.25">
      <c r="A301" s="104" t="s">
        <v>603</v>
      </c>
      <c r="B301" s="94">
        <v>4606</v>
      </c>
      <c r="C301" s="95" t="s">
        <v>604</v>
      </c>
      <c r="D301" s="96">
        <v>119672</v>
      </c>
      <c r="E301" s="97">
        <v>170708</v>
      </c>
      <c r="F301" s="97">
        <v>181487</v>
      </c>
      <c r="G301" s="97">
        <v>254083</v>
      </c>
      <c r="H301" s="97">
        <v>12571</v>
      </c>
      <c r="I301" s="105">
        <f t="shared" si="4"/>
        <v>738521</v>
      </c>
      <c r="J301" s="28"/>
    </row>
    <row r="302" spans="1:10" x14ac:dyDescent="0.25">
      <c r="A302" s="104" t="s">
        <v>605</v>
      </c>
      <c r="B302" s="94">
        <v>4613</v>
      </c>
      <c r="C302" s="95" t="s">
        <v>606</v>
      </c>
      <c r="D302" s="96">
        <v>3459976</v>
      </c>
      <c r="E302" s="97">
        <v>5712332</v>
      </c>
      <c r="F302" s="97">
        <v>5732693</v>
      </c>
      <c r="G302" s="97">
        <v>8025769</v>
      </c>
      <c r="H302" s="97">
        <v>397094</v>
      </c>
      <c r="I302" s="105">
        <f t="shared" si="4"/>
        <v>23327864</v>
      </c>
      <c r="J302" s="28"/>
    </row>
    <row r="303" spans="1:10" x14ac:dyDescent="0.25">
      <c r="A303" s="104" t="s">
        <v>607</v>
      </c>
      <c r="B303" s="94">
        <v>4620</v>
      </c>
      <c r="C303" s="95" t="s">
        <v>608</v>
      </c>
      <c r="D303" s="96">
        <v>20791942</v>
      </c>
      <c r="E303" s="97">
        <v>34732768</v>
      </c>
      <c r="F303" s="97">
        <v>34702944</v>
      </c>
      <c r="G303" s="97">
        <v>48584121</v>
      </c>
      <c r="H303" s="97">
        <v>2403814</v>
      </c>
      <c r="I303" s="105">
        <f t="shared" si="4"/>
        <v>141215589</v>
      </c>
      <c r="J303" s="28"/>
    </row>
    <row r="304" spans="1:10" x14ac:dyDescent="0.25">
      <c r="A304" s="104" t="s">
        <v>609</v>
      </c>
      <c r="B304" s="94">
        <v>4627</v>
      </c>
      <c r="C304" s="95" t="s">
        <v>610</v>
      </c>
      <c r="D304" s="96">
        <v>216953</v>
      </c>
      <c r="E304" s="97">
        <v>458622</v>
      </c>
      <c r="F304" s="97">
        <v>422234</v>
      </c>
      <c r="G304" s="97">
        <v>591129</v>
      </c>
      <c r="H304" s="97">
        <v>29247</v>
      </c>
      <c r="I304" s="105">
        <f t="shared" si="4"/>
        <v>1718185</v>
      </c>
      <c r="J304" s="28"/>
    </row>
    <row r="305" spans="1:10" x14ac:dyDescent="0.25">
      <c r="A305" s="104" t="s">
        <v>611</v>
      </c>
      <c r="B305" s="94">
        <v>4634</v>
      </c>
      <c r="C305" s="95" t="s">
        <v>612</v>
      </c>
      <c r="D305" s="96">
        <v>541840</v>
      </c>
      <c r="E305" s="97">
        <v>886368</v>
      </c>
      <c r="F305" s="97">
        <v>892630</v>
      </c>
      <c r="G305" s="97">
        <v>1249683</v>
      </c>
      <c r="H305" s="97">
        <v>61831</v>
      </c>
      <c r="I305" s="105">
        <f t="shared" si="4"/>
        <v>3632352</v>
      </c>
      <c r="J305" s="28"/>
    </row>
    <row r="306" spans="1:10" x14ac:dyDescent="0.25">
      <c r="A306" s="104" t="s">
        <v>613</v>
      </c>
      <c r="B306" s="94">
        <v>4641</v>
      </c>
      <c r="C306" s="95" t="s">
        <v>614</v>
      </c>
      <c r="D306" s="96">
        <v>656045</v>
      </c>
      <c r="E306" s="97">
        <v>1120007</v>
      </c>
      <c r="F306" s="97">
        <v>1110033</v>
      </c>
      <c r="G306" s="97">
        <v>1554046</v>
      </c>
      <c r="H306" s="97">
        <v>76890</v>
      </c>
      <c r="I306" s="105">
        <f t="shared" si="4"/>
        <v>4517021</v>
      </c>
      <c r="J306" s="28"/>
    </row>
    <row r="307" spans="1:10" x14ac:dyDescent="0.25">
      <c r="A307" s="104" t="s">
        <v>615</v>
      </c>
      <c r="B307" s="94">
        <v>4686</v>
      </c>
      <c r="C307" s="95" t="s">
        <v>616</v>
      </c>
      <c r="D307" s="96">
        <v>27043</v>
      </c>
      <c r="E307" s="97">
        <v>144717</v>
      </c>
      <c r="F307" s="97">
        <v>107350</v>
      </c>
      <c r="G307" s="97">
        <v>150291</v>
      </c>
      <c r="H307" s="97">
        <v>7436</v>
      </c>
      <c r="I307" s="105">
        <f t="shared" si="4"/>
        <v>436837</v>
      </c>
      <c r="J307" s="28"/>
    </row>
    <row r="308" spans="1:10" x14ac:dyDescent="0.25">
      <c r="A308" s="104" t="s">
        <v>617</v>
      </c>
      <c r="B308" s="94">
        <v>4753</v>
      </c>
      <c r="C308" s="95" t="s">
        <v>618</v>
      </c>
      <c r="D308" s="96">
        <v>2174378</v>
      </c>
      <c r="E308" s="97">
        <v>3855096</v>
      </c>
      <c r="F308" s="97">
        <v>3768421</v>
      </c>
      <c r="G308" s="97">
        <v>5275789</v>
      </c>
      <c r="H308" s="97">
        <v>261032</v>
      </c>
      <c r="I308" s="105">
        <f t="shared" si="4"/>
        <v>15334716</v>
      </c>
      <c r="J308" s="28"/>
    </row>
    <row r="309" spans="1:10" x14ac:dyDescent="0.25">
      <c r="A309" s="104" t="s">
        <v>619</v>
      </c>
      <c r="B309" s="94">
        <v>4760</v>
      </c>
      <c r="C309" s="95" t="s">
        <v>620</v>
      </c>
      <c r="D309" s="96">
        <v>567985</v>
      </c>
      <c r="E309" s="97">
        <v>849122</v>
      </c>
      <c r="F309" s="97">
        <v>885692</v>
      </c>
      <c r="G309" s="97">
        <v>1239969</v>
      </c>
      <c r="H309" s="97">
        <v>61350</v>
      </c>
      <c r="I309" s="105">
        <f t="shared" si="4"/>
        <v>3604118</v>
      </c>
      <c r="J309" s="28"/>
    </row>
    <row r="310" spans="1:10" x14ac:dyDescent="0.25">
      <c r="A310" s="104" t="s">
        <v>621</v>
      </c>
      <c r="B310" s="94">
        <v>4781</v>
      </c>
      <c r="C310" s="95" t="s">
        <v>622</v>
      </c>
      <c r="D310" s="96">
        <v>310093</v>
      </c>
      <c r="E310" s="97">
        <v>1392124</v>
      </c>
      <c r="F310" s="97">
        <v>1063886</v>
      </c>
      <c r="G310" s="97">
        <v>1489439</v>
      </c>
      <c r="H310" s="97">
        <v>73694</v>
      </c>
      <c r="I310" s="105">
        <f t="shared" si="4"/>
        <v>4329236</v>
      </c>
      <c r="J310" s="28"/>
    </row>
    <row r="311" spans="1:10" x14ac:dyDescent="0.25">
      <c r="A311" s="104" t="s">
        <v>623</v>
      </c>
      <c r="B311" s="94">
        <v>4795</v>
      </c>
      <c r="C311" s="95" t="s">
        <v>624</v>
      </c>
      <c r="D311" s="96">
        <v>393970</v>
      </c>
      <c r="E311" s="97">
        <v>664207</v>
      </c>
      <c r="F311" s="97">
        <v>661360</v>
      </c>
      <c r="G311" s="97">
        <v>925905</v>
      </c>
      <c r="H311" s="97">
        <v>45811</v>
      </c>
      <c r="I311" s="105">
        <f t="shared" si="4"/>
        <v>2691253</v>
      </c>
      <c r="J311" s="28"/>
    </row>
    <row r="312" spans="1:10" x14ac:dyDescent="0.25">
      <c r="A312" s="104" t="s">
        <v>625</v>
      </c>
      <c r="B312" s="94">
        <v>4802</v>
      </c>
      <c r="C312" s="95" t="s">
        <v>626</v>
      </c>
      <c r="D312" s="96">
        <v>1486544</v>
      </c>
      <c r="E312" s="97">
        <v>2408763</v>
      </c>
      <c r="F312" s="97">
        <v>2434567</v>
      </c>
      <c r="G312" s="97">
        <v>3408395</v>
      </c>
      <c r="H312" s="97">
        <v>168638</v>
      </c>
      <c r="I312" s="105">
        <f t="shared" si="4"/>
        <v>9906907</v>
      </c>
      <c r="J312" s="28"/>
    </row>
    <row r="313" spans="1:10" x14ac:dyDescent="0.25">
      <c r="A313" s="104" t="s">
        <v>627</v>
      </c>
      <c r="B313" s="94">
        <v>4820</v>
      </c>
      <c r="C313" s="95" t="s">
        <v>628</v>
      </c>
      <c r="D313" s="96">
        <v>152651</v>
      </c>
      <c r="E313" s="97">
        <v>0</v>
      </c>
      <c r="F313" s="97">
        <v>0</v>
      </c>
      <c r="G313" s="97">
        <v>31427</v>
      </c>
      <c r="H313" s="97">
        <v>3188</v>
      </c>
      <c r="I313" s="105">
        <f t="shared" si="4"/>
        <v>187266</v>
      </c>
      <c r="J313" s="28"/>
    </row>
    <row r="314" spans="1:10" x14ac:dyDescent="0.25">
      <c r="A314" s="104" t="s">
        <v>629</v>
      </c>
      <c r="B314" s="94">
        <v>4851</v>
      </c>
      <c r="C314" s="95" t="s">
        <v>630</v>
      </c>
      <c r="D314" s="96">
        <v>1281960</v>
      </c>
      <c r="E314" s="97">
        <v>2261754</v>
      </c>
      <c r="F314" s="97">
        <v>2214821</v>
      </c>
      <c r="G314" s="97">
        <v>3100749</v>
      </c>
      <c r="H314" s="97">
        <v>153417</v>
      </c>
      <c r="I314" s="105">
        <f t="shared" si="4"/>
        <v>9012701</v>
      </c>
      <c r="J314" s="28"/>
    </row>
    <row r="315" spans="1:10" x14ac:dyDescent="0.25">
      <c r="A315" s="104" t="s">
        <v>631</v>
      </c>
      <c r="B315" s="94">
        <v>3122</v>
      </c>
      <c r="C315" s="95" t="s">
        <v>632</v>
      </c>
      <c r="D315" s="96">
        <v>360122</v>
      </c>
      <c r="E315" s="97">
        <v>441746</v>
      </c>
      <c r="F315" s="97">
        <v>501167</v>
      </c>
      <c r="G315" s="97">
        <v>701635</v>
      </c>
      <c r="H315" s="97">
        <v>34715</v>
      </c>
      <c r="I315" s="105">
        <f t="shared" si="4"/>
        <v>2039385</v>
      </c>
      <c r="J315" s="28"/>
    </row>
    <row r="316" spans="1:10" x14ac:dyDescent="0.25">
      <c r="A316" s="104" t="s">
        <v>633</v>
      </c>
      <c r="B316" s="94">
        <v>4865</v>
      </c>
      <c r="C316" s="95" t="s">
        <v>634</v>
      </c>
      <c r="D316" s="96">
        <v>365658</v>
      </c>
      <c r="E316" s="97">
        <v>658782</v>
      </c>
      <c r="F316" s="97">
        <v>640275</v>
      </c>
      <c r="G316" s="97">
        <v>896386</v>
      </c>
      <c r="H316" s="97">
        <v>44351</v>
      </c>
      <c r="I316" s="105">
        <f t="shared" si="4"/>
        <v>2605452</v>
      </c>
      <c r="J316" s="28"/>
    </row>
    <row r="317" spans="1:10" x14ac:dyDescent="0.25">
      <c r="A317" s="104" t="s">
        <v>635</v>
      </c>
      <c r="B317" s="94">
        <v>4872</v>
      </c>
      <c r="C317" s="95" t="s">
        <v>636</v>
      </c>
      <c r="D317" s="96">
        <v>1674643</v>
      </c>
      <c r="E317" s="97">
        <v>2858041</v>
      </c>
      <c r="F317" s="97">
        <v>2832928</v>
      </c>
      <c r="G317" s="97">
        <v>3966099</v>
      </c>
      <c r="H317" s="97">
        <v>196232</v>
      </c>
      <c r="I317" s="105">
        <f t="shared" si="4"/>
        <v>11527943</v>
      </c>
      <c r="J317" s="28"/>
    </row>
    <row r="318" spans="1:10" x14ac:dyDescent="0.25">
      <c r="A318" s="104" t="s">
        <v>637</v>
      </c>
      <c r="B318" s="94">
        <v>4893</v>
      </c>
      <c r="C318" s="95" t="s">
        <v>638</v>
      </c>
      <c r="D318" s="96">
        <v>2369668</v>
      </c>
      <c r="E318" s="97">
        <v>3879749</v>
      </c>
      <c r="F318" s="97">
        <v>3905886</v>
      </c>
      <c r="G318" s="97">
        <v>5468240</v>
      </c>
      <c r="H318" s="97">
        <v>270554</v>
      </c>
      <c r="I318" s="105">
        <f t="shared" si="4"/>
        <v>15894097</v>
      </c>
      <c r="J318" s="28"/>
    </row>
    <row r="319" spans="1:10" x14ac:dyDescent="0.25">
      <c r="A319" s="104" t="s">
        <v>639</v>
      </c>
      <c r="B319" s="94">
        <v>4904</v>
      </c>
      <c r="C319" s="95" t="s">
        <v>640</v>
      </c>
      <c r="D319" s="96">
        <v>515301</v>
      </c>
      <c r="E319" s="97">
        <v>864551</v>
      </c>
      <c r="F319" s="97">
        <v>862408</v>
      </c>
      <c r="G319" s="97">
        <v>1207370</v>
      </c>
      <c r="H319" s="97">
        <v>59738</v>
      </c>
      <c r="I319" s="105">
        <f t="shared" si="4"/>
        <v>3509368</v>
      </c>
      <c r="J319" s="28"/>
    </row>
    <row r="320" spans="1:10" x14ac:dyDescent="0.25">
      <c r="A320" s="104" t="s">
        <v>641</v>
      </c>
      <c r="B320" s="94">
        <v>5523</v>
      </c>
      <c r="C320" s="95" t="s">
        <v>642</v>
      </c>
      <c r="D320" s="96">
        <v>723729</v>
      </c>
      <c r="E320" s="97">
        <v>1218425</v>
      </c>
      <c r="F320" s="97">
        <v>1213846</v>
      </c>
      <c r="G320" s="97">
        <v>1699386</v>
      </c>
      <c r="H320" s="97">
        <v>84081</v>
      </c>
      <c r="I320" s="105">
        <f t="shared" si="4"/>
        <v>4939467</v>
      </c>
      <c r="J320" s="28"/>
    </row>
    <row r="321" spans="1:10" x14ac:dyDescent="0.25">
      <c r="A321" s="104" t="s">
        <v>643</v>
      </c>
      <c r="B321" s="94">
        <v>3850</v>
      </c>
      <c r="C321" s="95" t="s">
        <v>644</v>
      </c>
      <c r="D321" s="96">
        <v>695430</v>
      </c>
      <c r="E321" s="97">
        <v>1129859</v>
      </c>
      <c r="F321" s="97">
        <v>1140806</v>
      </c>
      <c r="G321" s="97">
        <v>1597128</v>
      </c>
      <c r="H321" s="97">
        <v>79022</v>
      </c>
      <c r="I321" s="105">
        <f t="shared" si="4"/>
        <v>4642245</v>
      </c>
      <c r="J321" s="28"/>
    </row>
    <row r="322" spans="1:10" x14ac:dyDescent="0.25">
      <c r="A322" s="104" t="s">
        <v>645</v>
      </c>
      <c r="B322" s="94">
        <v>4956</v>
      </c>
      <c r="C322" s="95" t="s">
        <v>646</v>
      </c>
      <c r="D322" s="96">
        <v>956894</v>
      </c>
      <c r="E322" s="97">
        <v>1539857</v>
      </c>
      <c r="F322" s="97">
        <v>1560469</v>
      </c>
      <c r="G322" s="97">
        <v>2184657</v>
      </c>
      <c r="H322" s="97">
        <v>108091</v>
      </c>
      <c r="I322" s="105">
        <f t="shared" si="4"/>
        <v>6349968</v>
      </c>
      <c r="J322" s="28"/>
    </row>
    <row r="323" spans="1:10" x14ac:dyDescent="0.25">
      <c r="A323" s="104" t="s">
        <v>647</v>
      </c>
      <c r="B323" s="94">
        <v>4963</v>
      </c>
      <c r="C323" s="95" t="s">
        <v>648</v>
      </c>
      <c r="D323" s="96">
        <v>347639</v>
      </c>
      <c r="E323" s="97">
        <v>723260</v>
      </c>
      <c r="F323" s="97">
        <v>669312</v>
      </c>
      <c r="G323" s="97">
        <v>937037</v>
      </c>
      <c r="H323" s="97">
        <v>46362</v>
      </c>
      <c r="I323" s="105">
        <f t="shared" si="4"/>
        <v>2723610</v>
      </c>
      <c r="J323" s="28"/>
    </row>
    <row r="324" spans="1:10" x14ac:dyDescent="0.25">
      <c r="A324" s="104" t="s">
        <v>649</v>
      </c>
      <c r="B324" s="94">
        <v>1673</v>
      </c>
      <c r="C324" s="95" t="s">
        <v>650</v>
      </c>
      <c r="D324" s="96">
        <v>666506</v>
      </c>
      <c r="E324" s="97">
        <v>1195163</v>
      </c>
      <c r="F324" s="97">
        <v>1163543</v>
      </c>
      <c r="G324" s="97">
        <v>1628961</v>
      </c>
      <c r="H324" s="97">
        <v>80597</v>
      </c>
      <c r="I324" s="105">
        <f t="shared" si="4"/>
        <v>4734770</v>
      </c>
      <c r="J324" s="28"/>
    </row>
    <row r="325" spans="1:10" x14ac:dyDescent="0.25">
      <c r="A325" s="104" t="s">
        <v>651</v>
      </c>
      <c r="B325" s="94">
        <v>2422</v>
      </c>
      <c r="C325" s="95" t="s">
        <v>652</v>
      </c>
      <c r="D325" s="96">
        <v>1656739</v>
      </c>
      <c r="E325" s="97">
        <v>2877063</v>
      </c>
      <c r="F325" s="97">
        <v>2833626</v>
      </c>
      <c r="G325" s="97">
        <v>3967077</v>
      </c>
      <c r="H325" s="97">
        <v>196281</v>
      </c>
      <c r="I325" s="105">
        <f t="shared" si="4"/>
        <v>11530786</v>
      </c>
      <c r="J325" s="28"/>
    </row>
    <row r="326" spans="1:10" x14ac:dyDescent="0.25">
      <c r="A326" s="104" t="s">
        <v>653</v>
      </c>
      <c r="B326" s="94">
        <v>5019</v>
      </c>
      <c r="C326" s="95" t="s">
        <v>654</v>
      </c>
      <c r="D326" s="96">
        <v>837864</v>
      </c>
      <c r="E326" s="97">
        <v>1471418</v>
      </c>
      <c r="F326" s="97">
        <v>1443301</v>
      </c>
      <c r="G326" s="97">
        <v>2020623</v>
      </c>
      <c r="H326" s="97">
        <v>99975</v>
      </c>
      <c r="I326" s="105">
        <f t="shared" si="4"/>
        <v>5873181</v>
      </c>
      <c r="J326" s="28"/>
    </row>
    <row r="327" spans="1:10" x14ac:dyDescent="0.25">
      <c r="A327" s="104" t="s">
        <v>655</v>
      </c>
      <c r="B327" s="94">
        <v>5026</v>
      </c>
      <c r="C327" s="95" t="s">
        <v>656</v>
      </c>
      <c r="D327" s="96">
        <v>383165</v>
      </c>
      <c r="E327" s="97">
        <v>933376</v>
      </c>
      <c r="F327" s="97">
        <v>822838</v>
      </c>
      <c r="G327" s="97">
        <v>1151974</v>
      </c>
      <c r="H327" s="97">
        <v>56997</v>
      </c>
      <c r="I327" s="105">
        <f t="shared" ref="I327:I390" si="5">+D327+E327+F327+G327+H327</f>
        <v>3348350</v>
      </c>
      <c r="J327" s="28"/>
    </row>
    <row r="328" spans="1:10" x14ac:dyDescent="0.25">
      <c r="A328" s="104" t="s">
        <v>657</v>
      </c>
      <c r="B328" s="94">
        <v>5068</v>
      </c>
      <c r="C328" s="95" t="s">
        <v>658</v>
      </c>
      <c r="D328" s="96">
        <v>947115</v>
      </c>
      <c r="E328" s="97">
        <v>1665758</v>
      </c>
      <c r="F328" s="97">
        <v>1633046</v>
      </c>
      <c r="G328" s="97">
        <v>2286265</v>
      </c>
      <c r="H328" s="97">
        <v>113118</v>
      </c>
      <c r="I328" s="105">
        <f t="shared" si="5"/>
        <v>6645302</v>
      </c>
      <c r="J328" s="28"/>
    </row>
    <row r="329" spans="1:10" x14ac:dyDescent="0.25">
      <c r="A329" s="104" t="s">
        <v>659</v>
      </c>
      <c r="B329" s="94">
        <v>5100</v>
      </c>
      <c r="C329" s="95" t="s">
        <v>660</v>
      </c>
      <c r="D329" s="96">
        <v>1733557</v>
      </c>
      <c r="E329" s="97">
        <v>2695747</v>
      </c>
      <c r="F329" s="97">
        <v>2768315</v>
      </c>
      <c r="G329" s="97">
        <v>3875641</v>
      </c>
      <c r="H329" s="97">
        <v>191756</v>
      </c>
      <c r="I329" s="105">
        <f t="shared" si="5"/>
        <v>11265016</v>
      </c>
      <c r="J329" s="28"/>
    </row>
    <row r="330" spans="1:10" x14ac:dyDescent="0.25">
      <c r="A330" s="104" t="s">
        <v>661</v>
      </c>
      <c r="B330" s="94">
        <v>5124</v>
      </c>
      <c r="C330" s="95" t="s">
        <v>662</v>
      </c>
      <c r="D330" s="96">
        <v>244810</v>
      </c>
      <c r="E330" s="97">
        <v>402602</v>
      </c>
      <c r="F330" s="97">
        <v>404632</v>
      </c>
      <c r="G330" s="97">
        <v>566485</v>
      </c>
      <c r="H330" s="97">
        <v>28028</v>
      </c>
      <c r="I330" s="105">
        <f t="shared" si="5"/>
        <v>1646557</v>
      </c>
      <c r="J330" s="28"/>
    </row>
    <row r="331" spans="1:10" x14ac:dyDescent="0.25">
      <c r="A331" s="104" t="s">
        <v>663</v>
      </c>
      <c r="B331" s="94">
        <v>5130</v>
      </c>
      <c r="C331" s="95" t="s">
        <v>664</v>
      </c>
      <c r="D331" s="96">
        <v>0</v>
      </c>
      <c r="E331" s="97">
        <v>0</v>
      </c>
      <c r="F331" s="97">
        <v>0</v>
      </c>
      <c r="G331" s="97">
        <v>0</v>
      </c>
      <c r="H331" s="97">
        <v>0</v>
      </c>
      <c r="I331" s="105">
        <f t="shared" si="5"/>
        <v>0</v>
      </c>
      <c r="J331" s="28"/>
    </row>
    <row r="332" spans="1:10" x14ac:dyDescent="0.25">
      <c r="A332" s="104" t="s">
        <v>665</v>
      </c>
      <c r="B332" s="94">
        <v>5138</v>
      </c>
      <c r="C332" s="95" t="s">
        <v>666</v>
      </c>
      <c r="D332" s="96">
        <v>2634918</v>
      </c>
      <c r="E332" s="97">
        <v>4269476</v>
      </c>
      <c r="F332" s="97">
        <v>4315246</v>
      </c>
      <c r="G332" s="97">
        <v>6041345</v>
      </c>
      <c r="H332" s="97">
        <v>298910</v>
      </c>
      <c r="I332" s="105">
        <f t="shared" si="5"/>
        <v>17559895</v>
      </c>
      <c r="J332" s="28"/>
    </row>
    <row r="333" spans="1:10" x14ac:dyDescent="0.25">
      <c r="A333" s="104" t="s">
        <v>667</v>
      </c>
      <c r="B333" s="94">
        <v>5258</v>
      </c>
      <c r="C333" s="95" t="s">
        <v>668</v>
      </c>
      <c r="D333" s="96">
        <v>374404</v>
      </c>
      <c r="E333" s="97">
        <v>602936</v>
      </c>
      <c r="F333" s="97">
        <v>610837</v>
      </c>
      <c r="G333" s="97">
        <v>855172</v>
      </c>
      <c r="H333" s="97">
        <v>42312</v>
      </c>
      <c r="I333" s="105">
        <f t="shared" si="5"/>
        <v>2485661</v>
      </c>
      <c r="J333" s="28"/>
    </row>
    <row r="334" spans="1:10" x14ac:dyDescent="0.25">
      <c r="A334" s="104" t="s">
        <v>669</v>
      </c>
      <c r="B334" s="94">
        <v>5264</v>
      </c>
      <c r="C334" s="95" t="s">
        <v>670</v>
      </c>
      <c r="D334" s="96">
        <v>2080742</v>
      </c>
      <c r="E334" s="97">
        <v>3669386</v>
      </c>
      <c r="F334" s="97">
        <v>3593830</v>
      </c>
      <c r="G334" s="97">
        <v>5031362</v>
      </c>
      <c r="H334" s="97">
        <v>248939</v>
      </c>
      <c r="I334" s="105">
        <f t="shared" si="5"/>
        <v>14624259</v>
      </c>
      <c r="J334" s="28"/>
    </row>
    <row r="335" spans="1:10" x14ac:dyDescent="0.25">
      <c r="A335" s="104" t="s">
        <v>671</v>
      </c>
      <c r="B335" s="94">
        <v>5271</v>
      </c>
      <c r="C335" s="95" t="s">
        <v>672</v>
      </c>
      <c r="D335" s="96">
        <v>11191941</v>
      </c>
      <c r="E335" s="97">
        <v>19198961</v>
      </c>
      <c r="F335" s="97">
        <v>18994314</v>
      </c>
      <c r="G335" s="97">
        <v>26592040</v>
      </c>
      <c r="H335" s="97">
        <v>1315704</v>
      </c>
      <c r="I335" s="105">
        <f t="shared" si="5"/>
        <v>77292960</v>
      </c>
      <c r="J335" s="28"/>
    </row>
    <row r="336" spans="1:10" x14ac:dyDescent="0.25">
      <c r="A336" s="104" t="s">
        <v>673</v>
      </c>
      <c r="B336" s="94">
        <v>5278</v>
      </c>
      <c r="C336" s="95" t="s">
        <v>674</v>
      </c>
      <c r="D336" s="96">
        <v>1401828</v>
      </c>
      <c r="E336" s="97">
        <v>2202054</v>
      </c>
      <c r="F336" s="97">
        <v>2252426</v>
      </c>
      <c r="G336" s="97">
        <v>3153396</v>
      </c>
      <c r="H336" s="97">
        <v>156022</v>
      </c>
      <c r="I336" s="105">
        <f t="shared" si="5"/>
        <v>9165726</v>
      </c>
      <c r="J336" s="28"/>
    </row>
    <row r="337" spans="1:10" x14ac:dyDescent="0.25">
      <c r="A337" s="104" t="s">
        <v>675</v>
      </c>
      <c r="B337" s="94">
        <v>5306</v>
      </c>
      <c r="C337" s="95" t="s">
        <v>676</v>
      </c>
      <c r="D337" s="96">
        <v>460817</v>
      </c>
      <c r="E337" s="97">
        <v>696446</v>
      </c>
      <c r="F337" s="97">
        <v>723289</v>
      </c>
      <c r="G337" s="97">
        <v>1012605</v>
      </c>
      <c r="H337" s="97">
        <v>50101</v>
      </c>
      <c r="I337" s="105">
        <f t="shared" si="5"/>
        <v>2943258</v>
      </c>
      <c r="J337" s="28"/>
    </row>
    <row r="338" spans="1:10" x14ac:dyDescent="0.25">
      <c r="A338" s="104" t="s">
        <v>677</v>
      </c>
      <c r="B338" s="94">
        <v>5348</v>
      </c>
      <c r="C338" s="95" t="s">
        <v>678</v>
      </c>
      <c r="D338" s="96">
        <v>693698</v>
      </c>
      <c r="E338" s="97">
        <v>1169292</v>
      </c>
      <c r="F338" s="97">
        <v>1164369</v>
      </c>
      <c r="G338" s="97">
        <v>1630117</v>
      </c>
      <c r="H338" s="97">
        <v>80654</v>
      </c>
      <c r="I338" s="105">
        <f t="shared" si="5"/>
        <v>4738130</v>
      </c>
      <c r="J338" s="28"/>
    </row>
    <row r="339" spans="1:10" x14ac:dyDescent="0.25">
      <c r="A339" s="104" t="s">
        <v>679</v>
      </c>
      <c r="B339" s="94">
        <v>5355</v>
      </c>
      <c r="C339" s="95" t="s">
        <v>680</v>
      </c>
      <c r="D339" s="96">
        <v>653302</v>
      </c>
      <c r="E339" s="97">
        <v>1362001</v>
      </c>
      <c r="F339" s="97">
        <v>1259564</v>
      </c>
      <c r="G339" s="97">
        <v>1763390</v>
      </c>
      <c r="H339" s="97">
        <v>87248</v>
      </c>
      <c r="I339" s="105">
        <f t="shared" si="5"/>
        <v>5125505</v>
      </c>
      <c r="J339" s="28"/>
    </row>
    <row r="340" spans="1:10" x14ac:dyDescent="0.25">
      <c r="A340" s="104" t="s">
        <v>681</v>
      </c>
      <c r="B340" s="94">
        <v>5362</v>
      </c>
      <c r="C340" s="95" t="s">
        <v>682</v>
      </c>
      <c r="D340" s="96">
        <v>399201</v>
      </c>
      <c r="E340" s="97">
        <v>659105</v>
      </c>
      <c r="F340" s="97">
        <v>661441</v>
      </c>
      <c r="G340" s="97">
        <v>926017</v>
      </c>
      <c r="H340" s="97">
        <v>45817</v>
      </c>
      <c r="I340" s="105">
        <f t="shared" si="5"/>
        <v>2691581</v>
      </c>
      <c r="J340" s="28"/>
    </row>
    <row r="341" spans="1:10" x14ac:dyDescent="0.25">
      <c r="A341" s="104" t="s">
        <v>683</v>
      </c>
      <c r="B341" s="94">
        <v>5369</v>
      </c>
      <c r="C341" s="95" t="s">
        <v>684</v>
      </c>
      <c r="D341" s="96">
        <v>430257</v>
      </c>
      <c r="E341" s="97">
        <v>578045</v>
      </c>
      <c r="F341" s="97">
        <v>630188</v>
      </c>
      <c r="G341" s="97">
        <v>882264</v>
      </c>
      <c r="H341" s="97">
        <v>43652</v>
      </c>
      <c r="I341" s="105">
        <f t="shared" si="5"/>
        <v>2564406</v>
      </c>
      <c r="J341" s="28"/>
    </row>
    <row r="342" spans="1:10" x14ac:dyDescent="0.25">
      <c r="A342" s="104" t="s">
        <v>685</v>
      </c>
      <c r="B342" s="94">
        <v>5376</v>
      </c>
      <c r="C342" s="95" t="s">
        <v>686</v>
      </c>
      <c r="D342" s="96">
        <v>114445</v>
      </c>
      <c r="E342" s="97">
        <v>275023</v>
      </c>
      <c r="F342" s="97">
        <v>243417</v>
      </c>
      <c r="G342" s="97">
        <v>340785</v>
      </c>
      <c r="H342" s="97">
        <v>16861</v>
      </c>
      <c r="I342" s="105">
        <f t="shared" si="5"/>
        <v>990531</v>
      </c>
      <c r="J342" s="28"/>
    </row>
    <row r="343" spans="1:10" x14ac:dyDescent="0.25">
      <c r="A343" s="104" t="s">
        <v>687</v>
      </c>
      <c r="B343" s="94">
        <v>5390</v>
      </c>
      <c r="C343" s="95" t="s">
        <v>688</v>
      </c>
      <c r="D343" s="96">
        <v>1695793</v>
      </c>
      <c r="E343" s="97">
        <v>2862038</v>
      </c>
      <c r="F343" s="97">
        <v>2848645</v>
      </c>
      <c r="G343" s="97">
        <v>3988102</v>
      </c>
      <c r="H343" s="97">
        <v>197321</v>
      </c>
      <c r="I343" s="105">
        <f t="shared" si="5"/>
        <v>11591899</v>
      </c>
      <c r="J343" s="28"/>
    </row>
    <row r="344" spans="1:10" x14ac:dyDescent="0.25">
      <c r="A344" s="104" t="s">
        <v>689</v>
      </c>
      <c r="B344" s="94">
        <v>5397</v>
      </c>
      <c r="C344" s="95" t="s">
        <v>690</v>
      </c>
      <c r="D344" s="96">
        <v>118943</v>
      </c>
      <c r="E344" s="97">
        <v>227086</v>
      </c>
      <c r="F344" s="97">
        <v>216268</v>
      </c>
      <c r="G344" s="97">
        <v>302776</v>
      </c>
      <c r="H344" s="97">
        <v>14981</v>
      </c>
      <c r="I344" s="105">
        <f t="shared" si="5"/>
        <v>880054</v>
      </c>
      <c r="J344" s="28"/>
    </row>
    <row r="345" spans="1:10" x14ac:dyDescent="0.25">
      <c r="A345" s="104" t="s">
        <v>691</v>
      </c>
      <c r="B345" s="94">
        <v>5432</v>
      </c>
      <c r="C345" s="95" t="s">
        <v>692</v>
      </c>
      <c r="D345" s="96">
        <v>1499782</v>
      </c>
      <c r="E345" s="97">
        <v>2357136</v>
      </c>
      <c r="F345" s="97">
        <v>2410574</v>
      </c>
      <c r="G345" s="97">
        <v>3374803</v>
      </c>
      <c r="H345" s="97">
        <v>166976</v>
      </c>
      <c r="I345" s="105">
        <f t="shared" si="5"/>
        <v>9809271</v>
      </c>
      <c r="J345" s="28"/>
    </row>
    <row r="346" spans="1:10" x14ac:dyDescent="0.25">
      <c r="A346" s="104" t="s">
        <v>693</v>
      </c>
      <c r="B346" s="94">
        <v>5439</v>
      </c>
      <c r="C346" s="95" t="s">
        <v>694</v>
      </c>
      <c r="D346" s="96">
        <v>3303479</v>
      </c>
      <c r="E346" s="97">
        <v>5464724</v>
      </c>
      <c r="F346" s="97">
        <v>5480127</v>
      </c>
      <c r="G346" s="97">
        <v>7672178</v>
      </c>
      <c r="H346" s="97">
        <v>379599</v>
      </c>
      <c r="I346" s="105">
        <f t="shared" si="5"/>
        <v>22300107</v>
      </c>
      <c r="J346" s="28"/>
    </row>
    <row r="347" spans="1:10" x14ac:dyDescent="0.25">
      <c r="A347" s="104" t="s">
        <v>695</v>
      </c>
      <c r="B347" s="94">
        <v>4522</v>
      </c>
      <c r="C347" s="95" t="s">
        <v>696</v>
      </c>
      <c r="D347" s="96">
        <v>4610</v>
      </c>
      <c r="E347" s="97">
        <v>8556</v>
      </c>
      <c r="F347" s="97">
        <v>8229</v>
      </c>
      <c r="G347" s="97">
        <v>11520</v>
      </c>
      <c r="H347" s="97">
        <v>570</v>
      </c>
      <c r="I347" s="105">
        <f t="shared" si="5"/>
        <v>33485</v>
      </c>
      <c r="J347" s="28"/>
    </row>
    <row r="348" spans="1:10" x14ac:dyDescent="0.25">
      <c r="A348" s="104" t="s">
        <v>697</v>
      </c>
      <c r="B348" s="94">
        <v>5457</v>
      </c>
      <c r="C348" s="95" t="s">
        <v>698</v>
      </c>
      <c r="D348" s="96">
        <v>206980</v>
      </c>
      <c r="E348" s="97">
        <v>326855</v>
      </c>
      <c r="F348" s="97">
        <v>333647</v>
      </c>
      <c r="G348" s="97">
        <v>467106</v>
      </c>
      <c r="H348" s="97">
        <v>23111</v>
      </c>
      <c r="I348" s="105">
        <f t="shared" si="5"/>
        <v>1357699</v>
      </c>
      <c r="J348" s="28"/>
    </row>
    <row r="349" spans="1:10" x14ac:dyDescent="0.25">
      <c r="A349" s="104" t="s">
        <v>699</v>
      </c>
      <c r="B349" s="94">
        <v>2485</v>
      </c>
      <c r="C349" s="95" t="s">
        <v>700</v>
      </c>
      <c r="D349" s="96">
        <v>487522</v>
      </c>
      <c r="E349" s="97">
        <v>797419</v>
      </c>
      <c r="F349" s="97">
        <v>803088</v>
      </c>
      <c r="G349" s="97">
        <v>1124323</v>
      </c>
      <c r="H349" s="97">
        <v>55629</v>
      </c>
      <c r="I349" s="105">
        <f t="shared" si="5"/>
        <v>3267981</v>
      </c>
      <c r="J349" s="28"/>
    </row>
    <row r="350" spans="1:10" x14ac:dyDescent="0.25">
      <c r="A350" s="104" t="s">
        <v>701</v>
      </c>
      <c r="B350" s="94">
        <v>5460</v>
      </c>
      <c r="C350" s="95" t="s">
        <v>702</v>
      </c>
      <c r="D350" s="96">
        <v>2874035</v>
      </c>
      <c r="E350" s="97">
        <v>5019798</v>
      </c>
      <c r="F350" s="97">
        <v>4933645</v>
      </c>
      <c r="G350" s="97">
        <v>6907104</v>
      </c>
      <c r="H350" s="97">
        <v>341745</v>
      </c>
      <c r="I350" s="105">
        <f t="shared" si="5"/>
        <v>20076327</v>
      </c>
      <c r="J350" s="28"/>
    </row>
    <row r="351" spans="1:10" x14ac:dyDescent="0.25">
      <c r="A351" s="104" t="s">
        <v>703</v>
      </c>
      <c r="B351" s="94">
        <v>5467</v>
      </c>
      <c r="C351" s="95" t="s">
        <v>704</v>
      </c>
      <c r="D351" s="96">
        <v>867473</v>
      </c>
      <c r="E351" s="97">
        <v>1377393</v>
      </c>
      <c r="F351" s="97">
        <v>1403041</v>
      </c>
      <c r="G351" s="97">
        <v>1964259</v>
      </c>
      <c r="H351" s="97">
        <v>97186</v>
      </c>
      <c r="I351" s="105">
        <f t="shared" si="5"/>
        <v>5709352</v>
      </c>
      <c r="J351" s="28"/>
    </row>
    <row r="352" spans="1:10" x14ac:dyDescent="0.25">
      <c r="A352" s="104" t="s">
        <v>705</v>
      </c>
      <c r="B352" s="94">
        <v>5474</v>
      </c>
      <c r="C352" s="95" t="s">
        <v>706</v>
      </c>
      <c r="D352" s="96">
        <v>78274</v>
      </c>
      <c r="E352" s="97">
        <v>108877</v>
      </c>
      <c r="F352" s="97">
        <v>116970</v>
      </c>
      <c r="G352" s="97">
        <v>163758</v>
      </c>
      <c r="H352" s="97">
        <v>8102</v>
      </c>
      <c r="I352" s="105">
        <f t="shared" si="5"/>
        <v>475981</v>
      </c>
      <c r="J352" s="28"/>
    </row>
    <row r="353" spans="1:10" x14ac:dyDescent="0.25">
      <c r="A353" s="104" t="s">
        <v>707</v>
      </c>
      <c r="B353" s="94">
        <v>5586</v>
      </c>
      <c r="C353" s="95" t="s">
        <v>708</v>
      </c>
      <c r="D353" s="96">
        <v>777033</v>
      </c>
      <c r="E353" s="97">
        <v>1296297</v>
      </c>
      <c r="F353" s="97">
        <v>1295831</v>
      </c>
      <c r="G353" s="97">
        <v>1814164</v>
      </c>
      <c r="H353" s="97">
        <v>89760</v>
      </c>
      <c r="I353" s="105">
        <f t="shared" si="5"/>
        <v>5273085</v>
      </c>
      <c r="J353" s="28"/>
    </row>
    <row r="354" spans="1:10" x14ac:dyDescent="0.25">
      <c r="A354" s="104" t="s">
        <v>709</v>
      </c>
      <c r="B354" s="94">
        <v>5593</v>
      </c>
      <c r="C354" s="95" t="s">
        <v>710</v>
      </c>
      <c r="D354" s="96">
        <v>1069152</v>
      </c>
      <c r="E354" s="97">
        <v>1885838</v>
      </c>
      <c r="F354" s="97">
        <v>1846869</v>
      </c>
      <c r="G354" s="97">
        <v>2585617</v>
      </c>
      <c r="H354" s="97">
        <v>127929</v>
      </c>
      <c r="I354" s="105">
        <f t="shared" si="5"/>
        <v>7515405</v>
      </c>
      <c r="J354" s="28"/>
    </row>
    <row r="355" spans="1:10" x14ac:dyDescent="0.25">
      <c r="A355" s="104" t="s">
        <v>711</v>
      </c>
      <c r="B355" s="94">
        <v>5607</v>
      </c>
      <c r="C355" s="95" t="s">
        <v>712</v>
      </c>
      <c r="D355" s="96">
        <v>5469798</v>
      </c>
      <c r="E355" s="97">
        <v>9418276</v>
      </c>
      <c r="F355" s="97">
        <v>9305046</v>
      </c>
      <c r="G355" s="97">
        <v>13027064</v>
      </c>
      <c r="H355" s="97">
        <v>644545</v>
      </c>
      <c r="I355" s="105">
        <f t="shared" si="5"/>
        <v>37864729</v>
      </c>
      <c r="J355" s="28"/>
    </row>
    <row r="356" spans="1:10" x14ac:dyDescent="0.25">
      <c r="A356" s="104" t="s">
        <v>713</v>
      </c>
      <c r="B356" s="94">
        <v>5614</v>
      </c>
      <c r="C356" s="95" t="s">
        <v>714</v>
      </c>
      <c r="D356" s="96">
        <v>71333</v>
      </c>
      <c r="E356" s="97">
        <v>100674</v>
      </c>
      <c r="F356" s="97">
        <v>107504</v>
      </c>
      <c r="G356" s="97">
        <v>150505</v>
      </c>
      <c r="H356" s="97">
        <v>7447</v>
      </c>
      <c r="I356" s="105">
        <f t="shared" si="5"/>
        <v>437463</v>
      </c>
      <c r="J356" s="28"/>
    </row>
    <row r="357" spans="1:10" x14ac:dyDescent="0.25">
      <c r="A357" s="104" t="s">
        <v>715</v>
      </c>
      <c r="B357" s="94">
        <v>3542</v>
      </c>
      <c r="C357" s="95" t="s">
        <v>716</v>
      </c>
      <c r="D357" s="96">
        <v>8452</v>
      </c>
      <c r="E357" s="97">
        <v>14108</v>
      </c>
      <c r="F357" s="97">
        <v>14100</v>
      </c>
      <c r="G357" s="97">
        <v>19739</v>
      </c>
      <c r="H357" s="97">
        <v>977</v>
      </c>
      <c r="I357" s="105">
        <f t="shared" si="5"/>
        <v>57376</v>
      </c>
      <c r="J357" s="28"/>
    </row>
    <row r="358" spans="1:10" x14ac:dyDescent="0.25">
      <c r="A358" s="104" t="s">
        <v>717</v>
      </c>
      <c r="B358" s="94">
        <v>5621</v>
      </c>
      <c r="C358" s="95" t="s">
        <v>718</v>
      </c>
      <c r="D358" s="96">
        <v>2153508</v>
      </c>
      <c r="E358" s="97">
        <v>3411038</v>
      </c>
      <c r="F358" s="97">
        <v>3477841</v>
      </c>
      <c r="G358" s="97">
        <v>4868977</v>
      </c>
      <c r="H358" s="97">
        <v>240904</v>
      </c>
      <c r="I358" s="105">
        <f t="shared" si="5"/>
        <v>14152268</v>
      </c>
      <c r="J358" s="28"/>
    </row>
    <row r="359" spans="1:10" x14ac:dyDescent="0.25">
      <c r="A359" s="104" t="s">
        <v>719</v>
      </c>
      <c r="B359" s="94">
        <v>5628</v>
      </c>
      <c r="C359" s="95" t="s">
        <v>720</v>
      </c>
      <c r="D359" s="96">
        <v>927669</v>
      </c>
      <c r="E359" s="97">
        <v>1572162</v>
      </c>
      <c r="F359" s="97">
        <v>1562395</v>
      </c>
      <c r="G359" s="97">
        <v>2187353</v>
      </c>
      <c r="H359" s="97">
        <v>108224</v>
      </c>
      <c r="I359" s="105">
        <f t="shared" si="5"/>
        <v>6357803</v>
      </c>
      <c r="J359" s="28"/>
    </row>
    <row r="360" spans="1:10" x14ac:dyDescent="0.25">
      <c r="A360" s="104" t="s">
        <v>721</v>
      </c>
      <c r="B360" s="94">
        <v>5642</v>
      </c>
      <c r="C360" s="95" t="s">
        <v>722</v>
      </c>
      <c r="D360" s="96">
        <v>576493</v>
      </c>
      <c r="E360" s="97">
        <v>1079543</v>
      </c>
      <c r="F360" s="97">
        <v>1035023</v>
      </c>
      <c r="G360" s="97">
        <v>1449032</v>
      </c>
      <c r="H360" s="97">
        <v>71694</v>
      </c>
      <c r="I360" s="105">
        <f t="shared" si="5"/>
        <v>4211785</v>
      </c>
      <c r="J360" s="28"/>
    </row>
    <row r="361" spans="1:10" x14ac:dyDescent="0.25">
      <c r="A361" s="104" t="s">
        <v>723</v>
      </c>
      <c r="B361" s="94">
        <v>5656</v>
      </c>
      <c r="C361" s="95" t="s">
        <v>724</v>
      </c>
      <c r="D361" s="96">
        <v>7061433</v>
      </c>
      <c r="E361" s="97">
        <v>11507574</v>
      </c>
      <c r="F361" s="97">
        <v>11605629</v>
      </c>
      <c r="G361" s="97">
        <v>16247882</v>
      </c>
      <c r="H361" s="97">
        <v>803902</v>
      </c>
      <c r="I361" s="105">
        <f t="shared" si="5"/>
        <v>47226420</v>
      </c>
      <c r="J361" s="28"/>
    </row>
    <row r="362" spans="1:10" x14ac:dyDescent="0.25">
      <c r="A362" s="104" t="s">
        <v>725</v>
      </c>
      <c r="B362" s="94">
        <v>5663</v>
      </c>
      <c r="C362" s="95" t="s">
        <v>726</v>
      </c>
      <c r="D362" s="96">
        <v>4260765</v>
      </c>
      <c r="E362" s="97">
        <v>7448437</v>
      </c>
      <c r="F362" s="97">
        <v>7318251</v>
      </c>
      <c r="G362" s="97">
        <v>10245552</v>
      </c>
      <c r="H362" s="97">
        <v>506923</v>
      </c>
      <c r="I362" s="105">
        <f t="shared" si="5"/>
        <v>29779928</v>
      </c>
      <c r="J362" s="28"/>
    </row>
    <row r="363" spans="1:10" x14ac:dyDescent="0.25">
      <c r="A363" s="104" t="s">
        <v>727</v>
      </c>
      <c r="B363" s="94">
        <v>5670</v>
      </c>
      <c r="C363" s="95" t="s">
        <v>728</v>
      </c>
      <c r="D363" s="96">
        <v>15662</v>
      </c>
      <c r="E363" s="97">
        <v>20189</v>
      </c>
      <c r="F363" s="97">
        <v>22407</v>
      </c>
      <c r="G363" s="97">
        <v>31370</v>
      </c>
      <c r="H363" s="97">
        <v>1552</v>
      </c>
      <c r="I363" s="105">
        <f t="shared" si="5"/>
        <v>91180</v>
      </c>
      <c r="J363" s="28"/>
    </row>
    <row r="364" spans="1:10" x14ac:dyDescent="0.25">
      <c r="A364" s="104" t="s">
        <v>729</v>
      </c>
      <c r="B364" s="94">
        <v>3510</v>
      </c>
      <c r="C364" s="95" t="s">
        <v>730</v>
      </c>
      <c r="D364" s="96">
        <v>34927</v>
      </c>
      <c r="E364" s="97">
        <v>50639</v>
      </c>
      <c r="F364" s="97">
        <v>53479</v>
      </c>
      <c r="G364" s="97">
        <v>74871</v>
      </c>
      <c r="H364" s="97">
        <v>3704</v>
      </c>
      <c r="I364" s="105">
        <f t="shared" si="5"/>
        <v>217620</v>
      </c>
      <c r="J364" s="28"/>
    </row>
    <row r="365" spans="1:10" x14ac:dyDescent="0.25">
      <c r="A365" s="104" t="s">
        <v>731</v>
      </c>
      <c r="B365" s="94">
        <v>5726</v>
      </c>
      <c r="C365" s="95" t="s">
        <v>732</v>
      </c>
      <c r="D365" s="96">
        <v>520464</v>
      </c>
      <c r="E365" s="97">
        <v>931886</v>
      </c>
      <c r="F365" s="97">
        <v>907718</v>
      </c>
      <c r="G365" s="97">
        <v>1270806</v>
      </c>
      <c r="H365" s="97">
        <v>62876</v>
      </c>
      <c r="I365" s="105">
        <f t="shared" si="5"/>
        <v>3693750</v>
      </c>
      <c r="J365" s="28"/>
    </row>
    <row r="366" spans="1:10" x14ac:dyDescent="0.25">
      <c r="A366" s="104" t="s">
        <v>733</v>
      </c>
      <c r="B366" s="94">
        <v>5733</v>
      </c>
      <c r="C366" s="95" t="s">
        <v>734</v>
      </c>
      <c r="D366" s="96">
        <v>0</v>
      </c>
      <c r="E366" s="97">
        <v>0</v>
      </c>
      <c r="F366" s="97">
        <v>0</v>
      </c>
      <c r="G366" s="97">
        <v>0</v>
      </c>
      <c r="H366" s="97">
        <v>0</v>
      </c>
      <c r="I366" s="105">
        <f t="shared" si="5"/>
        <v>0</v>
      </c>
      <c r="J366" s="28"/>
    </row>
    <row r="367" spans="1:10" x14ac:dyDescent="0.25">
      <c r="A367" s="104" t="s">
        <v>735</v>
      </c>
      <c r="B367" s="94">
        <v>5740</v>
      </c>
      <c r="C367" s="95" t="s">
        <v>736</v>
      </c>
      <c r="D367" s="96">
        <v>200496</v>
      </c>
      <c r="E367" s="97">
        <v>247159</v>
      </c>
      <c r="F367" s="97">
        <v>279784</v>
      </c>
      <c r="G367" s="97">
        <v>391698</v>
      </c>
      <c r="H367" s="97">
        <v>19380</v>
      </c>
      <c r="I367" s="105">
        <f t="shared" si="5"/>
        <v>1138517</v>
      </c>
      <c r="J367" s="28"/>
    </row>
    <row r="368" spans="1:10" x14ac:dyDescent="0.25">
      <c r="A368" s="104" t="s">
        <v>737</v>
      </c>
      <c r="B368" s="94">
        <v>5747</v>
      </c>
      <c r="C368" s="95" t="s">
        <v>738</v>
      </c>
      <c r="D368" s="96">
        <v>2519502</v>
      </c>
      <c r="E368" s="97">
        <v>4457397</v>
      </c>
      <c r="F368" s="97">
        <v>4360562</v>
      </c>
      <c r="G368" s="97">
        <v>6104787</v>
      </c>
      <c r="H368" s="97">
        <v>302049</v>
      </c>
      <c r="I368" s="105">
        <f t="shared" si="5"/>
        <v>17744297</v>
      </c>
      <c r="J368" s="28"/>
    </row>
    <row r="369" spans="1:10" x14ac:dyDescent="0.25">
      <c r="A369" s="104" t="s">
        <v>739</v>
      </c>
      <c r="B369" s="94">
        <v>5754</v>
      </c>
      <c r="C369" s="95" t="s">
        <v>740</v>
      </c>
      <c r="D369" s="96">
        <v>79469</v>
      </c>
      <c r="E369" s="97">
        <v>118516</v>
      </c>
      <c r="F369" s="97">
        <v>123741</v>
      </c>
      <c r="G369" s="97">
        <v>173238</v>
      </c>
      <c r="H369" s="97">
        <v>8571</v>
      </c>
      <c r="I369" s="105">
        <f t="shared" si="5"/>
        <v>503535</v>
      </c>
      <c r="J369" s="28"/>
    </row>
    <row r="370" spans="1:10" x14ac:dyDescent="0.25">
      <c r="A370" s="104" t="s">
        <v>741</v>
      </c>
      <c r="B370" s="94">
        <v>126</v>
      </c>
      <c r="C370" s="95" t="s">
        <v>742</v>
      </c>
      <c r="D370" s="96">
        <v>903683</v>
      </c>
      <c r="E370" s="97">
        <v>1513607</v>
      </c>
      <c r="F370" s="97">
        <v>1510806</v>
      </c>
      <c r="G370" s="97">
        <v>2115130</v>
      </c>
      <c r="H370" s="97">
        <v>104651</v>
      </c>
      <c r="I370" s="105">
        <f t="shared" si="5"/>
        <v>6147877</v>
      </c>
      <c r="J370" s="28"/>
    </row>
    <row r="371" spans="1:10" x14ac:dyDescent="0.25">
      <c r="A371" s="104" t="s">
        <v>743</v>
      </c>
      <c r="B371" s="94">
        <v>5780</v>
      </c>
      <c r="C371" s="95" t="s">
        <v>744</v>
      </c>
      <c r="D371" s="96">
        <v>476189</v>
      </c>
      <c r="E371" s="97">
        <v>750272</v>
      </c>
      <c r="F371" s="97">
        <v>766538</v>
      </c>
      <c r="G371" s="97">
        <v>1073153</v>
      </c>
      <c r="H371" s="97">
        <v>53097</v>
      </c>
      <c r="I371" s="105">
        <f t="shared" si="5"/>
        <v>3119249</v>
      </c>
      <c r="J371" s="28"/>
    </row>
    <row r="372" spans="1:10" x14ac:dyDescent="0.25">
      <c r="A372" s="104" t="s">
        <v>745</v>
      </c>
      <c r="B372" s="94">
        <v>4375</v>
      </c>
      <c r="C372" s="95" t="s">
        <v>746</v>
      </c>
      <c r="D372" s="96">
        <v>480506</v>
      </c>
      <c r="E372" s="97">
        <v>804110</v>
      </c>
      <c r="F372" s="97">
        <v>802885</v>
      </c>
      <c r="G372" s="97">
        <v>1124039</v>
      </c>
      <c r="H372" s="97">
        <v>55614</v>
      </c>
      <c r="I372" s="105">
        <f t="shared" si="5"/>
        <v>3267154</v>
      </c>
      <c r="J372" s="28"/>
    </row>
    <row r="373" spans="1:10" x14ac:dyDescent="0.25">
      <c r="A373" s="104" t="s">
        <v>747</v>
      </c>
      <c r="B373" s="94">
        <v>5810</v>
      </c>
      <c r="C373" s="95" t="s">
        <v>748</v>
      </c>
      <c r="D373" s="96">
        <v>90009</v>
      </c>
      <c r="E373" s="97">
        <v>138025</v>
      </c>
      <c r="F373" s="97">
        <v>142521</v>
      </c>
      <c r="G373" s="97">
        <v>199530</v>
      </c>
      <c r="H373" s="97">
        <v>9872</v>
      </c>
      <c r="I373" s="105">
        <f t="shared" si="5"/>
        <v>579957</v>
      </c>
      <c r="J373" s="28"/>
    </row>
    <row r="374" spans="1:10" x14ac:dyDescent="0.25">
      <c r="A374" s="104" t="s">
        <v>749</v>
      </c>
      <c r="B374" s="94">
        <v>5817</v>
      </c>
      <c r="C374" s="95" t="s">
        <v>750</v>
      </c>
      <c r="D374" s="96">
        <v>251443</v>
      </c>
      <c r="E374" s="97">
        <v>478554</v>
      </c>
      <c r="F374" s="97">
        <v>456248</v>
      </c>
      <c r="G374" s="97">
        <v>638746</v>
      </c>
      <c r="H374" s="97">
        <v>31604</v>
      </c>
      <c r="I374" s="105">
        <f t="shared" si="5"/>
        <v>1856595</v>
      </c>
      <c r="J374" s="28"/>
    </row>
    <row r="375" spans="1:10" x14ac:dyDescent="0.25">
      <c r="A375" s="104" t="s">
        <v>751</v>
      </c>
      <c r="B375" s="94">
        <v>5824</v>
      </c>
      <c r="C375" s="95" t="s">
        <v>752</v>
      </c>
      <c r="D375" s="96">
        <v>1927598</v>
      </c>
      <c r="E375" s="97">
        <v>3212417</v>
      </c>
      <c r="F375" s="97">
        <v>3212509</v>
      </c>
      <c r="G375" s="97">
        <v>4497513</v>
      </c>
      <c r="H375" s="97">
        <v>222525</v>
      </c>
      <c r="I375" s="105">
        <f t="shared" si="5"/>
        <v>13072562</v>
      </c>
      <c r="J375" s="28"/>
    </row>
    <row r="376" spans="1:10" x14ac:dyDescent="0.25">
      <c r="A376" s="104" t="s">
        <v>753</v>
      </c>
      <c r="B376" s="94">
        <v>5859</v>
      </c>
      <c r="C376" s="95" t="s">
        <v>754</v>
      </c>
      <c r="D376" s="96">
        <v>748348</v>
      </c>
      <c r="E376" s="97">
        <v>1223917</v>
      </c>
      <c r="F376" s="97">
        <v>1232666</v>
      </c>
      <c r="G376" s="97">
        <v>1725732</v>
      </c>
      <c r="H376" s="97">
        <v>85385</v>
      </c>
      <c r="I376" s="105">
        <f t="shared" si="5"/>
        <v>5016048</v>
      </c>
      <c r="J376" s="28"/>
    </row>
    <row r="377" spans="1:10" x14ac:dyDescent="0.25">
      <c r="A377" s="104" t="s">
        <v>755</v>
      </c>
      <c r="B377" s="94">
        <v>5852</v>
      </c>
      <c r="C377" s="95" t="s">
        <v>756</v>
      </c>
      <c r="D377" s="96">
        <v>535836</v>
      </c>
      <c r="E377" s="97">
        <v>975126</v>
      </c>
      <c r="F377" s="97">
        <v>944351</v>
      </c>
      <c r="G377" s="97">
        <v>1322091</v>
      </c>
      <c r="H377" s="97">
        <v>65414</v>
      </c>
      <c r="I377" s="105">
        <f t="shared" si="5"/>
        <v>3842818</v>
      </c>
      <c r="J377" s="28"/>
    </row>
    <row r="378" spans="1:10" x14ac:dyDescent="0.25">
      <c r="A378" s="104" t="s">
        <v>757</v>
      </c>
      <c r="B378" s="94">
        <v>238</v>
      </c>
      <c r="C378" s="95" t="s">
        <v>758</v>
      </c>
      <c r="D378" s="96">
        <v>212199</v>
      </c>
      <c r="E378" s="97">
        <v>163543</v>
      </c>
      <c r="F378" s="97">
        <v>234839</v>
      </c>
      <c r="G378" s="97">
        <v>328773</v>
      </c>
      <c r="H378" s="97">
        <v>16267</v>
      </c>
      <c r="I378" s="105">
        <f t="shared" si="5"/>
        <v>955621</v>
      </c>
      <c r="J378" s="28"/>
    </row>
    <row r="379" spans="1:10" x14ac:dyDescent="0.25">
      <c r="A379" s="104" t="s">
        <v>759</v>
      </c>
      <c r="B379" s="94">
        <v>5866</v>
      </c>
      <c r="C379" s="95" t="s">
        <v>760</v>
      </c>
      <c r="D379" s="96">
        <v>702611</v>
      </c>
      <c r="E379" s="97">
        <v>1298388</v>
      </c>
      <c r="F379" s="97">
        <v>1250624</v>
      </c>
      <c r="G379" s="97">
        <v>1750874</v>
      </c>
      <c r="H379" s="97">
        <v>86629</v>
      </c>
      <c r="I379" s="105">
        <f t="shared" si="5"/>
        <v>5089126</v>
      </c>
      <c r="J379" s="28"/>
    </row>
    <row r="380" spans="1:10" x14ac:dyDescent="0.25">
      <c r="A380" s="104" t="s">
        <v>761</v>
      </c>
      <c r="B380" s="94">
        <v>5901</v>
      </c>
      <c r="C380" s="95" t="s">
        <v>762</v>
      </c>
      <c r="D380" s="96">
        <v>3521254</v>
      </c>
      <c r="E380" s="97">
        <v>2283748</v>
      </c>
      <c r="F380" s="97">
        <v>3628126</v>
      </c>
      <c r="G380" s="97">
        <v>5079376</v>
      </c>
      <c r="H380" s="97">
        <v>251314</v>
      </c>
      <c r="I380" s="105">
        <f t="shared" si="5"/>
        <v>14763818</v>
      </c>
      <c r="J380" s="28"/>
    </row>
    <row r="381" spans="1:10" x14ac:dyDescent="0.25">
      <c r="A381" s="104" t="s">
        <v>763</v>
      </c>
      <c r="B381" s="94">
        <v>5985</v>
      </c>
      <c r="C381" s="95" t="s">
        <v>764</v>
      </c>
      <c r="D381" s="96">
        <v>1011360</v>
      </c>
      <c r="E381" s="97">
        <v>1624864</v>
      </c>
      <c r="F381" s="97">
        <v>1647640</v>
      </c>
      <c r="G381" s="97">
        <v>2306696</v>
      </c>
      <c r="H381" s="97">
        <v>114129</v>
      </c>
      <c r="I381" s="105">
        <f t="shared" si="5"/>
        <v>6704689</v>
      </c>
      <c r="J381" s="28"/>
    </row>
    <row r="382" spans="1:10" x14ac:dyDescent="0.25">
      <c r="A382" s="104" t="s">
        <v>765</v>
      </c>
      <c r="B382" s="94">
        <v>5992</v>
      </c>
      <c r="C382" s="95" t="s">
        <v>766</v>
      </c>
      <c r="D382" s="96">
        <v>0</v>
      </c>
      <c r="E382" s="97">
        <v>0</v>
      </c>
      <c r="F382" s="97">
        <v>0</v>
      </c>
      <c r="G382" s="97">
        <v>0</v>
      </c>
      <c r="H382" s="97">
        <v>0</v>
      </c>
      <c r="I382" s="105">
        <f t="shared" si="5"/>
        <v>0</v>
      </c>
      <c r="J382" s="28"/>
    </row>
    <row r="383" spans="1:10" x14ac:dyDescent="0.25">
      <c r="A383" s="104" t="s">
        <v>767</v>
      </c>
      <c r="B383" s="94">
        <v>6022</v>
      </c>
      <c r="C383" s="95" t="s">
        <v>768</v>
      </c>
      <c r="D383" s="96">
        <v>456650</v>
      </c>
      <c r="E383" s="97">
        <v>707036</v>
      </c>
      <c r="F383" s="97">
        <v>727303</v>
      </c>
      <c r="G383" s="97">
        <v>1018225</v>
      </c>
      <c r="H383" s="97">
        <v>50379</v>
      </c>
      <c r="I383" s="105">
        <f t="shared" si="5"/>
        <v>2959593</v>
      </c>
      <c r="J383" s="28"/>
    </row>
    <row r="384" spans="1:10" x14ac:dyDescent="0.25">
      <c r="A384" s="104" t="s">
        <v>769</v>
      </c>
      <c r="B384" s="94">
        <v>6027</v>
      </c>
      <c r="C384" s="95" t="s">
        <v>770</v>
      </c>
      <c r="D384" s="96">
        <v>370324</v>
      </c>
      <c r="E384" s="97">
        <v>624834</v>
      </c>
      <c r="F384" s="97">
        <v>621974</v>
      </c>
      <c r="G384" s="97">
        <v>870764</v>
      </c>
      <c r="H384" s="97">
        <v>43083</v>
      </c>
      <c r="I384" s="105">
        <f t="shared" si="5"/>
        <v>2530979</v>
      </c>
      <c r="J384" s="28"/>
    </row>
    <row r="385" spans="1:10" x14ac:dyDescent="0.25">
      <c r="A385" s="104" t="s">
        <v>771</v>
      </c>
      <c r="B385" s="94">
        <v>6069</v>
      </c>
      <c r="C385" s="95" t="s">
        <v>772</v>
      </c>
      <c r="D385" s="96">
        <v>0</v>
      </c>
      <c r="E385" s="97">
        <v>0</v>
      </c>
      <c r="F385" s="97">
        <v>0</v>
      </c>
      <c r="G385" s="97">
        <v>0</v>
      </c>
      <c r="H385" s="97">
        <v>0</v>
      </c>
      <c r="I385" s="105">
        <f t="shared" si="5"/>
        <v>0</v>
      </c>
      <c r="J385" s="28"/>
    </row>
    <row r="386" spans="1:10" x14ac:dyDescent="0.25">
      <c r="A386" s="104" t="s">
        <v>773</v>
      </c>
      <c r="B386" s="94">
        <v>6104</v>
      </c>
      <c r="C386" s="95" t="s">
        <v>774</v>
      </c>
      <c r="D386" s="96">
        <v>48089</v>
      </c>
      <c r="E386" s="97">
        <v>53323</v>
      </c>
      <c r="F386" s="97">
        <v>63382</v>
      </c>
      <c r="G386" s="97">
        <v>88736</v>
      </c>
      <c r="H386" s="97">
        <v>4390</v>
      </c>
      <c r="I386" s="105">
        <f t="shared" si="5"/>
        <v>257920</v>
      </c>
      <c r="J386" s="28"/>
    </row>
    <row r="387" spans="1:10" x14ac:dyDescent="0.25">
      <c r="A387" s="104" t="s">
        <v>775</v>
      </c>
      <c r="B387" s="94">
        <v>6113</v>
      </c>
      <c r="C387" s="95" t="s">
        <v>776</v>
      </c>
      <c r="D387" s="96">
        <v>942955</v>
      </c>
      <c r="E387" s="97">
        <v>1335578</v>
      </c>
      <c r="F387" s="97">
        <v>1424083</v>
      </c>
      <c r="G387" s="97">
        <v>1993716</v>
      </c>
      <c r="H387" s="97">
        <v>98644</v>
      </c>
      <c r="I387" s="105">
        <f t="shared" si="5"/>
        <v>5794976</v>
      </c>
      <c r="J387" s="28"/>
    </row>
    <row r="388" spans="1:10" x14ac:dyDescent="0.25">
      <c r="A388" s="104" t="s">
        <v>777</v>
      </c>
      <c r="B388" s="94">
        <v>6083</v>
      </c>
      <c r="C388" s="95" t="s">
        <v>778</v>
      </c>
      <c r="D388" s="96">
        <v>862699</v>
      </c>
      <c r="E388" s="97">
        <v>1375086</v>
      </c>
      <c r="F388" s="97">
        <v>1398616</v>
      </c>
      <c r="G388" s="97">
        <v>1958061</v>
      </c>
      <c r="H388" s="97">
        <v>96880</v>
      </c>
      <c r="I388" s="105">
        <f t="shared" si="5"/>
        <v>5691342</v>
      </c>
      <c r="J388" s="28"/>
    </row>
    <row r="389" spans="1:10" x14ac:dyDescent="0.25">
      <c r="A389" s="104" t="s">
        <v>779</v>
      </c>
      <c r="B389" s="94">
        <v>6118</v>
      </c>
      <c r="C389" s="95" t="s">
        <v>780</v>
      </c>
      <c r="D389" s="96">
        <v>785412</v>
      </c>
      <c r="E389" s="97">
        <v>1267264</v>
      </c>
      <c r="F389" s="97">
        <v>1282923</v>
      </c>
      <c r="G389" s="97">
        <v>1796092</v>
      </c>
      <c r="H389" s="97">
        <v>88866</v>
      </c>
      <c r="I389" s="105">
        <f t="shared" si="5"/>
        <v>5220557</v>
      </c>
      <c r="J389" s="28"/>
    </row>
    <row r="390" spans="1:10" x14ac:dyDescent="0.25">
      <c r="A390" s="104" t="s">
        <v>781</v>
      </c>
      <c r="B390" s="94">
        <v>6125</v>
      </c>
      <c r="C390" s="95" t="s">
        <v>782</v>
      </c>
      <c r="D390" s="96">
        <v>3441248</v>
      </c>
      <c r="E390" s="97">
        <v>5717085</v>
      </c>
      <c r="F390" s="97">
        <v>5723958</v>
      </c>
      <c r="G390" s="97">
        <v>8013542</v>
      </c>
      <c r="H390" s="97">
        <v>396489</v>
      </c>
      <c r="I390" s="105">
        <f t="shared" si="5"/>
        <v>23292322</v>
      </c>
      <c r="J390" s="28"/>
    </row>
    <row r="391" spans="1:10" x14ac:dyDescent="0.25">
      <c r="A391" s="104" t="s">
        <v>783</v>
      </c>
      <c r="B391" s="94">
        <v>6174</v>
      </c>
      <c r="C391" s="95" t="s">
        <v>784</v>
      </c>
      <c r="D391" s="96">
        <v>7432567</v>
      </c>
      <c r="E391" s="97">
        <v>12533431</v>
      </c>
      <c r="F391" s="97">
        <v>12478749</v>
      </c>
      <c r="G391" s="97">
        <v>17470247</v>
      </c>
      <c r="H391" s="97">
        <v>864382</v>
      </c>
      <c r="I391" s="105">
        <f t="shared" ref="I391:I422" si="6">+D391+E391+F391+G391+H391</f>
        <v>50779376</v>
      </c>
      <c r="J391" s="28"/>
    </row>
    <row r="392" spans="1:10" x14ac:dyDescent="0.25">
      <c r="A392" s="104" t="s">
        <v>785</v>
      </c>
      <c r="B392" s="94">
        <v>6181</v>
      </c>
      <c r="C392" s="95" t="s">
        <v>786</v>
      </c>
      <c r="D392" s="96">
        <v>2928907</v>
      </c>
      <c r="E392" s="97">
        <v>4922445</v>
      </c>
      <c r="F392" s="97">
        <v>4907095</v>
      </c>
      <c r="G392" s="97">
        <v>6869934</v>
      </c>
      <c r="H392" s="97">
        <v>339906</v>
      </c>
      <c r="I392" s="105">
        <f t="shared" si="6"/>
        <v>19968287</v>
      </c>
      <c r="J392" s="28"/>
    </row>
    <row r="393" spans="1:10" x14ac:dyDescent="0.25">
      <c r="A393" s="104" t="s">
        <v>787</v>
      </c>
      <c r="B393" s="94">
        <v>6195</v>
      </c>
      <c r="C393" s="95" t="s">
        <v>788</v>
      </c>
      <c r="D393" s="96">
        <v>1251491</v>
      </c>
      <c r="E393" s="97">
        <v>2163926</v>
      </c>
      <c r="F393" s="97">
        <v>2134635</v>
      </c>
      <c r="G393" s="97">
        <v>2988489</v>
      </c>
      <c r="H393" s="97">
        <v>147863</v>
      </c>
      <c r="I393" s="105">
        <f t="shared" si="6"/>
        <v>8686404</v>
      </c>
      <c r="J393" s="28"/>
    </row>
    <row r="394" spans="1:10" x14ac:dyDescent="0.25">
      <c r="A394" s="104" t="s">
        <v>789</v>
      </c>
      <c r="B394" s="94">
        <v>6216</v>
      </c>
      <c r="C394" s="95" t="s">
        <v>790</v>
      </c>
      <c r="D394" s="96">
        <v>1765748</v>
      </c>
      <c r="E394" s="97">
        <v>3170875</v>
      </c>
      <c r="F394" s="97">
        <v>3085389</v>
      </c>
      <c r="G394" s="97">
        <v>4319545</v>
      </c>
      <c r="H394" s="97">
        <v>213720</v>
      </c>
      <c r="I394" s="105">
        <f t="shared" si="6"/>
        <v>12555277</v>
      </c>
      <c r="J394" s="28"/>
    </row>
    <row r="395" spans="1:10" x14ac:dyDescent="0.25">
      <c r="A395" s="104" t="s">
        <v>791</v>
      </c>
      <c r="B395" s="94">
        <v>6223</v>
      </c>
      <c r="C395" s="95" t="s">
        <v>792</v>
      </c>
      <c r="D395" s="96">
        <v>7852816</v>
      </c>
      <c r="E395" s="97">
        <v>13741339</v>
      </c>
      <c r="F395" s="97">
        <v>13496347</v>
      </c>
      <c r="G395" s="97">
        <v>18894886</v>
      </c>
      <c r="H395" s="97">
        <v>934869</v>
      </c>
      <c r="I395" s="105">
        <f t="shared" si="6"/>
        <v>54920257</v>
      </c>
      <c r="J395" s="28"/>
    </row>
    <row r="396" spans="1:10" x14ac:dyDescent="0.25">
      <c r="A396" s="104" t="s">
        <v>793</v>
      </c>
      <c r="B396" s="94">
        <v>6230</v>
      </c>
      <c r="C396" s="95" t="s">
        <v>794</v>
      </c>
      <c r="D396" s="96">
        <v>23765</v>
      </c>
      <c r="E396" s="97">
        <v>31747</v>
      </c>
      <c r="F396" s="97">
        <v>34695</v>
      </c>
      <c r="G396" s="97">
        <v>48574</v>
      </c>
      <c r="H396" s="97">
        <v>2403</v>
      </c>
      <c r="I396" s="105">
        <f t="shared" si="6"/>
        <v>141184</v>
      </c>
      <c r="J396" s="28"/>
    </row>
    <row r="397" spans="1:10" x14ac:dyDescent="0.25">
      <c r="A397" s="104" t="s">
        <v>795</v>
      </c>
      <c r="B397" s="94">
        <v>6237</v>
      </c>
      <c r="C397" s="95" t="s">
        <v>796</v>
      </c>
      <c r="D397" s="96">
        <v>852779</v>
      </c>
      <c r="E397" s="97">
        <v>1439650</v>
      </c>
      <c r="F397" s="97">
        <v>1432768</v>
      </c>
      <c r="G397" s="97">
        <v>2005876</v>
      </c>
      <c r="H397" s="97">
        <v>99245</v>
      </c>
      <c r="I397" s="105">
        <f t="shared" si="6"/>
        <v>5830318</v>
      </c>
      <c r="J397" s="28"/>
    </row>
    <row r="398" spans="1:10" x14ac:dyDescent="0.25">
      <c r="A398" s="104" t="s">
        <v>797</v>
      </c>
      <c r="B398" s="94">
        <v>6244</v>
      </c>
      <c r="C398" s="95" t="s">
        <v>798</v>
      </c>
      <c r="D398" s="96">
        <v>1976477</v>
      </c>
      <c r="E398" s="97">
        <v>3876761</v>
      </c>
      <c r="F398" s="97">
        <v>3658274</v>
      </c>
      <c r="G398" s="97">
        <v>5121584</v>
      </c>
      <c r="H398" s="97">
        <v>253402</v>
      </c>
      <c r="I398" s="105">
        <f t="shared" si="6"/>
        <v>14886498</v>
      </c>
      <c r="J398" s="28"/>
    </row>
    <row r="399" spans="1:10" x14ac:dyDescent="0.25">
      <c r="A399" s="104" t="s">
        <v>799</v>
      </c>
      <c r="B399" s="94">
        <v>6251</v>
      </c>
      <c r="C399" s="95" t="s">
        <v>800</v>
      </c>
      <c r="D399" s="96">
        <v>388008</v>
      </c>
      <c r="E399" s="97">
        <v>624139</v>
      </c>
      <c r="F399" s="97">
        <v>632592</v>
      </c>
      <c r="G399" s="97">
        <v>885628</v>
      </c>
      <c r="H399" s="97">
        <v>43819</v>
      </c>
      <c r="I399" s="105">
        <f t="shared" si="6"/>
        <v>2574186</v>
      </c>
      <c r="J399" s="28"/>
    </row>
    <row r="400" spans="1:10" x14ac:dyDescent="0.25">
      <c r="A400" s="104" t="s">
        <v>801</v>
      </c>
      <c r="B400" s="94">
        <v>6293</v>
      </c>
      <c r="C400" s="95" t="s">
        <v>802</v>
      </c>
      <c r="D400" s="96">
        <v>1564</v>
      </c>
      <c r="E400" s="97">
        <v>1204</v>
      </c>
      <c r="F400" s="97">
        <v>1730</v>
      </c>
      <c r="G400" s="97">
        <v>2421</v>
      </c>
      <c r="H400" s="97">
        <v>120</v>
      </c>
      <c r="I400" s="105">
        <f t="shared" si="6"/>
        <v>7039</v>
      </c>
      <c r="J400" s="28"/>
    </row>
    <row r="401" spans="1:10" x14ac:dyDescent="0.25">
      <c r="A401" s="104" t="s">
        <v>803</v>
      </c>
      <c r="B401" s="94">
        <v>6300</v>
      </c>
      <c r="C401" s="95" t="s">
        <v>804</v>
      </c>
      <c r="D401" s="96">
        <v>7246720</v>
      </c>
      <c r="E401" s="97">
        <v>9853378</v>
      </c>
      <c r="F401" s="97">
        <v>10687561</v>
      </c>
      <c r="G401" s="97">
        <v>14962586</v>
      </c>
      <c r="H401" s="97">
        <v>740309</v>
      </c>
      <c r="I401" s="105">
        <f t="shared" si="6"/>
        <v>43490554</v>
      </c>
      <c r="J401" s="28"/>
    </row>
    <row r="402" spans="1:10" x14ac:dyDescent="0.25">
      <c r="A402" s="104" t="s">
        <v>805</v>
      </c>
      <c r="B402" s="94">
        <v>6307</v>
      </c>
      <c r="C402" s="95" t="s">
        <v>806</v>
      </c>
      <c r="D402" s="96">
        <v>4650283</v>
      </c>
      <c r="E402" s="97">
        <v>7763169</v>
      </c>
      <c r="F402" s="97">
        <v>7758408</v>
      </c>
      <c r="G402" s="97">
        <v>10861771</v>
      </c>
      <c r="H402" s="97">
        <v>537412</v>
      </c>
      <c r="I402" s="105">
        <f t="shared" si="6"/>
        <v>31571043</v>
      </c>
      <c r="J402" s="28"/>
    </row>
    <row r="403" spans="1:10" x14ac:dyDescent="0.25">
      <c r="A403" s="104" t="s">
        <v>807</v>
      </c>
      <c r="B403" s="94">
        <v>6328</v>
      </c>
      <c r="C403" s="95" t="s">
        <v>808</v>
      </c>
      <c r="D403" s="96">
        <v>2877756</v>
      </c>
      <c r="E403" s="97">
        <v>5059058</v>
      </c>
      <c r="F403" s="97">
        <v>4960509</v>
      </c>
      <c r="G403" s="97">
        <v>6944712</v>
      </c>
      <c r="H403" s="97">
        <v>343606</v>
      </c>
      <c r="I403" s="105">
        <f t="shared" si="6"/>
        <v>20185641</v>
      </c>
      <c r="J403" s="28"/>
    </row>
    <row r="404" spans="1:10" x14ac:dyDescent="0.25">
      <c r="A404" s="104" t="s">
        <v>809</v>
      </c>
      <c r="B404" s="94">
        <v>6370</v>
      </c>
      <c r="C404" s="95" t="s">
        <v>810</v>
      </c>
      <c r="D404" s="96">
        <v>1509384</v>
      </c>
      <c r="E404" s="97">
        <v>2597435</v>
      </c>
      <c r="F404" s="97">
        <v>2566762</v>
      </c>
      <c r="G404" s="97">
        <v>3593467</v>
      </c>
      <c r="H404" s="97">
        <v>177795</v>
      </c>
      <c r="I404" s="105">
        <f t="shared" si="6"/>
        <v>10444843</v>
      </c>
      <c r="J404" s="28"/>
    </row>
    <row r="405" spans="1:10" x14ac:dyDescent="0.25">
      <c r="A405" s="104" t="s">
        <v>811</v>
      </c>
      <c r="B405" s="94">
        <v>6321</v>
      </c>
      <c r="C405" s="95" t="s">
        <v>812</v>
      </c>
      <c r="D405" s="96">
        <v>1162330</v>
      </c>
      <c r="E405" s="97">
        <v>1987191</v>
      </c>
      <c r="F405" s="97">
        <v>1968451</v>
      </c>
      <c r="G405" s="97">
        <v>2755832</v>
      </c>
      <c r="H405" s="97">
        <v>136351</v>
      </c>
      <c r="I405" s="105">
        <f t="shared" si="6"/>
        <v>8010155</v>
      </c>
      <c r="J405" s="28"/>
    </row>
    <row r="406" spans="1:10" x14ac:dyDescent="0.25">
      <c r="A406" s="104" t="s">
        <v>813</v>
      </c>
      <c r="B406" s="94">
        <v>6335</v>
      </c>
      <c r="C406" s="95" t="s">
        <v>814</v>
      </c>
      <c r="D406" s="96">
        <v>507043</v>
      </c>
      <c r="E406" s="97">
        <v>800146</v>
      </c>
      <c r="F406" s="97">
        <v>816993</v>
      </c>
      <c r="G406" s="97">
        <v>1143790</v>
      </c>
      <c r="H406" s="97">
        <v>56592</v>
      </c>
      <c r="I406" s="105">
        <f t="shared" si="6"/>
        <v>3324564</v>
      </c>
      <c r="J406" s="28"/>
    </row>
    <row r="407" spans="1:10" x14ac:dyDescent="0.25">
      <c r="A407" s="104" t="s">
        <v>815</v>
      </c>
      <c r="B407" s="94">
        <v>6354</v>
      </c>
      <c r="C407" s="95" t="s">
        <v>816</v>
      </c>
      <c r="D407" s="96">
        <v>270800</v>
      </c>
      <c r="E407" s="97">
        <v>488279</v>
      </c>
      <c r="F407" s="97">
        <v>474424</v>
      </c>
      <c r="G407" s="97">
        <v>664194</v>
      </c>
      <c r="H407" s="97">
        <v>32863</v>
      </c>
      <c r="I407" s="105">
        <f t="shared" si="6"/>
        <v>1930560</v>
      </c>
      <c r="J407" s="28"/>
    </row>
    <row r="408" spans="1:10" x14ac:dyDescent="0.25">
      <c r="A408" s="104" t="s">
        <v>817</v>
      </c>
      <c r="B408" s="94">
        <v>6384</v>
      </c>
      <c r="C408" s="95" t="s">
        <v>818</v>
      </c>
      <c r="D408" s="96">
        <v>490598</v>
      </c>
      <c r="E408" s="97">
        <v>739225</v>
      </c>
      <c r="F408" s="97">
        <v>768639</v>
      </c>
      <c r="G408" s="97">
        <v>1076096</v>
      </c>
      <c r="H408" s="97">
        <v>53242</v>
      </c>
      <c r="I408" s="105">
        <f t="shared" si="6"/>
        <v>3127800</v>
      </c>
      <c r="J408" s="28"/>
    </row>
    <row r="409" spans="1:10" x14ac:dyDescent="0.25">
      <c r="A409" s="104" t="s">
        <v>819</v>
      </c>
      <c r="B409" s="94">
        <v>6412</v>
      </c>
      <c r="C409" s="95" t="s">
        <v>820</v>
      </c>
      <c r="D409" s="96">
        <v>337698</v>
      </c>
      <c r="E409" s="97">
        <v>541826</v>
      </c>
      <c r="F409" s="97">
        <v>549703</v>
      </c>
      <c r="G409" s="97">
        <v>769583</v>
      </c>
      <c r="H409" s="97">
        <v>38077</v>
      </c>
      <c r="I409" s="105">
        <f t="shared" si="6"/>
        <v>2236887</v>
      </c>
      <c r="J409" s="28"/>
    </row>
    <row r="410" spans="1:10" x14ac:dyDescent="0.25">
      <c r="A410" s="104" t="s">
        <v>821</v>
      </c>
      <c r="B410" s="94">
        <v>6440</v>
      </c>
      <c r="C410" s="95" t="s">
        <v>822</v>
      </c>
      <c r="D410" s="96">
        <v>13382</v>
      </c>
      <c r="E410" s="97">
        <v>20076</v>
      </c>
      <c r="F410" s="97">
        <v>20911</v>
      </c>
      <c r="G410" s="97">
        <v>29276</v>
      </c>
      <c r="H410" s="97">
        <v>1448</v>
      </c>
      <c r="I410" s="105">
        <f t="shared" si="6"/>
        <v>85093</v>
      </c>
      <c r="J410" s="28"/>
    </row>
    <row r="411" spans="1:10" x14ac:dyDescent="0.25">
      <c r="A411" s="104" t="s">
        <v>823</v>
      </c>
      <c r="B411" s="94">
        <v>6419</v>
      </c>
      <c r="C411" s="95" t="s">
        <v>824</v>
      </c>
      <c r="D411" s="96">
        <v>1355054</v>
      </c>
      <c r="E411" s="97">
        <v>2050913</v>
      </c>
      <c r="F411" s="97">
        <v>2128730</v>
      </c>
      <c r="G411" s="97">
        <v>2980221</v>
      </c>
      <c r="H411" s="97">
        <v>147454</v>
      </c>
      <c r="I411" s="105">
        <f t="shared" si="6"/>
        <v>8662372</v>
      </c>
      <c r="J411" s="28"/>
    </row>
    <row r="412" spans="1:10" x14ac:dyDescent="0.25">
      <c r="A412" s="104" t="s">
        <v>825</v>
      </c>
      <c r="B412" s="94">
        <v>6426</v>
      </c>
      <c r="C412" s="95" t="s">
        <v>826</v>
      </c>
      <c r="D412" s="96">
        <v>785245</v>
      </c>
      <c r="E412" s="97">
        <v>1380011</v>
      </c>
      <c r="F412" s="97">
        <v>1353285</v>
      </c>
      <c r="G412" s="97">
        <v>1894600</v>
      </c>
      <c r="H412" s="97">
        <v>93740</v>
      </c>
      <c r="I412" s="105">
        <f t="shared" si="6"/>
        <v>5506881</v>
      </c>
      <c r="J412" s="28"/>
    </row>
    <row r="413" spans="1:10" x14ac:dyDescent="0.25">
      <c r="A413" s="104" t="s">
        <v>827</v>
      </c>
      <c r="B413" s="94">
        <v>6461</v>
      </c>
      <c r="C413" s="95" t="s">
        <v>828</v>
      </c>
      <c r="D413" s="96">
        <v>1127434</v>
      </c>
      <c r="E413" s="97">
        <v>2173785</v>
      </c>
      <c r="F413" s="97">
        <v>2063262</v>
      </c>
      <c r="G413" s="97">
        <v>2888566</v>
      </c>
      <c r="H413" s="97">
        <v>142919</v>
      </c>
      <c r="I413" s="105">
        <f t="shared" si="6"/>
        <v>8395966</v>
      </c>
      <c r="J413" s="28"/>
    </row>
    <row r="414" spans="1:10" x14ac:dyDescent="0.25">
      <c r="A414" s="104" t="s">
        <v>829</v>
      </c>
      <c r="B414" s="94">
        <v>6470</v>
      </c>
      <c r="C414" s="95" t="s">
        <v>830</v>
      </c>
      <c r="D414" s="96">
        <v>1024970</v>
      </c>
      <c r="E414" s="97">
        <v>1355744</v>
      </c>
      <c r="F414" s="97">
        <v>1487946</v>
      </c>
      <c r="G414" s="97">
        <v>2083125</v>
      </c>
      <c r="H414" s="97">
        <v>103068</v>
      </c>
      <c r="I414" s="105">
        <f t="shared" si="6"/>
        <v>6054853</v>
      </c>
      <c r="J414" s="28"/>
    </row>
    <row r="415" spans="1:10" x14ac:dyDescent="0.25">
      <c r="A415" s="104" t="s">
        <v>831</v>
      </c>
      <c r="B415" s="94">
        <v>6475</v>
      </c>
      <c r="C415" s="95" t="s">
        <v>832</v>
      </c>
      <c r="D415" s="96">
        <v>28929</v>
      </c>
      <c r="E415" s="97">
        <v>45649</v>
      </c>
      <c r="F415" s="97">
        <v>46611</v>
      </c>
      <c r="G415" s="97">
        <v>65256</v>
      </c>
      <c r="H415" s="97">
        <v>3229</v>
      </c>
      <c r="I415" s="105">
        <f t="shared" si="6"/>
        <v>189674</v>
      </c>
      <c r="J415" s="28"/>
    </row>
    <row r="416" spans="1:10" x14ac:dyDescent="0.25">
      <c r="A416" s="104" t="s">
        <v>833</v>
      </c>
      <c r="B416" s="94">
        <v>6482</v>
      </c>
      <c r="C416" s="95" t="s">
        <v>834</v>
      </c>
      <c r="D416" s="96">
        <v>3529</v>
      </c>
      <c r="E416" s="97">
        <v>11204</v>
      </c>
      <c r="F416" s="97">
        <v>9208</v>
      </c>
      <c r="G416" s="97">
        <v>12891</v>
      </c>
      <c r="H416" s="97">
        <v>638</v>
      </c>
      <c r="I416" s="105">
        <f t="shared" si="6"/>
        <v>37470</v>
      </c>
      <c r="J416" s="28"/>
    </row>
    <row r="417" spans="1:10" x14ac:dyDescent="0.25">
      <c r="A417" s="104" t="s">
        <v>835</v>
      </c>
      <c r="B417" s="94">
        <v>6545</v>
      </c>
      <c r="C417" s="95" t="s">
        <v>836</v>
      </c>
      <c r="D417" s="96">
        <v>774673</v>
      </c>
      <c r="E417" s="97">
        <v>1169813</v>
      </c>
      <c r="F417" s="97">
        <v>1215304</v>
      </c>
      <c r="G417" s="97">
        <v>1701426</v>
      </c>
      <c r="H417" s="97">
        <v>84182</v>
      </c>
      <c r="I417" s="105">
        <f t="shared" si="6"/>
        <v>4945398</v>
      </c>
      <c r="J417" s="28"/>
    </row>
    <row r="418" spans="1:10" x14ac:dyDescent="0.25">
      <c r="A418" s="104" t="s">
        <v>837</v>
      </c>
      <c r="B418" s="94">
        <v>6608</v>
      </c>
      <c r="C418" s="95" t="s">
        <v>838</v>
      </c>
      <c r="D418" s="96">
        <v>949850</v>
      </c>
      <c r="E418" s="97">
        <v>1598700</v>
      </c>
      <c r="F418" s="97">
        <v>1592844</v>
      </c>
      <c r="G418" s="97">
        <v>2229981</v>
      </c>
      <c r="H418" s="97">
        <v>110334</v>
      </c>
      <c r="I418" s="105">
        <f t="shared" si="6"/>
        <v>6481709</v>
      </c>
      <c r="J418" s="28"/>
    </row>
    <row r="419" spans="1:10" x14ac:dyDescent="0.25">
      <c r="A419" s="104" t="s">
        <v>839</v>
      </c>
      <c r="B419" s="94">
        <v>6615</v>
      </c>
      <c r="C419" s="95" t="s">
        <v>840</v>
      </c>
      <c r="D419" s="96">
        <v>11667</v>
      </c>
      <c r="E419" s="97">
        <v>12496</v>
      </c>
      <c r="F419" s="97">
        <v>15102</v>
      </c>
      <c r="G419" s="97">
        <v>21142</v>
      </c>
      <c r="H419" s="97">
        <v>1046</v>
      </c>
      <c r="I419" s="105">
        <f t="shared" si="6"/>
        <v>61453</v>
      </c>
      <c r="J419" s="28"/>
    </row>
    <row r="420" spans="1:10" x14ac:dyDescent="0.25">
      <c r="A420" s="104" t="s">
        <v>841</v>
      </c>
      <c r="B420" s="94">
        <v>6678</v>
      </c>
      <c r="C420" s="95" t="s">
        <v>842</v>
      </c>
      <c r="D420" s="96">
        <v>87003</v>
      </c>
      <c r="E420" s="97">
        <v>140997</v>
      </c>
      <c r="F420" s="97">
        <v>142500</v>
      </c>
      <c r="G420" s="97">
        <v>199501</v>
      </c>
      <c r="H420" s="97">
        <v>9871</v>
      </c>
      <c r="I420" s="105">
        <f t="shared" si="6"/>
        <v>579872</v>
      </c>
      <c r="J420" s="28"/>
    </row>
    <row r="421" spans="1:10" x14ac:dyDescent="0.25">
      <c r="A421" s="104" t="s">
        <v>843</v>
      </c>
      <c r="B421" s="94">
        <v>469</v>
      </c>
      <c r="C421" s="95" t="s">
        <v>844</v>
      </c>
      <c r="D421" s="96">
        <v>225821</v>
      </c>
      <c r="E421" s="97">
        <v>441822</v>
      </c>
      <c r="F421" s="97">
        <v>417277</v>
      </c>
      <c r="G421" s="97">
        <v>584187</v>
      </c>
      <c r="H421" s="97">
        <v>28904</v>
      </c>
      <c r="I421" s="105">
        <f t="shared" si="6"/>
        <v>1698011</v>
      </c>
      <c r="J421" s="28"/>
    </row>
    <row r="422" spans="1:10" x14ac:dyDescent="0.25">
      <c r="A422" s="104" t="s">
        <v>845</v>
      </c>
      <c r="B422" s="94">
        <v>6685</v>
      </c>
      <c r="C422" s="95" t="s">
        <v>846</v>
      </c>
      <c r="D422" s="96">
        <v>4705924</v>
      </c>
      <c r="E422" s="97">
        <v>7752081</v>
      </c>
      <c r="F422" s="97">
        <v>7786253</v>
      </c>
      <c r="G422" s="97">
        <v>10900753</v>
      </c>
      <c r="H422" s="97">
        <v>539341</v>
      </c>
      <c r="I422" s="105">
        <f t="shared" si="6"/>
        <v>31684352</v>
      </c>
      <c r="J422" s="28"/>
    </row>
    <row r="423" spans="1:10" x14ac:dyDescent="0.25">
      <c r="A423" s="104" t="s">
        <v>847</v>
      </c>
      <c r="B423" s="94">
        <v>6692</v>
      </c>
      <c r="C423" s="95" t="s">
        <v>848</v>
      </c>
      <c r="D423" s="96">
        <v>1044019</v>
      </c>
      <c r="E423" s="97">
        <v>1684407</v>
      </c>
      <c r="F423" s="97">
        <v>1705266</v>
      </c>
      <c r="G423" s="97">
        <v>2387372</v>
      </c>
      <c r="H423" s="97">
        <v>118121</v>
      </c>
      <c r="I423" s="105">
        <f>+D423+E423+F423+G423+H423</f>
        <v>6939185</v>
      </c>
      <c r="J423" s="28"/>
    </row>
    <row r="424" spans="1:10" x14ac:dyDescent="0.25">
      <c r="A424" s="104" t="s">
        <v>849</v>
      </c>
      <c r="B424" s="94">
        <v>6713</v>
      </c>
      <c r="C424" s="95" t="s">
        <v>850</v>
      </c>
      <c r="D424" s="96">
        <v>247009</v>
      </c>
      <c r="E424" s="97">
        <v>349481</v>
      </c>
      <c r="F424" s="97">
        <v>372806</v>
      </c>
      <c r="G424" s="97">
        <v>521929</v>
      </c>
      <c r="H424" s="97">
        <v>25824</v>
      </c>
      <c r="I424" s="105">
        <f>+D424+E424+F424+G424+H424</f>
        <v>1517049</v>
      </c>
      <c r="J424" s="28"/>
    </row>
    <row r="425" spans="1:10" x14ac:dyDescent="0.25">
      <c r="A425" s="104" t="s">
        <v>851</v>
      </c>
      <c r="B425" s="94">
        <v>6720</v>
      </c>
      <c r="C425" s="95" t="s">
        <v>852</v>
      </c>
      <c r="D425" s="96">
        <v>15910</v>
      </c>
      <c r="E425" s="97">
        <v>41146</v>
      </c>
      <c r="F425" s="97">
        <v>35660</v>
      </c>
      <c r="G425" s="97">
        <v>49923</v>
      </c>
      <c r="H425" s="97">
        <v>2470</v>
      </c>
      <c r="I425" s="105">
        <f>+D425+E425+F425+G425+H425</f>
        <v>145109</v>
      </c>
      <c r="J425" s="28"/>
    </row>
    <row r="426" spans="1:10" x14ac:dyDescent="0.25">
      <c r="A426" s="104" t="s">
        <v>853</v>
      </c>
      <c r="B426" s="94">
        <v>6734</v>
      </c>
      <c r="C426" s="95" t="s">
        <v>854</v>
      </c>
      <c r="D426" s="96">
        <v>1085903</v>
      </c>
      <c r="E426" s="97">
        <v>1955153</v>
      </c>
      <c r="F426" s="97">
        <v>1900660</v>
      </c>
      <c r="G426" s="97">
        <v>2660924</v>
      </c>
      <c r="H426" s="97">
        <v>131656</v>
      </c>
      <c r="I426" s="105">
        <f>+D426+E426+F426+G426+H426</f>
        <v>7734296</v>
      </c>
      <c r="J426" s="28"/>
    </row>
    <row r="427" spans="1:10" ht="15.75" thickBot="1" x14ac:dyDescent="0.3">
      <c r="A427" s="106" t="s">
        <v>855</v>
      </c>
      <c r="B427" s="107">
        <v>6748</v>
      </c>
      <c r="C427" s="108" t="s">
        <v>856</v>
      </c>
      <c r="D427" s="109">
        <v>23577</v>
      </c>
      <c r="E427" s="110">
        <v>195670</v>
      </c>
      <c r="F427" s="110">
        <v>137030</v>
      </c>
      <c r="G427" s="110">
        <v>191841</v>
      </c>
      <c r="H427" s="110">
        <v>9492</v>
      </c>
      <c r="I427" s="111">
        <f>+D427+E427+F427+G427+H427</f>
        <v>557610</v>
      </c>
      <c r="J427" s="28"/>
    </row>
    <row r="428" spans="1:10" ht="15.75" thickBot="1" x14ac:dyDescent="0.3">
      <c r="A428" s="30"/>
      <c r="B428" s="31"/>
      <c r="C428" s="91" t="s">
        <v>857</v>
      </c>
      <c r="D428" s="92">
        <f t="shared" ref="D428:I428" si="7">SUM(D6:D427)</f>
        <v>648000346</v>
      </c>
      <c r="E428" s="47">
        <f t="shared" si="7"/>
        <v>1084477130</v>
      </c>
      <c r="F428" s="47">
        <f t="shared" si="7"/>
        <v>1082695606</v>
      </c>
      <c r="G428" s="47">
        <f t="shared" si="7"/>
        <v>1515811670</v>
      </c>
      <c r="H428" s="47">
        <f t="shared" si="7"/>
        <v>75000000</v>
      </c>
      <c r="I428" s="93">
        <f t="shared" si="7"/>
        <v>4405984752</v>
      </c>
      <c r="J428" s="28"/>
    </row>
    <row r="429" spans="1:10" x14ac:dyDescent="0.25">
      <c r="A429" s="124" t="s">
        <v>858</v>
      </c>
      <c r="B429" s="124"/>
      <c r="C429" s="124"/>
      <c r="D429" s="124"/>
      <c r="E429" s="6"/>
      <c r="F429" s="6"/>
      <c r="G429" s="6"/>
      <c r="H429" s="32"/>
      <c r="I429" s="32"/>
      <c r="J429" s="6"/>
    </row>
    <row r="430" spans="1:10" ht="30" customHeight="1" thickBot="1" x14ac:dyDescent="0.3">
      <c r="A430" s="125" t="s">
        <v>859</v>
      </c>
      <c r="B430" s="125"/>
      <c r="C430" s="125"/>
      <c r="D430" s="125"/>
      <c r="E430" s="125"/>
      <c r="F430" s="125"/>
      <c r="G430" s="125"/>
      <c r="H430" s="2"/>
    </row>
    <row r="431" spans="1:10" ht="30" customHeight="1" x14ac:dyDescent="0.25">
      <c r="A431" s="33" t="s">
        <v>860</v>
      </c>
      <c r="B431" s="34">
        <v>9999</v>
      </c>
      <c r="C431" s="34" t="s">
        <v>861</v>
      </c>
      <c r="D431" s="35">
        <v>1982289</v>
      </c>
      <c r="E431" s="36">
        <v>3552976</v>
      </c>
      <c r="F431" s="36">
        <v>3459541</v>
      </c>
      <c r="G431" s="36">
        <v>4843357</v>
      </c>
      <c r="H431" s="36">
        <v>239637</v>
      </c>
      <c r="I431" s="37">
        <f t="shared" ref="I431:I432" si="8">+D431+E431+F431+G431+H431</f>
        <v>14077800</v>
      </c>
      <c r="J431" s="38"/>
    </row>
    <row r="432" spans="1:10" ht="30" customHeight="1" thickBot="1" x14ac:dyDescent="0.3">
      <c r="A432" s="39" t="s">
        <v>862</v>
      </c>
      <c r="B432" s="40">
        <v>3619</v>
      </c>
      <c r="C432" s="41" t="s">
        <v>863</v>
      </c>
      <c r="D432" s="42">
        <v>74203045</v>
      </c>
      <c r="E432" s="43">
        <v>126236827</v>
      </c>
      <c r="F432" s="43">
        <v>125274920</v>
      </c>
      <c r="G432" s="43">
        <v>175384893</v>
      </c>
      <c r="H432" s="43">
        <v>8677577</v>
      </c>
      <c r="I432" s="44">
        <f t="shared" si="8"/>
        <v>509777262</v>
      </c>
      <c r="J432" s="38"/>
    </row>
    <row r="433" spans="1:10" ht="30" customHeight="1" thickBot="1" x14ac:dyDescent="0.3">
      <c r="A433" s="45"/>
      <c r="B433" s="45"/>
      <c r="C433" s="45"/>
      <c r="D433" s="45"/>
      <c r="E433" s="45"/>
      <c r="F433" s="45"/>
      <c r="G433" s="45"/>
      <c r="H433" s="46"/>
      <c r="I433" s="47">
        <f>SUM(I431:I432)</f>
        <v>523855062</v>
      </c>
      <c r="J433" s="48"/>
    </row>
    <row r="434" spans="1:10" ht="30" customHeight="1" x14ac:dyDescent="0.25">
      <c r="A434" s="45"/>
      <c r="B434" s="45"/>
      <c r="C434" s="45"/>
      <c r="D434" s="45"/>
      <c r="E434" s="45"/>
      <c r="F434" s="45"/>
      <c r="G434" s="45"/>
      <c r="H434" s="46"/>
      <c r="I434" s="28">
        <v>523855062</v>
      </c>
      <c r="J434" s="38"/>
    </row>
    <row r="435" spans="1:10" ht="30" customHeight="1" x14ac:dyDescent="0.25">
      <c r="A435" s="45"/>
      <c r="B435" s="45"/>
      <c r="C435" s="45"/>
      <c r="D435" s="45"/>
      <c r="E435" s="45"/>
      <c r="F435" s="45"/>
      <c r="G435" s="45"/>
      <c r="H435" s="2"/>
      <c r="I435" s="29" t="b">
        <f>I433=I434</f>
        <v>1</v>
      </c>
    </row>
    <row r="436" spans="1:10" ht="30" customHeight="1" x14ac:dyDescent="0.25">
      <c r="A436" s="45"/>
      <c r="B436" s="45"/>
      <c r="C436" s="45"/>
      <c r="D436" s="45"/>
      <c r="E436" s="45"/>
      <c r="F436" s="45"/>
      <c r="G436" s="45"/>
      <c r="H436" s="2"/>
    </row>
    <row r="438" spans="1:10" x14ac:dyDescent="0.25">
      <c r="C438" s="82"/>
      <c r="D438" s="83"/>
      <c r="E438" s="84"/>
      <c r="F438" s="84"/>
      <c r="G438" s="84"/>
      <c r="H438" s="84"/>
    </row>
    <row r="439" spans="1:10" x14ac:dyDescent="0.25">
      <c r="D439" s="85"/>
    </row>
    <row r="441" spans="1:10" x14ac:dyDescent="0.25">
      <c r="D441" s="86"/>
    </row>
  </sheetData>
  <sheetProtection sheet="1" objects="1" scenarios="1"/>
  <mergeCells count="4">
    <mergeCell ref="A3:C3"/>
    <mergeCell ref="A4:C4"/>
    <mergeCell ref="A429:D429"/>
    <mergeCell ref="A430:G430"/>
  </mergeCells>
  <pageMargins left="0.7" right="0.7" top="0.46" bottom="0.47" header="0.3" footer="0.3"/>
  <pageSetup scale="66" fitToHeight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9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23" sqref="I23"/>
    </sheetView>
  </sheetViews>
  <sheetFormatPr defaultRowHeight="15" x14ac:dyDescent="0.25"/>
  <cols>
    <col min="1" max="1" width="7.28515625" bestFit="1" customWidth="1"/>
    <col min="2" max="2" width="7.28515625" customWidth="1"/>
    <col min="3" max="3" width="29.140625" customWidth="1"/>
    <col min="4" max="4" width="23.5703125" customWidth="1"/>
    <col min="5" max="5" width="20.140625" bestFit="1" customWidth="1"/>
    <col min="6" max="6" width="25.140625" bestFit="1" customWidth="1"/>
    <col min="7" max="7" width="22.85546875" bestFit="1" customWidth="1"/>
    <col min="9" max="9" width="14.28515625" bestFit="1" customWidth="1"/>
    <col min="256" max="256" width="7.28515625" bestFit="1" customWidth="1"/>
    <col min="257" max="257" width="7.28515625" customWidth="1"/>
    <col min="258" max="258" width="29.140625" customWidth="1"/>
    <col min="259" max="259" width="23.5703125" customWidth="1"/>
    <col min="260" max="260" width="20.140625" bestFit="1" customWidth="1"/>
    <col min="261" max="261" width="25.140625" bestFit="1" customWidth="1"/>
    <col min="262" max="262" width="22.85546875" bestFit="1" customWidth="1"/>
    <col min="263" max="263" width="0" hidden="1" customWidth="1"/>
    <col min="265" max="265" width="14.28515625" bestFit="1" customWidth="1"/>
    <col min="512" max="512" width="7.28515625" bestFit="1" customWidth="1"/>
    <col min="513" max="513" width="7.28515625" customWidth="1"/>
    <col min="514" max="514" width="29.140625" customWidth="1"/>
    <col min="515" max="515" width="23.5703125" customWidth="1"/>
    <col min="516" max="516" width="20.140625" bestFit="1" customWidth="1"/>
    <col min="517" max="517" width="25.140625" bestFit="1" customWidth="1"/>
    <col min="518" max="518" width="22.85546875" bestFit="1" customWidth="1"/>
    <col min="519" max="519" width="0" hidden="1" customWidth="1"/>
    <col min="521" max="521" width="14.28515625" bestFit="1" customWidth="1"/>
    <col min="768" max="768" width="7.28515625" bestFit="1" customWidth="1"/>
    <col min="769" max="769" width="7.28515625" customWidth="1"/>
    <col min="770" max="770" width="29.140625" customWidth="1"/>
    <col min="771" max="771" width="23.5703125" customWidth="1"/>
    <col min="772" max="772" width="20.140625" bestFit="1" customWidth="1"/>
    <col min="773" max="773" width="25.140625" bestFit="1" customWidth="1"/>
    <col min="774" max="774" width="22.85546875" bestFit="1" customWidth="1"/>
    <col min="775" max="775" width="0" hidden="1" customWidth="1"/>
    <col min="777" max="777" width="14.28515625" bestFit="1" customWidth="1"/>
    <col min="1024" max="1024" width="7.28515625" bestFit="1" customWidth="1"/>
    <col min="1025" max="1025" width="7.28515625" customWidth="1"/>
    <col min="1026" max="1026" width="29.140625" customWidth="1"/>
    <col min="1027" max="1027" width="23.5703125" customWidth="1"/>
    <col min="1028" max="1028" width="20.140625" bestFit="1" customWidth="1"/>
    <col min="1029" max="1029" width="25.140625" bestFit="1" customWidth="1"/>
    <col min="1030" max="1030" width="22.85546875" bestFit="1" customWidth="1"/>
    <col min="1031" max="1031" width="0" hidden="1" customWidth="1"/>
    <col min="1033" max="1033" width="14.28515625" bestFit="1" customWidth="1"/>
    <col min="1280" max="1280" width="7.28515625" bestFit="1" customWidth="1"/>
    <col min="1281" max="1281" width="7.28515625" customWidth="1"/>
    <col min="1282" max="1282" width="29.140625" customWidth="1"/>
    <col min="1283" max="1283" width="23.5703125" customWidth="1"/>
    <col min="1284" max="1284" width="20.140625" bestFit="1" customWidth="1"/>
    <col min="1285" max="1285" width="25.140625" bestFit="1" customWidth="1"/>
    <col min="1286" max="1286" width="22.85546875" bestFit="1" customWidth="1"/>
    <col min="1287" max="1287" width="0" hidden="1" customWidth="1"/>
    <col min="1289" max="1289" width="14.28515625" bestFit="1" customWidth="1"/>
    <col min="1536" max="1536" width="7.28515625" bestFit="1" customWidth="1"/>
    <col min="1537" max="1537" width="7.28515625" customWidth="1"/>
    <col min="1538" max="1538" width="29.140625" customWidth="1"/>
    <col min="1539" max="1539" width="23.5703125" customWidth="1"/>
    <col min="1540" max="1540" width="20.140625" bestFit="1" customWidth="1"/>
    <col min="1541" max="1541" width="25.140625" bestFit="1" customWidth="1"/>
    <col min="1542" max="1542" width="22.85546875" bestFit="1" customWidth="1"/>
    <col min="1543" max="1543" width="0" hidden="1" customWidth="1"/>
    <col min="1545" max="1545" width="14.28515625" bestFit="1" customWidth="1"/>
    <col min="1792" max="1792" width="7.28515625" bestFit="1" customWidth="1"/>
    <col min="1793" max="1793" width="7.28515625" customWidth="1"/>
    <col min="1794" max="1794" width="29.140625" customWidth="1"/>
    <col min="1795" max="1795" width="23.5703125" customWidth="1"/>
    <col min="1796" max="1796" width="20.140625" bestFit="1" customWidth="1"/>
    <col min="1797" max="1797" width="25.140625" bestFit="1" customWidth="1"/>
    <col min="1798" max="1798" width="22.85546875" bestFit="1" customWidth="1"/>
    <col min="1799" max="1799" width="0" hidden="1" customWidth="1"/>
    <col min="1801" max="1801" width="14.28515625" bestFit="1" customWidth="1"/>
    <col min="2048" max="2048" width="7.28515625" bestFit="1" customWidth="1"/>
    <col min="2049" max="2049" width="7.28515625" customWidth="1"/>
    <col min="2050" max="2050" width="29.140625" customWidth="1"/>
    <col min="2051" max="2051" width="23.5703125" customWidth="1"/>
    <col min="2052" max="2052" width="20.140625" bestFit="1" customWidth="1"/>
    <col min="2053" max="2053" width="25.140625" bestFit="1" customWidth="1"/>
    <col min="2054" max="2054" width="22.85546875" bestFit="1" customWidth="1"/>
    <col min="2055" max="2055" width="0" hidden="1" customWidth="1"/>
    <col min="2057" max="2057" width="14.28515625" bestFit="1" customWidth="1"/>
    <col min="2304" max="2304" width="7.28515625" bestFit="1" customWidth="1"/>
    <col min="2305" max="2305" width="7.28515625" customWidth="1"/>
    <col min="2306" max="2306" width="29.140625" customWidth="1"/>
    <col min="2307" max="2307" width="23.5703125" customWidth="1"/>
    <col min="2308" max="2308" width="20.140625" bestFit="1" customWidth="1"/>
    <col min="2309" max="2309" width="25.140625" bestFit="1" customWidth="1"/>
    <col min="2310" max="2310" width="22.85546875" bestFit="1" customWidth="1"/>
    <col min="2311" max="2311" width="0" hidden="1" customWidth="1"/>
    <col min="2313" max="2313" width="14.28515625" bestFit="1" customWidth="1"/>
    <col min="2560" max="2560" width="7.28515625" bestFit="1" customWidth="1"/>
    <col min="2561" max="2561" width="7.28515625" customWidth="1"/>
    <col min="2562" max="2562" width="29.140625" customWidth="1"/>
    <col min="2563" max="2563" width="23.5703125" customWidth="1"/>
    <col min="2564" max="2564" width="20.140625" bestFit="1" customWidth="1"/>
    <col min="2565" max="2565" width="25.140625" bestFit="1" customWidth="1"/>
    <col min="2566" max="2566" width="22.85546875" bestFit="1" customWidth="1"/>
    <col min="2567" max="2567" width="0" hidden="1" customWidth="1"/>
    <col min="2569" max="2569" width="14.28515625" bestFit="1" customWidth="1"/>
    <col min="2816" max="2816" width="7.28515625" bestFit="1" customWidth="1"/>
    <col min="2817" max="2817" width="7.28515625" customWidth="1"/>
    <col min="2818" max="2818" width="29.140625" customWidth="1"/>
    <col min="2819" max="2819" width="23.5703125" customWidth="1"/>
    <col min="2820" max="2820" width="20.140625" bestFit="1" customWidth="1"/>
    <col min="2821" max="2821" width="25.140625" bestFit="1" customWidth="1"/>
    <col min="2822" max="2822" width="22.85546875" bestFit="1" customWidth="1"/>
    <col min="2823" max="2823" width="0" hidden="1" customWidth="1"/>
    <col min="2825" max="2825" width="14.28515625" bestFit="1" customWidth="1"/>
    <col min="3072" max="3072" width="7.28515625" bestFit="1" customWidth="1"/>
    <col min="3073" max="3073" width="7.28515625" customWidth="1"/>
    <col min="3074" max="3074" width="29.140625" customWidth="1"/>
    <col min="3075" max="3075" width="23.5703125" customWidth="1"/>
    <col min="3076" max="3076" width="20.140625" bestFit="1" customWidth="1"/>
    <col min="3077" max="3077" width="25.140625" bestFit="1" customWidth="1"/>
    <col min="3078" max="3078" width="22.85546875" bestFit="1" customWidth="1"/>
    <col min="3079" max="3079" width="0" hidden="1" customWidth="1"/>
    <col min="3081" max="3081" width="14.28515625" bestFit="1" customWidth="1"/>
    <col min="3328" max="3328" width="7.28515625" bestFit="1" customWidth="1"/>
    <col min="3329" max="3329" width="7.28515625" customWidth="1"/>
    <col min="3330" max="3330" width="29.140625" customWidth="1"/>
    <col min="3331" max="3331" width="23.5703125" customWidth="1"/>
    <col min="3332" max="3332" width="20.140625" bestFit="1" customWidth="1"/>
    <col min="3333" max="3333" width="25.140625" bestFit="1" customWidth="1"/>
    <col min="3334" max="3334" width="22.85546875" bestFit="1" customWidth="1"/>
    <col min="3335" max="3335" width="0" hidden="1" customWidth="1"/>
    <col min="3337" max="3337" width="14.28515625" bestFit="1" customWidth="1"/>
    <col min="3584" max="3584" width="7.28515625" bestFit="1" customWidth="1"/>
    <col min="3585" max="3585" width="7.28515625" customWidth="1"/>
    <col min="3586" max="3586" width="29.140625" customWidth="1"/>
    <col min="3587" max="3587" width="23.5703125" customWidth="1"/>
    <col min="3588" max="3588" width="20.140625" bestFit="1" customWidth="1"/>
    <col min="3589" max="3589" width="25.140625" bestFit="1" customWidth="1"/>
    <col min="3590" max="3590" width="22.85546875" bestFit="1" customWidth="1"/>
    <col min="3591" max="3591" width="0" hidden="1" customWidth="1"/>
    <col min="3593" max="3593" width="14.28515625" bestFit="1" customWidth="1"/>
    <col min="3840" max="3840" width="7.28515625" bestFit="1" customWidth="1"/>
    <col min="3841" max="3841" width="7.28515625" customWidth="1"/>
    <col min="3842" max="3842" width="29.140625" customWidth="1"/>
    <col min="3843" max="3843" width="23.5703125" customWidth="1"/>
    <col min="3844" max="3844" width="20.140625" bestFit="1" customWidth="1"/>
    <col min="3845" max="3845" width="25.140625" bestFit="1" customWidth="1"/>
    <col min="3846" max="3846" width="22.85546875" bestFit="1" customWidth="1"/>
    <col min="3847" max="3847" width="0" hidden="1" customWidth="1"/>
    <col min="3849" max="3849" width="14.28515625" bestFit="1" customWidth="1"/>
    <col min="4096" max="4096" width="7.28515625" bestFit="1" customWidth="1"/>
    <col min="4097" max="4097" width="7.28515625" customWidth="1"/>
    <col min="4098" max="4098" width="29.140625" customWidth="1"/>
    <col min="4099" max="4099" width="23.5703125" customWidth="1"/>
    <col min="4100" max="4100" width="20.140625" bestFit="1" customWidth="1"/>
    <col min="4101" max="4101" width="25.140625" bestFit="1" customWidth="1"/>
    <col min="4102" max="4102" width="22.85546875" bestFit="1" customWidth="1"/>
    <col min="4103" max="4103" width="0" hidden="1" customWidth="1"/>
    <col min="4105" max="4105" width="14.28515625" bestFit="1" customWidth="1"/>
    <col min="4352" max="4352" width="7.28515625" bestFit="1" customWidth="1"/>
    <col min="4353" max="4353" width="7.28515625" customWidth="1"/>
    <col min="4354" max="4354" width="29.140625" customWidth="1"/>
    <col min="4355" max="4355" width="23.5703125" customWidth="1"/>
    <col min="4356" max="4356" width="20.140625" bestFit="1" customWidth="1"/>
    <col min="4357" max="4357" width="25.140625" bestFit="1" customWidth="1"/>
    <col min="4358" max="4358" width="22.85546875" bestFit="1" customWidth="1"/>
    <col min="4359" max="4359" width="0" hidden="1" customWidth="1"/>
    <col min="4361" max="4361" width="14.28515625" bestFit="1" customWidth="1"/>
    <col min="4608" max="4608" width="7.28515625" bestFit="1" customWidth="1"/>
    <col min="4609" max="4609" width="7.28515625" customWidth="1"/>
    <col min="4610" max="4610" width="29.140625" customWidth="1"/>
    <col min="4611" max="4611" width="23.5703125" customWidth="1"/>
    <col min="4612" max="4612" width="20.140625" bestFit="1" customWidth="1"/>
    <col min="4613" max="4613" width="25.140625" bestFit="1" customWidth="1"/>
    <col min="4614" max="4614" width="22.85546875" bestFit="1" customWidth="1"/>
    <col min="4615" max="4615" width="0" hidden="1" customWidth="1"/>
    <col min="4617" max="4617" width="14.28515625" bestFit="1" customWidth="1"/>
    <col min="4864" max="4864" width="7.28515625" bestFit="1" customWidth="1"/>
    <col min="4865" max="4865" width="7.28515625" customWidth="1"/>
    <col min="4866" max="4866" width="29.140625" customWidth="1"/>
    <col min="4867" max="4867" width="23.5703125" customWidth="1"/>
    <col min="4868" max="4868" width="20.140625" bestFit="1" customWidth="1"/>
    <col min="4869" max="4869" width="25.140625" bestFit="1" customWidth="1"/>
    <col min="4870" max="4870" width="22.85546875" bestFit="1" customWidth="1"/>
    <col min="4871" max="4871" width="0" hidden="1" customWidth="1"/>
    <col min="4873" max="4873" width="14.28515625" bestFit="1" customWidth="1"/>
    <col min="5120" max="5120" width="7.28515625" bestFit="1" customWidth="1"/>
    <col min="5121" max="5121" width="7.28515625" customWidth="1"/>
    <col min="5122" max="5122" width="29.140625" customWidth="1"/>
    <col min="5123" max="5123" width="23.5703125" customWidth="1"/>
    <col min="5124" max="5124" width="20.140625" bestFit="1" customWidth="1"/>
    <col min="5125" max="5125" width="25.140625" bestFit="1" customWidth="1"/>
    <col min="5126" max="5126" width="22.85546875" bestFit="1" customWidth="1"/>
    <col min="5127" max="5127" width="0" hidden="1" customWidth="1"/>
    <col min="5129" max="5129" width="14.28515625" bestFit="1" customWidth="1"/>
    <col min="5376" max="5376" width="7.28515625" bestFit="1" customWidth="1"/>
    <col min="5377" max="5377" width="7.28515625" customWidth="1"/>
    <col min="5378" max="5378" width="29.140625" customWidth="1"/>
    <col min="5379" max="5379" width="23.5703125" customWidth="1"/>
    <col min="5380" max="5380" width="20.140625" bestFit="1" customWidth="1"/>
    <col min="5381" max="5381" width="25.140625" bestFit="1" customWidth="1"/>
    <col min="5382" max="5382" width="22.85546875" bestFit="1" customWidth="1"/>
    <col min="5383" max="5383" width="0" hidden="1" customWidth="1"/>
    <col min="5385" max="5385" width="14.28515625" bestFit="1" customWidth="1"/>
    <col min="5632" max="5632" width="7.28515625" bestFit="1" customWidth="1"/>
    <col min="5633" max="5633" width="7.28515625" customWidth="1"/>
    <col min="5634" max="5634" width="29.140625" customWidth="1"/>
    <col min="5635" max="5635" width="23.5703125" customWidth="1"/>
    <col min="5636" max="5636" width="20.140625" bestFit="1" customWidth="1"/>
    <col min="5637" max="5637" width="25.140625" bestFit="1" customWidth="1"/>
    <col min="5638" max="5638" width="22.85546875" bestFit="1" customWidth="1"/>
    <col min="5639" max="5639" width="0" hidden="1" customWidth="1"/>
    <col min="5641" max="5641" width="14.28515625" bestFit="1" customWidth="1"/>
    <col min="5888" max="5888" width="7.28515625" bestFit="1" customWidth="1"/>
    <col min="5889" max="5889" width="7.28515625" customWidth="1"/>
    <col min="5890" max="5890" width="29.140625" customWidth="1"/>
    <col min="5891" max="5891" width="23.5703125" customWidth="1"/>
    <col min="5892" max="5892" width="20.140625" bestFit="1" customWidth="1"/>
    <col min="5893" max="5893" width="25.140625" bestFit="1" customWidth="1"/>
    <col min="5894" max="5894" width="22.85546875" bestFit="1" customWidth="1"/>
    <col min="5895" max="5895" width="0" hidden="1" customWidth="1"/>
    <col min="5897" max="5897" width="14.28515625" bestFit="1" customWidth="1"/>
    <col min="6144" max="6144" width="7.28515625" bestFit="1" customWidth="1"/>
    <col min="6145" max="6145" width="7.28515625" customWidth="1"/>
    <col min="6146" max="6146" width="29.140625" customWidth="1"/>
    <col min="6147" max="6147" width="23.5703125" customWidth="1"/>
    <col min="6148" max="6148" width="20.140625" bestFit="1" customWidth="1"/>
    <col min="6149" max="6149" width="25.140625" bestFit="1" customWidth="1"/>
    <col min="6150" max="6150" width="22.85546875" bestFit="1" customWidth="1"/>
    <col min="6151" max="6151" width="0" hidden="1" customWidth="1"/>
    <col min="6153" max="6153" width="14.28515625" bestFit="1" customWidth="1"/>
    <col min="6400" max="6400" width="7.28515625" bestFit="1" customWidth="1"/>
    <col min="6401" max="6401" width="7.28515625" customWidth="1"/>
    <col min="6402" max="6402" width="29.140625" customWidth="1"/>
    <col min="6403" max="6403" width="23.5703125" customWidth="1"/>
    <col min="6404" max="6404" width="20.140625" bestFit="1" customWidth="1"/>
    <col min="6405" max="6405" width="25.140625" bestFit="1" customWidth="1"/>
    <col min="6406" max="6406" width="22.85546875" bestFit="1" customWidth="1"/>
    <col min="6407" max="6407" width="0" hidden="1" customWidth="1"/>
    <col min="6409" max="6409" width="14.28515625" bestFit="1" customWidth="1"/>
    <col min="6656" max="6656" width="7.28515625" bestFit="1" customWidth="1"/>
    <col min="6657" max="6657" width="7.28515625" customWidth="1"/>
    <col min="6658" max="6658" width="29.140625" customWidth="1"/>
    <col min="6659" max="6659" width="23.5703125" customWidth="1"/>
    <col min="6660" max="6660" width="20.140625" bestFit="1" customWidth="1"/>
    <col min="6661" max="6661" width="25.140625" bestFit="1" customWidth="1"/>
    <col min="6662" max="6662" width="22.85546875" bestFit="1" customWidth="1"/>
    <col min="6663" max="6663" width="0" hidden="1" customWidth="1"/>
    <col min="6665" max="6665" width="14.28515625" bestFit="1" customWidth="1"/>
    <col min="6912" max="6912" width="7.28515625" bestFit="1" customWidth="1"/>
    <col min="6913" max="6913" width="7.28515625" customWidth="1"/>
    <col min="6914" max="6914" width="29.140625" customWidth="1"/>
    <col min="6915" max="6915" width="23.5703125" customWidth="1"/>
    <col min="6916" max="6916" width="20.140625" bestFit="1" customWidth="1"/>
    <col min="6917" max="6917" width="25.140625" bestFit="1" customWidth="1"/>
    <col min="6918" max="6918" width="22.85546875" bestFit="1" customWidth="1"/>
    <col min="6919" max="6919" width="0" hidden="1" customWidth="1"/>
    <col min="6921" max="6921" width="14.28515625" bestFit="1" customWidth="1"/>
    <col min="7168" max="7168" width="7.28515625" bestFit="1" customWidth="1"/>
    <col min="7169" max="7169" width="7.28515625" customWidth="1"/>
    <col min="7170" max="7170" width="29.140625" customWidth="1"/>
    <col min="7171" max="7171" width="23.5703125" customWidth="1"/>
    <col min="7172" max="7172" width="20.140625" bestFit="1" customWidth="1"/>
    <col min="7173" max="7173" width="25.140625" bestFit="1" customWidth="1"/>
    <col min="7174" max="7174" width="22.85546875" bestFit="1" customWidth="1"/>
    <col min="7175" max="7175" width="0" hidden="1" customWidth="1"/>
    <col min="7177" max="7177" width="14.28515625" bestFit="1" customWidth="1"/>
    <col min="7424" max="7424" width="7.28515625" bestFit="1" customWidth="1"/>
    <col min="7425" max="7425" width="7.28515625" customWidth="1"/>
    <col min="7426" max="7426" width="29.140625" customWidth="1"/>
    <col min="7427" max="7427" width="23.5703125" customWidth="1"/>
    <col min="7428" max="7428" width="20.140625" bestFit="1" customWidth="1"/>
    <col min="7429" max="7429" width="25.140625" bestFit="1" customWidth="1"/>
    <col min="7430" max="7430" width="22.85546875" bestFit="1" customWidth="1"/>
    <col min="7431" max="7431" width="0" hidden="1" customWidth="1"/>
    <col min="7433" max="7433" width="14.28515625" bestFit="1" customWidth="1"/>
    <col min="7680" max="7680" width="7.28515625" bestFit="1" customWidth="1"/>
    <col min="7681" max="7681" width="7.28515625" customWidth="1"/>
    <col min="7682" max="7682" width="29.140625" customWidth="1"/>
    <col min="7683" max="7683" width="23.5703125" customWidth="1"/>
    <col min="7684" max="7684" width="20.140625" bestFit="1" customWidth="1"/>
    <col min="7685" max="7685" width="25.140625" bestFit="1" customWidth="1"/>
    <col min="7686" max="7686" width="22.85546875" bestFit="1" customWidth="1"/>
    <col min="7687" max="7687" width="0" hidden="1" customWidth="1"/>
    <col min="7689" max="7689" width="14.28515625" bestFit="1" customWidth="1"/>
    <col min="7936" max="7936" width="7.28515625" bestFit="1" customWidth="1"/>
    <col min="7937" max="7937" width="7.28515625" customWidth="1"/>
    <col min="7938" max="7938" width="29.140625" customWidth="1"/>
    <col min="7939" max="7939" width="23.5703125" customWidth="1"/>
    <col min="7940" max="7940" width="20.140625" bestFit="1" customWidth="1"/>
    <col min="7941" max="7941" width="25.140625" bestFit="1" customWidth="1"/>
    <col min="7942" max="7942" width="22.85546875" bestFit="1" customWidth="1"/>
    <col min="7943" max="7943" width="0" hidden="1" customWidth="1"/>
    <col min="7945" max="7945" width="14.28515625" bestFit="1" customWidth="1"/>
    <col min="8192" max="8192" width="7.28515625" bestFit="1" customWidth="1"/>
    <col min="8193" max="8193" width="7.28515625" customWidth="1"/>
    <col min="8194" max="8194" width="29.140625" customWidth="1"/>
    <col min="8195" max="8195" width="23.5703125" customWidth="1"/>
    <col min="8196" max="8196" width="20.140625" bestFit="1" customWidth="1"/>
    <col min="8197" max="8197" width="25.140625" bestFit="1" customWidth="1"/>
    <col min="8198" max="8198" width="22.85546875" bestFit="1" customWidth="1"/>
    <col min="8199" max="8199" width="0" hidden="1" customWidth="1"/>
    <col min="8201" max="8201" width="14.28515625" bestFit="1" customWidth="1"/>
    <col min="8448" max="8448" width="7.28515625" bestFit="1" customWidth="1"/>
    <col min="8449" max="8449" width="7.28515625" customWidth="1"/>
    <col min="8450" max="8450" width="29.140625" customWidth="1"/>
    <col min="8451" max="8451" width="23.5703125" customWidth="1"/>
    <col min="8452" max="8452" width="20.140625" bestFit="1" customWidth="1"/>
    <col min="8453" max="8453" width="25.140625" bestFit="1" customWidth="1"/>
    <col min="8454" max="8454" width="22.85546875" bestFit="1" customWidth="1"/>
    <col min="8455" max="8455" width="0" hidden="1" customWidth="1"/>
    <col min="8457" max="8457" width="14.28515625" bestFit="1" customWidth="1"/>
    <col min="8704" max="8704" width="7.28515625" bestFit="1" customWidth="1"/>
    <col min="8705" max="8705" width="7.28515625" customWidth="1"/>
    <col min="8706" max="8706" width="29.140625" customWidth="1"/>
    <col min="8707" max="8707" width="23.5703125" customWidth="1"/>
    <col min="8708" max="8708" width="20.140625" bestFit="1" customWidth="1"/>
    <col min="8709" max="8709" width="25.140625" bestFit="1" customWidth="1"/>
    <col min="8710" max="8710" width="22.85546875" bestFit="1" customWidth="1"/>
    <col min="8711" max="8711" width="0" hidden="1" customWidth="1"/>
    <col min="8713" max="8713" width="14.28515625" bestFit="1" customWidth="1"/>
    <col min="8960" max="8960" width="7.28515625" bestFit="1" customWidth="1"/>
    <col min="8961" max="8961" width="7.28515625" customWidth="1"/>
    <col min="8962" max="8962" width="29.140625" customWidth="1"/>
    <col min="8963" max="8963" width="23.5703125" customWidth="1"/>
    <col min="8964" max="8964" width="20.140625" bestFit="1" customWidth="1"/>
    <col min="8965" max="8965" width="25.140625" bestFit="1" customWidth="1"/>
    <col min="8966" max="8966" width="22.85546875" bestFit="1" customWidth="1"/>
    <col min="8967" max="8967" width="0" hidden="1" customWidth="1"/>
    <col min="8969" max="8969" width="14.28515625" bestFit="1" customWidth="1"/>
    <col min="9216" max="9216" width="7.28515625" bestFit="1" customWidth="1"/>
    <col min="9217" max="9217" width="7.28515625" customWidth="1"/>
    <col min="9218" max="9218" width="29.140625" customWidth="1"/>
    <col min="9219" max="9219" width="23.5703125" customWidth="1"/>
    <col min="9220" max="9220" width="20.140625" bestFit="1" customWidth="1"/>
    <col min="9221" max="9221" width="25.140625" bestFit="1" customWidth="1"/>
    <col min="9222" max="9222" width="22.85546875" bestFit="1" customWidth="1"/>
    <col min="9223" max="9223" width="0" hidden="1" customWidth="1"/>
    <col min="9225" max="9225" width="14.28515625" bestFit="1" customWidth="1"/>
    <col min="9472" max="9472" width="7.28515625" bestFit="1" customWidth="1"/>
    <col min="9473" max="9473" width="7.28515625" customWidth="1"/>
    <col min="9474" max="9474" width="29.140625" customWidth="1"/>
    <col min="9475" max="9475" width="23.5703125" customWidth="1"/>
    <col min="9476" max="9476" width="20.140625" bestFit="1" customWidth="1"/>
    <col min="9477" max="9477" width="25.140625" bestFit="1" customWidth="1"/>
    <col min="9478" max="9478" width="22.85546875" bestFit="1" customWidth="1"/>
    <col min="9479" max="9479" width="0" hidden="1" customWidth="1"/>
    <col min="9481" max="9481" width="14.28515625" bestFit="1" customWidth="1"/>
    <col min="9728" max="9728" width="7.28515625" bestFit="1" customWidth="1"/>
    <col min="9729" max="9729" width="7.28515625" customWidth="1"/>
    <col min="9730" max="9730" width="29.140625" customWidth="1"/>
    <col min="9731" max="9731" width="23.5703125" customWidth="1"/>
    <col min="9732" max="9732" width="20.140625" bestFit="1" customWidth="1"/>
    <col min="9733" max="9733" width="25.140625" bestFit="1" customWidth="1"/>
    <col min="9734" max="9734" width="22.85546875" bestFit="1" customWidth="1"/>
    <col min="9735" max="9735" width="0" hidden="1" customWidth="1"/>
    <col min="9737" max="9737" width="14.28515625" bestFit="1" customWidth="1"/>
    <col min="9984" max="9984" width="7.28515625" bestFit="1" customWidth="1"/>
    <col min="9985" max="9985" width="7.28515625" customWidth="1"/>
    <col min="9986" max="9986" width="29.140625" customWidth="1"/>
    <col min="9987" max="9987" width="23.5703125" customWidth="1"/>
    <col min="9988" max="9988" width="20.140625" bestFit="1" customWidth="1"/>
    <col min="9989" max="9989" width="25.140625" bestFit="1" customWidth="1"/>
    <col min="9990" max="9990" width="22.85546875" bestFit="1" customWidth="1"/>
    <col min="9991" max="9991" width="0" hidden="1" customWidth="1"/>
    <col min="9993" max="9993" width="14.28515625" bestFit="1" customWidth="1"/>
    <col min="10240" max="10240" width="7.28515625" bestFit="1" customWidth="1"/>
    <col min="10241" max="10241" width="7.28515625" customWidth="1"/>
    <col min="10242" max="10242" width="29.140625" customWidth="1"/>
    <col min="10243" max="10243" width="23.5703125" customWidth="1"/>
    <col min="10244" max="10244" width="20.140625" bestFit="1" customWidth="1"/>
    <col min="10245" max="10245" width="25.140625" bestFit="1" customWidth="1"/>
    <col min="10246" max="10246" width="22.85546875" bestFit="1" customWidth="1"/>
    <col min="10247" max="10247" width="0" hidden="1" customWidth="1"/>
    <col min="10249" max="10249" width="14.28515625" bestFit="1" customWidth="1"/>
    <col min="10496" max="10496" width="7.28515625" bestFit="1" customWidth="1"/>
    <col min="10497" max="10497" width="7.28515625" customWidth="1"/>
    <col min="10498" max="10498" width="29.140625" customWidth="1"/>
    <col min="10499" max="10499" width="23.5703125" customWidth="1"/>
    <col min="10500" max="10500" width="20.140625" bestFit="1" customWidth="1"/>
    <col min="10501" max="10501" width="25.140625" bestFit="1" customWidth="1"/>
    <col min="10502" max="10502" width="22.85546875" bestFit="1" customWidth="1"/>
    <col min="10503" max="10503" width="0" hidden="1" customWidth="1"/>
    <col min="10505" max="10505" width="14.28515625" bestFit="1" customWidth="1"/>
    <col min="10752" max="10752" width="7.28515625" bestFit="1" customWidth="1"/>
    <col min="10753" max="10753" width="7.28515625" customWidth="1"/>
    <col min="10754" max="10754" width="29.140625" customWidth="1"/>
    <col min="10755" max="10755" width="23.5703125" customWidth="1"/>
    <col min="10756" max="10756" width="20.140625" bestFit="1" customWidth="1"/>
    <col min="10757" max="10757" width="25.140625" bestFit="1" customWidth="1"/>
    <col min="10758" max="10758" width="22.85546875" bestFit="1" customWidth="1"/>
    <col min="10759" max="10759" width="0" hidden="1" customWidth="1"/>
    <col min="10761" max="10761" width="14.28515625" bestFit="1" customWidth="1"/>
    <col min="11008" max="11008" width="7.28515625" bestFit="1" customWidth="1"/>
    <col min="11009" max="11009" width="7.28515625" customWidth="1"/>
    <col min="11010" max="11010" width="29.140625" customWidth="1"/>
    <col min="11011" max="11011" width="23.5703125" customWidth="1"/>
    <col min="11012" max="11012" width="20.140625" bestFit="1" customWidth="1"/>
    <col min="11013" max="11013" width="25.140625" bestFit="1" customWidth="1"/>
    <col min="11014" max="11014" width="22.85546875" bestFit="1" customWidth="1"/>
    <col min="11015" max="11015" width="0" hidden="1" customWidth="1"/>
    <col min="11017" max="11017" width="14.28515625" bestFit="1" customWidth="1"/>
    <col min="11264" max="11264" width="7.28515625" bestFit="1" customWidth="1"/>
    <col min="11265" max="11265" width="7.28515625" customWidth="1"/>
    <col min="11266" max="11266" width="29.140625" customWidth="1"/>
    <col min="11267" max="11267" width="23.5703125" customWidth="1"/>
    <col min="11268" max="11268" width="20.140625" bestFit="1" customWidth="1"/>
    <col min="11269" max="11269" width="25.140625" bestFit="1" customWidth="1"/>
    <col min="11270" max="11270" width="22.85546875" bestFit="1" customWidth="1"/>
    <col min="11271" max="11271" width="0" hidden="1" customWidth="1"/>
    <col min="11273" max="11273" width="14.28515625" bestFit="1" customWidth="1"/>
    <col min="11520" max="11520" width="7.28515625" bestFit="1" customWidth="1"/>
    <col min="11521" max="11521" width="7.28515625" customWidth="1"/>
    <col min="11522" max="11522" width="29.140625" customWidth="1"/>
    <col min="11523" max="11523" width="23.5703125" customWidth="1"/>
    <col min="11524" max="11524" width="20.140625" bestFit="1" customWidth="1"/>
    <col min="11525" max="11525" width="25.140625" bestFit="1" customWidth="1"/>
    <col min="11526" max="11526" width="22.85546875" bestFit="1" customWidth="1"/>
    <col min="11527" max="11527" width="0" hidden="1" customWidth="1"/>
    <col min="11529" max="11529" width="14.28515625" bestFit="1" customWidth="1"/>
    <col min="11776" max="11776" width="7.28515625" bestFit="1" customWidth="1"/>
    <col min="11777" max="11777" width="7.28515625" customWidth="1"/>
    <col min="11778" max="11778" width="29.140625" customWidth="1"/>
    <col min="11779" max="11779" width="23.5703125" customWidth="1"/>
    <col min="11780" max="11780" width="20.140625" bestFit="1" customWidth="1"/>
    <col min="11781" max="11781" width="25.140625" bestFit="1" customWidth="1"/>
    <col min="11782" max="11782" width="22.85546875" bestFit="1" customWidth="1"/>
    <col min="11783" max="11783" width="0" hidden="1" customWidth="1"/>
    <col min="11785" max="11785" width="14.28515625" bestFit="1" customWidth="1"/>
    <col min="12032" max="12032" width="7.28515625" bestFit="1" customWidth="1"/>
    <col min="12033" max="12033" width="7.28515625" customWidth="1"/>
    <col min="12034" max="12034" width="29.140625" customWidth="1"/>
    <col min="12035" max="12035" width="23.5703125" customWidth="1"/>
    <col min="12036" max="12036" width="20.140625" bestFit="1" customWidth="1"/>
    <col min="12037" max="12037" width="25.140625" bestFit="1" customWidth="1"/>
    <col min="12038" max="12038" width="22.85546875" bestFit="1" customWidth="1"/>
    <col min="12039" max="12039" width="0" hidden="1" customWidth="1"/>
    <col min="12041" max="12041" width="14.28515625" bestFit="1" customWidth="1"/>
    <col min="12288" max="12288" width="7.28515625" bestFit="1" customWidth="1"/>
    <col min="12289" max="12289" width="7.28515625" customWidth="1"/>
    <col min="12290" max="12290" width="29.140625" customWidth="1"/>
    <col min="12291" max="12291" width="23.5703125" customWidth="1"/>
    <col min="12292" max="12292" width="20.140625" bestFit="1" customWidth="1"/>
    <col min="12293" max="12293" width="25.140625" bestFit="1" customWidth="1"/>
    <col min="12294" max="12294" width="22.85546875" bestFit="1" customWidth="1"/>
    <col min="12295" max="12295" width="0" hidden="1" customWidth="1"/>
    <col min="12297" max="12297" width="14.28515625" bestFit="1" customWidth="1"/>
    <col min="12544" max="12544" width="7.28515625" bestFit="1" customWidth="1"/>
    <col min="12545" max="12545" width="7.28515625" customWidth="1"/>
    <col min="12546" max="12546" width="29.140625" customWidth="1"/>
    <col min="12547" max="12547" width="23.5703125" customWidth="1"/>
    <col min="12548" max="12548" width="20.140625" bestFit="1" customWidth="1"/>
    <col min="12549" max="12549" width="25.140625" bestFit="1" customWidth="1"/>
    <col min="12550" max="12550" width="22.85546875" bestFit="1" customWidth="1"/>
    <col min="12551" max="12551" width="0" hidden="1" customWidth="1"/>
    <col min="12553" max="12553" width="14.28515625" bestFit="1" customWidth="1"/>
    <col min="12800" max="12800" width="7.28515625" bestFit="1" customWidth="1"/>
    <col min="12801" max="12801" width="7.28515625" customWidth="1"/>
    <col min="12802" max="12802" width="29.140625" customWidth="1"/>
    <col min="12803" max="12803" width="23.5703125" customWidth="1"/>
    <col min="12804" max="12804" width="20.140625" bestFit="1" customWidth="1"/>
    <col min="12805" max="12805" width="25.140625" bestFit="1" customWidth="1"/>
    <col min="12806" max="12806" width="22.85546875" bestFit="1" customWidth="1"/>
    <col min="12807" max="12807" width="0" hidden="1" customWidth="1"/>
    <col min="12809" max="12809" width="14.28515625" bestFit="1" customWidth="1"/>
    <col min="13056" max="13056" width="7.28515625" bestFit="1" customWidth="1"/>
    <col min="13057" max="13057" width="7.28515625" customWidth="1"/>
    <col min="13058" max="13058" width="29.140625" customWidth="1"/>
    <col min="13059" max="13059" width="23.5703125" customWidth="1"/>
    <col min="13060" max="13060" width="20.140625" bestFit="1" customWidth="1"/>
    <col min="13061" max="13061" width="25.140625" bestFit="1" customWidth="1"/>
    <col min="13062" max="13062" width="22.85546875" bestFit="1" customWidth="1"/>
    <col min="13063" max="13063" width="0" hidden="1" customWidth="1"/>
    <col min="13065" max="13065" width="14.28515625" bestFit="1" customWidth="1"/>
    <col min="13312" max="13312" width="7.28515625" bestFit="1" customWidth="1"/>
    <col min="13313" max="13313" width="7.28515625" customWidth="1"/>
    <col min="13314" max="13314" width="29.140625" customWidth="1"/>
    <col min="13315" max="13315" width="23.5703125" customWidth="1"/>
    <col min="13316" max="13316" width="20.140625" bestFit="1" customWidth="1"/>
    <col min="13317" max="13317" width="25.140625" bestFit="1" customWidth="1"/>
    <col min="13318" max="13318" width="22.85546875" bestFit="1" customWidth="1"/>
    <col min="13319" max="13319" width="0" hidden="1" customWidth="1"/>
    <col min="13321" max="13321" width="14.28515625" bestFit="1" customWidth="1"/>
    <col min="13568" max="13568" width="7.28515625" bestFit="1" customWidth="1"/>
    <col min="13569" max="13569" width="7.28515625" customWidth="1"/>
    <col min="13570" max="13570" width="29.140625" customWidth="1"/>
    <col min="13571" max="13571" width="23.5703125" customWidth="1"/>
    <col min="13572" max="13572" width="20.140625" bestFit="1" customWidth="1"/>
    <col min="13573" max="13573" width="25.140625" bestFit="1" customWidth="1"/>
    <col min="13574" max="13574" width="22.85546875" bestFit="1" customWidth="1"/>
    <col min="13575" max="13575" width="0" hidden="1" customWidth="1"/>
    <col min="13577" max="13577" width="14.28515625" bestFit="1" customWidth="1"/>
    <col min="13824" max="13824" width="7.28515625" bestFit="1" customWidth="1"/>
    <col min="13825" max="13825" width="7.28515625" customWidth="1"/>
    <col min="13826" max="13826" width="29.140625" customWidth="1"/>
    <col min="13827" max="13827" width="23.5703125" customWidth="1"/>
    <col min="13828" max="13828" width="20.140625" bestFit="1" customWidth="1"/>
    <col min="13829" max="13829" width="25.140625" bestFit="1" customWidth="1"/>
    <col min="13830" max="13830" width="22.85546875" bestFit="1" customWidth="1"/>
    <col min="13831" max="13831" width="0" hidden="1" customWidth="1"/>
    <col min="13833" max="13833" width="14.28515625" bestFit="1" customWidth="1"/>
    <col min="14080" max="14080" width="7.28515625" bestFit="1" customWidth="1"/>
    <col min="14081" max="14081" width="7.28515625" customWidth="1"/>
    <col min="14082" max="14082" width="29.140625" customWidth="1"/>
    <col min="14083" max="14083" width="23.5703125" customWidth="1"/>
    <col min="14084" max="14084" width="20.140625" bestFit="1" customWidth="1"/>
    <col min="14085" max="14085" width="25.140625" bestFit="1" customWidth="1"/>
    <col min="14086" max="14086" width="22.85546875" bestFit="1" customWidth="1"/>
    <col min="14087" max="14087" width="0" hidden="1" customWidth="1"/>
    <col min="14089" max="14089" width="14.28515625" bestFit="1" customWidth="1"/>
    <col min="14336" max="14336" width="7.28515625" bestFit="1" customWidth="1"/>
    <col min="14337" max="14337" width="7.28515625" customWidth="1"/>
    <col min="14338" max="14338" width="29.140625" customWidth="1"/>
    <col min="14339" max="14339" width="23.5703125" customWidth="1"/>
    <col min="14340" max="14340" width="20.140625" bestFit="1" customWidth="1"/>
    <col min="14341" max="14341" width="25.140625" bestFit="1" customWidth="1"/>
    <col min="14342" max="14342" width="22.85546875" bestFit="1" customWidth="1"/>
    <col min="14343" max="14343" width="0" hidden="1" customWidth="1"/>
    <col min="14345" max="14345" width="14.28515625" bestFit="1" customWidth="1"/>
    <col min="14592" max="14592" width="7.28515625" bestFit="1" customWidth="1"/>
    <col min="14593" max="14593" width="7.28515625" customWidth="1"/>
    <col min="14594" max="14594" width="29.140625" customWidth="1"/>
    <col min="14595" max="14595" width="23.5703125" customWidth="1"/>
    <col min="14596" max="14596" width="20.140625" bestFit="1" customWidth="1"/>
    <col min="14597" max="14597" width="25.140625" bestFit="1" customWidth="1"/>
    <col min="14598" max="14598" width="22.85546875" bestFit="1" customWidth="1"/>
    <col min="14599" max="14599" width="0" hidden="1" customWidth="1"/>
    <col min="14601" max="14601" width="14.28515625" bestFit="1" customWidth="1"/>
    <col min="14848" max="14848" width="7.28515625" bestFit="1" customWidth="1"/>
    <col min="14849" max="14849" width="7.28515625" customWidth="1"/>
    <col min="14850" max="14850" width="29.140625" customWidth="1"/>
    <col min="14851" max="14851" width="23.5703125" customWidth="1"/>
    <col min="14852" max="14852" width="20.140625" bestFit="1" customWidth="1"/>
    <col min="14853" max="14853" width="25.140625" bestFit="1" customWidth="1"/>
    <col min="14854" max="14854" width="22.85546875" bestFit="1" customWidth="1"/>
    <col min="14855" max="14855" width="0" hidden="1" customWidth="1"/>
    <col min="14857" max="14857" width="14.28515625" bestFit="1" customWidth="1"/>
    <col min="15104" max="15104" width="7.28515625" bestFit="1" customWidth="1"/>
    <col min="15105" max="15105" width="7.28515625" customWidth="1"/>
    <col min="15106" max="15106" width="29.140625" customWidth="1"/>
    <col min="15107" max="15107" width="23.5703125" customWidth="1"/>
    <col min="15108" max="15108" width="20.140625" bestFit="1" customWidth="1"/>
    <col min="15109" max="15109" width="25.140625" bestFit="1" customWidth="1"/>
    <col min="15110" max="15110" width="22.85546875" bestFit="1" customWidth="1"/>
    <col min="15111" max="15111" width="0" hidden="1" customWidth="1"/>
    <col min="15113" max="15113" width="14.28515625" bestFit="1" customWidth="1"/>
    <col min="15360" max="15360" width="7.28515625" bestFit="1" customWidth="1"/>
    <col min="15361" max="15361" width="7.28515625" customWidth="1"/>
    <col min="15362" max="15362" width="29.140625" customWidth="1"/>
    <col min="15363" max="15363" width="23.5703125" customWidth="1"/>
    <col min="15364" max="15364" width="20.140625" bestFit="1" customWidth="1"/>
    <col min="15365" max="15365" width="25.140625" bestFit="1" customWidth="1"/>
    <col min="15366" max="15366" width="22.85546875" bestFit="1" customWidth="1"/>
    <col min="15367" max="15367" width="0" hidden="1" customWidth="1"/>
    <col min="15369" max="15369" width="14.28515625" bestFit="1" customWidth="1"/>
    <col min="15616" max="15616" width="7.28515625" bestFit="1" customWidth="1"/>
    <col min="15617" max="15617" width="7.28515625" customWidth="1"/>
    <col min="15618" max="15618" width="29.140625" customWidth="1"/>
    <col min="15619" max="15619" width="23.5703125" customWidth="1"/>
    <col min="15620" max="15620" width="20.140625" bestFit="1" customWidth="1"/>
    <col min="15621" max="15621" width="25.140625" bestFit="1" customWidth="1"/>
    <col min="15622" max="15622" width="22.85546875" bestFit="1" customWidth="1"/>
    <col min="15623" max="15623" width="0" hidden="1" customWidth="1"/>
    <col min="15625" max="15625" width="14.28515625" bestFit="1" customWidth="1"/>
    <col min="15872" max="15872" width="7.28515625" bestFit="1" customWidth="1"/>
    <col min="15873" max="15873" width="7.28515625" customWidth="1"/>
    <col min="15874" max="15874" width="29.140625" customWidth="1"/>
    <col min="15875" max="15875" width="23.5703125" customWidth="1"/>
    <col min="15876" max="15876" width="20.140625" bestFit="1" customWidth="1"/>
    <col min="15877" max="15877" width="25.140625" bestFit="1" customWidth="1"/>
    <col min="15878" max="15878" width="22.85546875" bestFit="1" customWidth="1"/>
    <col min="15879" max="15879" width="0" hidden="1" customWidth="1"/>
    <col min="15881" max="15881" width="14.28515625" bestFit="1" customWidth="1"/>
    <col min="16128" max="16128" width="7.28515625" bestFit="1" customWidth="1"/>
    <col min="16129" max="16129" width="7.28515625" customWidth="1"/>
    <col min="16130" max="16130" width="29.140625" customWidth="1"/>
    <col min="16131" max="16131" width="23.5703125" customWidth="1"/>
    <col min="16132" max="16132" width="20.140625" bestFit="1" customWidth="1"/>
    <col min="16133" max="16133" width="25.140625" bestFit="1" customWidth="1"/>
    <col min="16134" max="16134" width="22.85546875" bestFit="1" customWidth="1"/>
    <col min="16135" max="16135" width="0" hidden="1" customWidth="1"/>
    <col min="16137" max="16137" width="14.28515625" bestFit="1" customWidth="1"/>
  </cols>
  <sheetData>
    <row r="1" spans="1:9" ht="18.75" customHeight="1" x14ac:dyDescent="0.25">
      <c r="A1" s="49"/>
      <c r="B1" s="50"/>
      <c r="C1" s="51"/>
      <c r="D1" s="130" t="s">
        <v>864</v>
      </c>
      <c r="E1" s="131"/>
      <c r="F1" s="131"/>
      <c r="G1" s="131"/>
      <c r="H1" s="52"/>
    </row>
    <row r="2" spans="1:9" ht="5.25" customHeight="1" thickBot="1" x14ac:dyDescent="0.3">
      <c r="A2" s="53"/>
      <c r="B2" s="54"/>
      <c r="C2" s="55"/>
      <c r="D2" s="53"/>
      <c r="E2" s="54"/>
      <c r="F2" s="54"/>
      <c r="G2" s="54"/>
      <c r="H2" s="52"/>
    </row>
    <row r="3" spans="1:9" ht="15.75" customHeight="1" x14ac:dyDescent="0.25">
      <c r="A3" s="56"/>
      <c r="B3" s="57"/>
      <c r="C3" s="132" t="s">
        <v>865</v>
      </c>
      <c r="D3" s="134" t="s">
        <v>866</v>
      </c>
      <c r="E3" s="137" t="s">
        <v>4</v>
      </c>
      <c r="F3" s="137" t="s">
        <v>867</v>
      </c>
      <c r="G3" s="137" t="s">
        <v>868</v>
      </c>
      <c r="H3" s="52"/>
    </row>
    <row r="4" spans="1:9" ht="15.75" customHeight="1" x14ac:dyDescent="0.25">
      <c r="A4" s="58"/>
      <c r="B4" s="59"/>
      <c r="C4" s="133"/>
      <c r="D4" s="135"/>
      <c r="E4" s="138"/>
      <c r="F4" s="138"/>
      <c r="G4" s="138"/>
      <c r="H4" s="52"/>
    </row>
    <row r="5" spans="1:9" s="64" customFormat="1" ht="16.5" thickBot="1" x14ac:dyDescent="0.3">
      <c r="A5" s="60"/>
      <c r="B5" s="61"/>
      <c r="C5" s="61"/>
      <c r="D5" s="136"/>
      <c r="E5" s="62">
        <v>0.4</v>
      </c>
      <c r="F5" s="62">
        <v>0.25</v>
      </c>
      <c r="G5" s="62">
        <v>0.35</v>
      </c>
      <c r="H5" s="63"/>
    </row>
    <row r="6" spans="1:9" s="66" customFormat="1" ht="15.75" thickBot="1" x14ac:dyDescent="0.3">
      <c r="A6" s="126" t="s">
        <v>9</v>
      </c>
      <c r="B6" s="127"/>
      <c r="C6" s="127"/>
      <c r="D6" s="88">
        <f>SUM(D9:D432)</f>
        <v>14679827</v>
      </c>
      <c r="E6" s="88">
        <f>SUM(E9:E432)</f>
        <v>5871930</v>
      </c>
      <c r="F6" s="88">
        <f>SUM(F9:F432)</f>
        <v>3669966</v>
      </c>
      <c r="G6" s="88">
        <f>SUM(G9:G432)</f>
        <v>5137931</v>
      </c>
      <c r="H6" s="65"/>
    </row>
    <row r="7" spans="1:9" ht="15.75" thickBot="1" x14ac:dyDescent="0.3">
      <c r="A7" s="128" t="s">
        <v>869</v>
      </c>
      <c r="B7" s="129"/>
      <c r="C7" s="129"/>
      <c r="D7" s="67"/>
      <c r="E7" s="68"/>
      <c r="F7" s="69"/>
      <c r="G7" s="69"/>
      <c r="H7" s="52"/>
    </row>
    <row r="8" spans="1:9" s="66" customFormat="1" ht="15.75" thickBot="1" x14ac:dyDescent="0.3">
      <c r="A8" s="70" t="s">
        <v>10</v>
      </c>
      <c r="B8" s="71" t="s">
        <v>11</v>
      </c>
      <c r="C8" s="118" t="s">
        <v>12</v>
      </c>
      <c r="D8" s="72"/>
      <c r="E8" s="67"/>
      <c r="F8" s="67"/>
      <c r="G8" s="73"/>
      <c r="H8" s="65"/>
    </row>
    <row r="9" spans="1:9" x14ac:dyDescent="0.25">
      <c r="A9" s="74" t="s">
        <v>13</v>
      </c>
      <c r="B9" s="75">
        <v>7</v>
      </c>
      <c r="C9" s="117" t="s">
        <v>14</v>
      </c>
      <c r="D9" s="113">
        <v>0</v>
      </c>
      <c r="E9" s="113">
        <v>0</v>
      </c>
      <c r="F9" s="113">
        <v>0</v>
      </c>
      <c r="G9" s="113">
        <v>0</v>
      </c>
    </row>
    <row r="10" spans="1:9" x14ac:dyDescent="0.25">
      <c r="A10" s="74" t="s">
        <v>15</v>
      </c>
      <c r="B10" s="75">
        <v>14</v>
      </c>
      <c r="C10" s="117" t="s">
        <v>16</v>
      </c>
      <c r="D10" s="112">
        <v>0</v>
      </c>
      <c r="E10" s="112">
        <v>0</v>
      </c>
      <c r="F10" s="112">
        <v>0</v>
      </c>
      <c r="G10" s="112">
        <v>0</v>
      </c>
      <c r="I10" s="76"/>
    </row>
    <row r="11" spans="1:9" x14ac:dyDescent="0.25">
      <c r="A11" s="74" t="s">
        <v>17</v>
      </c>
      <c r="B11" s="75">
        <v>63</v>
      </c>
      <c r="C11" s="117" t="s">
        <v>18</v>
      </c>
      <c r="D11" s="112">
        <v>0</v>
      </c>
      <c r="E11" s="112">
        <v>0</v>
      </c>
      <c r="F11" s="112">
        <v>0</v>
      </c>
      <c r="G11" s="112">
        <v>0</v>
      </c>
      <c r="I11" s="76"/>
    </row>
    <row r="12" spans="1:9" x14ac:dyDescent="0.25">
      <c r="A12" s="74" t="s">
        <v>19</v>
      </c>
      <c r="B12" s="75">
        <v>70</v>
      </c>
      <c r="C12" s="117" t="s">
        <v>20</v>
      </c>
      <c r="D12" s="112">
        <v>0</v>
      </c>
      <c r="E12" s="112">
        <v>0</v>
      </c>
      <c r="F12" s="112">
        <v>0</v>
      </c>
      <c r="G12" s="112">
        <v>0</v>
      </c>
      <c r="I12" s="76"/>
    </row>
    <row r="13" spans="1:9" x14ac:dyDescent="0.25">
      <c r="A13" s="74" t="s">
        <v>21</v>
      </c>
      <c r="B13" s="75">
        <v>84</v>
      </c>
      <c r="C13" s="117" t="s">
        <v>22</v>
      </c>
      <c r="D13" s="112">
        <v>41</v>
      </c>
      <c r="E13" s="112">
        <v>16</v>
      </c>
      <c r="F13" s="112">
        <v>10</v>
      </c>
      <c r="G13" s="112">
        <v>15</v>
      </c>
      <c r="I13" s="76"/>
    </row>
    <row r="14" spans="1:9" x14ac:dyDescent="0.25">
      <c r="A14" s="74" t="s">
        <v>23</v>
      </c>
      <c r="B14" s="75">
        <v>91</v>
      </c>
      <c r="C14" s="117" t="s">
        <v>24</v>
      </c>
      <c r="D14" s="112">
        <v>0</v>
      </c>
      <c r="E14" s="112">
        <v>0</v>
      </c>
      <c r="F14" s="112">
        <v>0</v>
      </c>
      <c r="G14" s="112">
        <v>0</v>
      </c>
      <c r="I14" s="76"/>
    </row>
    <row r="15" spans="1:9" x14ac:dyDescent="0.25">
      <c r="A15" s="74" t="s">
        <v>25</v>
      </c>
      <c r="B15" s="75">
        <v>105</v>
      </c>
      <c r="C15" s="117" t="s">
        <v>26</v>
      </c>
      <c r="D15" s="112">
        <v>0</v>
      </c>
      <c r="E15" s="112">
        <v>0</v>
      </c>
      <c r="F15" s="112">
        <v>0</v>
      </c>
      <c r="G15" s="112">
        <v>0</v>
      </c>
      <c r="I15" s="76"/>
    </row>
    <row r="16" spans="1:9" x14ac:dyDescent="0.25">
      <c r="A16" s="74" t="s">
        <v>27</v>
      </c>
      <c r="B16" s="75">
        <v>112</v>
      </c>
      <c r="C16" s="117" t="s">
        <v>28</v>
      </c>
      <c r="D16" s="112">
        <v>0</v>
      </c>
      <c r="E16" s="112">
        <v>0</v>
      </c>
      <c r="F16" s="112">
        <v>0</v>
      </c>
      <c r="G16" s="112">
        <v>0</v>
      </c>
      <c r="I16" s="76"/>
    </row>
    <row r="17" spans="1:9" x14ac:dyDescent="0.25">
      <c r="A17" s="74" t="s">
        <v>29</v>
      </c>
      <c r="B17" s="75">
        <v>119</v>
      </c>
      <c r="C17" s="117" t="s">
        <v>30</v>
      </c>
      <c r="D17" s="112">
        <v>0</v>
      </c>
      <c r="E17" s="112">
        <v>0</v>
      </c>
      <c r="F17" s="112">
        <v>0</v>
      </c>
      <c r="G17" s="112">
        <v>0</v>
      </c>
      <c r="I17" s="76"/>
    </row>
    <row r="18" spans="1:9" x14ac:dyDescent="0.25">
      <c r="A18" s="74" t="s">
        <v>31</v>
      </c>
      <c r="B18" s="75">
        <v>140</v>
      </c>
      <c r="C18" s="117" t="s">
        <v>32</v>
      </c>
      <c r="D18" s="112">
        <v>0</v>
      </c>
      <c r="E18" s="112">
        <v>0</v>
      </c>
      <c r="F18" s="112">
        <v>0</v>
      </c>
      <c r="G18" s="112">
        <v>0</v>
      </c>
      <c r="I18" s="76"/>
    </row>
    <row r="19" spans="1:9" x14ac:dyDescent="0.25">
      <c r="A19" s="74" t="s">
        <v>33</v>
      </c>
      <c r="B19" s="75">
        <v>147</v>
      </c>
      <c r="C19" s="117" t="s">
        <v>34</v>
      </c>
      <c r="D19" s="112">
        <v>0</v>
      </c>
      <c r="E19" s="112">
        <v>0</v>
      </c>
      <c r="F19" s="112">
        <v>0</v>
      </c>
      <c r="G19" s="112">
        <v>0</v>
      </c>
      <c r="I19" s="76"/>
    </row>
    <row r="20" spans="1:9" x14ac:dyDescent="0.25">
      <c r="A20" s="74" t="s">
        <v>35</v>
      </c>
      <c r="B20" s="75">
        <v>154</v>
      </c>
      <c r="C20" s="117" t="s">
        <v>36</v>
      </c>
      <c r="D20" s="112">
        <v>0</v>
      </c>
      <c r="E20" s="112">
        <v>0</v>
      </c>
      <c r="F20" s="112">
        <v>0</v>
      </c>
      <c r="G20" s="112">
        <v>0</v>
      </c>
      <c r="I20" s="76"/>
    </row>
    <row r="21" spans="1:9" x14ac:dyDescent="0.25">
      <c r="A21" s="74" t="s">
        <v>37</v>
      </c>
      <c r="B21" s="75">
        <v>161</v>
      </c>
      <c r="C21" s="117" t="s">
        <v>38</v>
      </c>
      <c r="D21" s="112">
        <v>0</v>
      </c>
      <c r="E21" s="112">
        <v>0</v>
      </c>
      <c r="F21" s="112">
        <v>0</v>
      </c>
      <c r="G21" s="112">
        <v>0</v>
      </c>
      <c r="I21" s="76"/>
    </row>
    <row r="22" spans="1:9" x14ac:dyDescent="0.25">
      <c r="A22" s="74" t="s">
        <v>39</v>
      </c>
      <c r="B22" s="75">
        <v>2450</v>
      </c>
      <c r="C22" s="117" t="s">
        <v>40</v>
      </c>
      <c r="D22" s="112">
        <v>0</v>
      </c>
      <c r="E22" s="112">
        <v>0</v>
      </c>
      <c r="F22" s="112">
        <v>0</v>
      </c>
      <c r="G22" s="112">
        <v>0</v>
      </c>
      <c r="I22" s="76"/>
    </row>
    <row r="23" spans="1:9" x14ac:dyDescent="0.25">
      <c r="A23" s="74" t="s">
        <v>41</v>
      </c>
      <c r="B23" s="75">
        <v>170</v>
      </c>
      <c r="C23" s="117" t="s">
        <v>42</v>
      </c>
      <c r="D23" s="112">
        <v>0</v>
      </c>
      <c r="E23" s="112">
        <v>0</v>
      </c>
      <c r="F23" s="112">
        <v>0</v>
      </c>
      <c r="G23" s="112">
        <v>0</v>
      </c>
      <c r="I23" s="76"/>
    </row>
    <row r="24" spans="1:9" x14ac:dyDescent="0.25">
      <c r="A24" s="74" t="s">
        <v>43</v>
      </c>
      <c r="B24" s="75">
        <v>182</v>
      </c>
      <c r="C24" s="117" t="s">
        <v>44</v>
      </c>
      <c r="D24" s="112">
        <v>0</v>
      </c>
      <c r="E24" s="112">
        <v>0</v>
      </c>
      <c r="F24" s="112">
        <v>0</v>
      </c>
      <c r="G24" s="112">
        <v>0</v>
      </c>
      <c r="I24" s="76"/>
    </row>
    <row r="25" spans="1:9" x14ac:dyDescent="0.25">
      <c r="A25" s="74" t="s">
        <v>45</v>
      </c>
      <c r="B25" s="75">
        <v>196</v>
      </c>
      <c r="C25" s="117" t="s">
        <v>46</v>
      </c>
      <c r="D25" s="112">
        <v>0</v>
      </c>
      <c r="E25" s="112">
        <v>0</v>
      </c>
      <c r="F25" s="112">
        <v>0</v>
      </c>
      <c r="G25" s="112">
        <v>0</v>
      </c>
      <c r="I25" s="76"/>
    </row>
    <row r="26" spans="1:9" x14ac:dyDescent="0.25">
      <c r="A26" s="74" t="s">
        <v>47</v>
      </c>
      <c r="B26" s="75">
        <v>203</v>
      </c>
      <c r="C26" s="117" t="s">
        <v>48</v>
      </c>
      <c r="D26" s="112">
        <v>0</v>
      </c>
      <c r="E26" s="112">
        <v>0</v>
      </c>
      <c r="F26" s="112">
        <v>0</v>
      </c>
      <c r="G26" s="112">
        <v>0</v>
      </c>
      <c r="I26" s="76"/>
    </row>
    <row r="27" spans="1:9" x14ac:dyDescent="0.25">
      <c r="A27" s="74" t="s">
        <v>49</v>
      </c>
      <c r="B27" s="75">
        <v>217</v>
      </c>
      <c r="C27" s="117" t="s">
        <v>50</v>
      </c>
      <c r="D27" s="112">
        <v>0</v>
      </c>
      <c r="E27" s="112">
        <v>0</v>
      </c>
      <c r="F27" s="112">
        <v>0</v>
      </c>
      <c r="G27" s="112">
        <v>0</v>
      </c>
      <c r="I27" s="76"/>
    </row>
    <row r="28" spans="1:9" x14ac:dyDescent="0.25">
      <c r="A28" s="74" t="s">
        <v>51</v>
      </c>
      <c r="B28" s="75">
        <v>231</v>
      </c>
      <c r="C28" s="117" t="s">
        <v>52</v>
      </c>
      <c r="D28" s="112">
        <v>0</v>
      </c>
      <c r="E28" s="112">
        <v>0</v>
      </c>
      <c r="F28" s="112">
        <v>0</v>
      </c>
      <c r="G28" s="112">
        <v>0</v>
      </c>
      <c r="I28" s="76"/>
    </row>
    <row r="29" spans="1:9" x14ac:dyDescent="0.25">
      <c r="A29" s="74" t="s">
        <v>53</v>
      </c>
      <c r="B29" s="75">
        <v>245</v>
      </c>
      <c r="C29" s="117" t="s">
        <v>54</v>
      </c>
      <c r="D29" s="112">
        <v>0</v>
      </c>
      <c r="E29" s="112">
        <v>0</v>
      </c>
      <c r="F29" s="112">
        <v>0</v>
      </c>
      <c r="G29" s="112">
        <v>0</v>
      </c>
      <c r="I29" s="76"/>
    </row>
    <row r="30" spans="1:9" x14ac:dyDescent="0.25">
      <c r="A30" s="74" t="s">
        <v>55</v>
      </c>
      <c r="B30" s="75">
        <v>280</v>
      </c>
      <c r="C30" s="117" t="s">
        <v>56</v>
      </c>
      <c r="D30" s="112">
        <v>0</v>
      </c>
      <c r="E30" s="112">
        <v>0</v>
      </c>
      <c r="F30" s="112">
        <v>0</v>
      </c>
      <c r="G30" s="112">
        <v>0</v>
      </c>
      <c r="I30" s="76"/>
    </row>
    <row r="31" spans="1:9" x14ac:dyDescent="0.25">
      <c r="A31" s="74" t="s">
        <v>57</v>
      </c>
      <c r="B31" s="75">
        <v>287</v>
      </c>
      <c r="C31" s="117" t="s">
        <v>58</v>
      </c>
      <c r="D31" s="112">
        <v>0</v>
      </c>
      <c r="E31" s="112">
        <v>0</v>
      </c>
      <c r="F31" s="112">
        <v>0</v>
      </c>
      <c r="G31" s="112">
        <v>0</v>
      </c>
      <c r="I31" s="76"/>
    </row>
    <row r="32" spans="1:9" x14ac:dyDescent="0.25">
      <c r="A32" s="74" t="s">
        <v>59</v>
      </c>
      <c r="B32" s="75">
        <v>308</v>
      </c>
      <c r="C32" s="117" t="s">
        <v>60</v>
      </c>
      <c r="D32" s="112">
        <v>0</v>
      </c>
      <c r="E32" s="112">
        <v>0</v>
      </c>
      <c r="F32" s="112">
        <v>0</v>
      </c>
      <c r="G32" s="112">
        <v>0</v>
      </c>
      <c r="I32" s="76"/>
    </row>
    <row r="33" spans="1:9" x14ac:dyDescent="0.25">
      <c r="A33" s="74" t="s">
        <v>61</v>
      </c>
      <c r="B33" s="75">
        <v>315</v>
      </c>
      <c r="C33" s="117" t="s">
        <v>62</v>
      </c>
      <c r="D33" s="112">
        <v>46718</v>
      </c>
      <c r="E33" s="112">
        <v>18687</v>
      </c>
      <c r="F33" s="112">
        <v>11680</v>
      </c>
      <c r="G33" s="112">
        <v>16351</v>
      </c>
      <c r="I33" s="76"/>
    </row>
    <row r="34" spans="1:9" x14ac:dyDescent="0.25">
      <c r="A34" s="74" t="s">
        <v>63</v>
      </c>
      <c r="B34" s="75">
        <v>336</v>
      </c>
      <c r="C34" s="117" t="s">
        <v>64</v>
      </c>
      <c r="D34" s="112">
        <v>0</v>
      </c>
      <c r="E34" s="112">
        <v>0</v>
      </c>
      <c r="F34" s="112">
        <v>0</v>
      </c>
      <c r="G34" s="112">
        <v>0</v>
      </c>
      <c r="I34" s="76"/>
    </row>
    <row r="35" spans="1:9" x14ac:dyDescent="0.25">
      <c r="A35" s="74" t="s">
        <v>65</v>
      </c>
      <c r="B35" s="75">
        <v>4263</v>
      </c>
      <c r="C35" s="117" t="s">
        <v>66</v>
      </c>
      <c r="D35" s="112">
        <v>0</v>
      </c>
      <c r="E35" s="112">
        <v>0</v>
      </c>
      <c r="F35" s="112">
        <v>0</v>
      </c>
      <c r="G35" s="112">
        <v>0</v>
      </c>
      <c r="I35" s="76"/>
    </row>
    <row r="36" spans="1:9" x14ac:dyDescent="0.25">
      <c r="A36" s="74" t="s">
        <v>67</v>
      </c>
      <c r="B36" s="75">
        <v>350</v>
      </c>
      <c r="C36" s="117" t="s">
        <v>68</v>
      </c>
      <c r="D36" s="112">
        <v>0</v>
      </c>
      <c r="E36" s="112">
        <v>0</v>
      </c>
      <c r="F36" s="112">
        <v>0</v>
      </c>
      <c r="G36" s="112">
        <v>0</v>
      </c>
      <c r="I36" s="76"/>
    </row>
    <row r="37" spans="1:9" x14ac:dyDescent="0.25">
      <c r="A37" s="74" t="s">
        <v>69</v>
      </c>
      <c r="B37" s="75">
        <v>364</v>
      </c>
      <c r="C37" s="117" t="s">
        <v>70</v>
      </c>
      <c r="D37" s="112">
        <v>0</v>
      </c>
      <c r="E37" s="112">
        <v>0</v>
      </c>
      <c r="F37" s="112">
        <v>0</v>
      </c>
      <c r="G37" s="112">
        <v>0</v>
      </c>
      <c r="I37" s="76"/>
    </row>
    <row r="38" spans="1:9" x14ac:dyDescent="0.25">
      <c r="A38" s="74" t="s">
        <v>71</v>
      </c>
      <c r="B38" s="75">
        <v>413</v>
      </c>
      <c r="C38" s="117" t="s">
        <v>72</v>
      </c>
      <c r="D38" s="112">
        <v>0</v>
      </c>
      <c r="E38" s="112">
        <v>0</v>
      </c>
      <c r="F38" s="112">
        <v>0</v>
      </c>
      <c r="G38" s="112">
        <v>0</v>
      </c>
      <c r="I38" s="76"/>
    </row>
    <row r="39" spans="1:9" x14ac:dyDescent="0.25">
      <c r="A39" s="74" t="s">
        <v>73</v>
      </c>
      <c r="B39" s="75">
        <v>422</v>
      </c>
      <c r="C39" s="117" t="s">
        <v>74</v>
      </c>
      <c r="D39" s="112">
        <v>0</v>
      </c>
      <c r="E39" s="112">
        <v>0</v>
      </c>
      <c r="F39" s="112">
        <v>0</v>
      </c>
      <c r="G39" s="112">
        <v>0</v>
      </c>
      <c r="I39" s="76"/>
    </row>
    <row r="40" spans="1:9" x14ac:dyDescent="0.25">
      <c r="A40" s="74" t="s">
        <v>75</v>
      </c>
      <c r="B40" s="75">
        <v>427</v>
      </c>
      <c r="C40" s="117" t="s">
        <v>76</v>
      </c>
      <c r="D40" s="112">
        <v>0</v>
      </c>
      <c r="E40" s="112">
        <v>0</v>
      </c>
      <c r="F40" s="112">
        <v>0</v>
      </c>
      <c r="G40" s="112">
        <v>0</v>
      </c>
      <c r="I40" s="76"/>
    </row>
    <row r="41" spans="1:9" x14ac:dyDescent="0.25">
      <c r="A41" s="74" t="s">
        <v>77</v>
      </c>
      <c r="B41" s="75">
        <v>434</v>
      </c>
      <c r="C41" s="117" t="s">
        <v>78</v>
      </c>
      <c r="D41" s="112">
        <v>0</v>
      </c>
      <c r="E41" s="112">
        <v>0</v>
      </c>
      <c r="F41" s="112">
        <v>0</v>
      </c>
      <c r="G41" s="112">
        <v>0</v>
      </c>
      <c r="I41" s="76"/>
    </row>
    <row r="42" spans="1:9" x14ac:dyDescent="0.25">
      <c r="A42" s="74" t="s">
        <v>79</v>
      </c>
      <c r="B42" s="75">
        <v>6013</v>
      </c>
      <c r="C42" s="117" t="s">
        <v>80</v>
      </c>
      <c r="D42" s="112">
        <v>21671</v>
      </c>
      <c r="E42" s="112">
        <v>8668</v>
      </c>
      <c r="F42" s="112">
        <v>5418</v>
      </c>
      <c r="G42" s="112">
        <v>7585</v>
      </c>
      <c r="I42" s="76"/>
    </row>
    <row r="43" spans="1:9" x14ac:dyDescent="0.25">
      <c r="A43" s="74" t="s">
        <v>81</v>
      </c>
      <c r="B43" s="75">
        <v>441</v>
      </c>
      <c r="C43" s="117" t="s">
        <v>82</v>
      </c>
      <c r="D43" s="112">
        <v>23566</v>
      </c>
      <c r="E43" s="112">
        <v>9426</v>
      </c>
      <c r="F43" s="112">
        <v>5892</v>
      </c>
      <c r="G43" s="112">
        <v>8248</v>
      </c>
      <c r="I43" s="76"/>
    </row>
    <row r="44" spans="1:9" x14ac:dyDescent="0.25">
      <c r="A44" s="74" t="s">
        <v>83</v>
      </c>
      <c r="B44" s="75">
        <v>2240</v>
      </c>
      <c r="C44" s="117" t="s">
        <v>84</v>
      </c>
      <c r="D44" s="112">
        <v>0</v>
      </c>
      <c r="E44" s="112">
        <v>0</v>
      </c>
      <c r="F44" s="112">
        <v>0</v>
      </c>
      <c r="G44" s="112">
        <v>0</v>
      </c>
      <c r="I44" s="76"/>
    </row>
    <row r="45" spans="1:9" x14ac:dyDescent="0.25">
      <c r="A45" s="74" t="s">
        <v>85</v>
      </c>
      <c r="B45" s="75">
        <v>476</v>
      </c>
      <c r="C45" s="117" t="s">
        <v>86</v>
      </c>
      <c r="D45" s="112">
        <v>0</v>
      </c>
      <c r="E45" s="112">
        <v>0</v>
      </c>
      <c r="F45" s="112">
        <v>0</v>
      </c>
      <c r="G45" s="112">
        <v>0</v>
      </c>
      <c r="I45" s="76"/>
    </row>
    <row r="46" spans="1:9" x14ac:dyDescent="0.25">
      <c r="A46" s="74" t="s">
        <v>87</v>
      </c>
      <c r="B46" s="75">
        <v>485</v>
      </c>
      <c r="C46" s="117" t="s">
        <v>88</v>
      </c>
      <c r="D46" s="112">
        <v>135935</v>
      </c>
      <c r="E46" s="112">
        <v>54374</v>
      </c>
      <c r="F46" s="112">
        <v>33984</v>
      </c>
      <c r="G46" s="112">
        <v>47577</v>
      </c>
      <c r="I46" s="76"/>
    </row>
    <row r="47" spans="1:9" x14ac:dyDescent="0.25">
      <c r="A47" s="74" t="s">
        <v>89</v>
      </c>
      <c r="B47" s="75">
        <v>497</v>
      </c>
      <c r="C47" s="117" t="s">
        <v>90</v>
      </c>
      <c r="D47" s="112">
        <v>0</v>
      </c>
      <c r="E47" s="112">
        <v>0</v>
      </c>
      <c r="F47" s="112">
        <v>0</v>
      </c>
      <c r="G47" s="112">
        <v>0</v>
      </c>
      <c r="I47" s="76"/>
    </row>
    <row r="48" spans="1:9" x14ac:dyDescent="0.25">
      <c r="A48" s="74" t="s">
        <v>91</v>
      </c>
      <c r="B48" s="75">
        <v>602</v>
      </c>
      <c r="C48" s="117" t="s">
        <v>92</v>
      </c>
      <c r="D48" s="112">
        <v>0</v>
      </c>
      <c r="E48" s="112">
        <v>0</v>
      </c>
      <c r="F48" s="112">
        <v>0</v>
      </c>
      <c r="G48" s="112">
        <v>0</v>
      </c>
      <c r="I48" s="76"/>
    </row>
    <row r="49" spans="1:9" x14ac:dyDescent="0.25">
      <c r="A49" s="74" t="s">
        <v>93</v>
      </c>
      <c r="B49" s="75">
        <v>609</v>
      </c>
      <c r="C49" s="117" t="s">
        <v>94</v>
      </c>
      <c r="D49" s="112">
        <v>0</v>
      </c>
      <c r="E49" s="112">
        <v>0</v>
      </c>
      <c r="F49" s="112">
        <v>0</v>
      </c>
      <c r="G49" s="112">
        <v>0</v>
      </c>
      <c r="I49" s="76"/>
    </row>
    <row r="50" spans="1:9" x14ac:dyDescent="0.25">
      <c r="A50" s="74" t="s">
        <v>95</v>
      </c>
      <c r="B50" s="75">
        <v>623</v>
      </c>
      <c r="C50" s="117" t="s">
        <v>96</v>
      </c>
      <c r="D50" s="112">
        <v>0</v>
      </c>
      <c r="E50" s="112">
        <v>0</v>
      </c>
      <c r="F50" s="112">
        <v>0</v>
      </c>
      <c r="G50" s="112">
        <v>0</v>
      </c>
      <c r="I50" s="76"/>
    </row>
    <row r="51" spans="1:9" x14ac:dyDescent="0.25">
      <c r="A51" s="74" t="s">
        <v>97</v>
      </c>
      <c r="B51" s="75">
        <v>637</v>
      </c>
      <c r="C51" s="117" t="s">
        <v>98</v>
      </c>
      <c r="D51" s="112">
        <v>0</v>
      </c>
      <c r="E51" s="112">
        <v>0</v>
      </c>
      <c r="F51" s="112">
        <v>0</v>
      </c>
      <c r="G51" s="112">
        <v>0</v>
      </c>
      <c r="I51" s="76"/>
    </row>
    <row r="52" spans="1:9" x14ac:dyDescent="0.25">
      <c r="A52" s="74" t="s">
        <v>99</v>
      </c>
      <c r="B52" s="75">
        <v>657</v>
      </c>
      <c r="C52" s="117" t="s">
        <v>100</v>
      </c>
      <c r="D52" s="112">
        <v>174241</v>
      </c>
      <c r="E52" s="112">
        <v>69696</v>
      </c>
      <c r="F52" s="112">
        <v>43560</v>
      </c>
      <c r="G52" s="112">
        <v>60985</v>
      </c>
      <c r="I52" s="76"/>
    </row>
    <row r="53" spans="1:9" x14ac:dyDescent="0.25">
      <c r="A53" s="74" t="s">
        <v>101</v>
      </c>
      <c r="B53" s="75">
        <v>658</v>
      </c>
      <c r="C53" s="117" t="s">
        <v>102</v>
      </c>
      <c r="D53" s="112">
        <v>0</v>
      </c>
      <c r="E53" s="112">
        <v>0</v>
      </c>
      <c r="F53" s="112">
        <v>0</v>
      </c>
      <c r="G53" s="112">
        <v>0</v>
      </c>
      <c r="I53" s="76"/>
    </row>
    <row r="54" spans="1:9" x14ac:dyDescent="0.25">
      <c r="A54" s="74" t="s">
        <v>103</v>
      </c>
      <c r="B54" s="75">
        <v>665</v>
      </c>
      <c r="C54" s="117" t="s">
        <v>104</v>
      </c>
      <c r="D54" s="112">
        <v>0</v>
      </c>
      <c r="E54" s="112">
        <v>0</v>
      </c>
      <c r="F54" s="112">
        <v>0</v>
      </c>
      <c r="G54" s="112">
        <v>0</v>
      </c>
      <c r="I54" s="76"/>
    </row>
    <row r="55" spans="1:9" x14ac:dyDescent="0.25">
      <c r="A55" s="74" t="s">
        <v>105</v>
      </c>
      <c r="B55" s="75">
        <v>700</v>
      </c>
      <c r="C55" s="117" t="s">
        <v>106</v>
      </c>
      <c r="D55" s="112">
        <v>0</v>
      </c>
      <c r="E55" s="112">
        <v>0</v>
      </c>
      <c r="F55" s="112">
        <v>0</v>
      </c>
      <c r="G55" s="112">
        <v>0</v>
      </c>
      <c r="I55" s="76"/>
    </row>
    <row r="56" spans="1:9" x14ac:dyDescent="0.25">
      <c r="A56" s="74" t="s">
        <v>107</v>
      </c>
      <c r="B56" s="75">
        <v>721</v>
      </c>
      <c r="C56" s="117" t="s">
        <v>108</v>
      </c>
      <c r="D56" s="112">
        <v>0</v>
      </c>
      <c r="E56" s="112">
        <v>0</v>
      </c>
      <c r="F56" s="112">
        <v>0</v>
      </c>
      <c r="G56" s="112">
        <v>0</v>
      </c>
      <c r="I56" s="76"/>
    </row>
    <row r="57" spans="1:9" x14ac:dyDescent="0.25">
      <c r="A57" s="74" t="s">
        <v>109</v>
      </c>
      <c r="B57" s="75">
        <v>735</v>
      </c>
      <c r="C57" s="117" t="s">
        <v>110</v>
      </c>
      <c r="D57" s="112">
        <v>0</v>
      </c>
      <c r="E57" s="112">
        <v>0</v>
      </c>
      <c r="F57" s="112">
        <v>0</v>
      </c>
      <c r="G57" s="112">
        <v>0</v>
      </c>
      <c r="I57" s="76"/>
    </row>
    <row r="58" spans="1:9" x14ac:dyDescent="0.25">
      <c r="A58" s="74" t="s">
        <v>111</v>
      </c>
      <c r="B58" s="75">
        <v>777</v>
      </c>
      <c r="C58" s="117" t="s">
        <v>112</v>
      </c>
      <c r="D58" s="112">
        <v>0</v>
      </c>
      <c r="E58" s="112">
        <v>0</v>
      </c>
      <c r="F58" s="112">
        <v>0</v>
      </c>
      <c r="G58" s="112">
        <v>0</v>
      </c>
      <c r="I58" s="76"/>
    </row>
    <row r="59" spans="1:9" x14ac:dyDescent="0.25">
      <c r="A59" s="74" t="s">
        <v>113</v>
      </c>
      <c r="B59" s="75">
        <v>840</v>
      </c>
      <c r="C59" s="117" t="s">
        <v>114</v>
      </c>
      <c r="D59" s="112">
        <v>0</v>
      </c>
      <c r="E59" s="112">
        <v>0</v>
      </c>
      <c r="F59" s="112">
        <v>0</v>
      </c>
      <c r="G59" s="112">
        <v>0</v>
      </c>
      <c r="I59" s="76"/>
    </row>
    <row r="60" spans="1:9" x14ac:dyDescent="0.25">
      <c r="A60" s="74" t="s">
        <v>115</v>
      </c>
      <c r="B60" s="75">
        <v>870</v>
      </c>
      <c r="C60" s="117" t="s">
        <v>116</v>
      </c>
      <c r="D60" s="112">
        <v>0</v>
      </c>
      <c r="E60" s="112">
        <v>0</v>
      </c>
      <c r="F60" s="112">
        <v>0</v>
      </c>
      <c r="G60" s="112">
        <v>0</v>
      </c>
      <c r="I60" s="76"/>
    </row>
    <row r="61" spans="1:9" x14ac:dyDescent="0.25">
      <c r="A61" s="74" t="s">
        <v>117</v>
      </c>
      <c r="B61" s="75">
        <v>882</v>
      </c>
      <c r="C61" s="117" t="s">
        <v>118</v>
      </c>
      <c r="D61" s="112">
        <v>0</v>
      </c>
      <c r="E61" s="112">
        <v>0</v>
      </c>
      <c r="F61" s="112">
        <v>0</v>
      </c>
      <c r="G61" s="112">
        <v>0</v>
      </c>
      <c r="I61" s="76"/>
    </row>
    <row r="62" spans="1:9" x14ac:dyDescent="0.25">
      <c r="A62" s="74" t="s">
        <v>119</v>
      </c>
      <c r="B62" s="75">
        <v>896</v>
      </c>
      <c r="C62" s="117" t="s">
        <v>120</v>
      </c>
      <c r="D62" s="112">
        <v>139</v>
      </c>
      <c r="E62" s="112">
        <v>56</v>
      </c>
      <c r="F62" s="112">
        <v>35</v>
      </c>
      <c r="G62" s="112">
        <v>48</v>
      </c>
      <c r="I62" s="76"/>
    </row>
    <row r="63" spans="1:9" x14ac:dyDescent="0.25">
      <c r="A63" s="74" t="s">
        <v>121</v>
      </c>
      <c r="B63" s="75">
        <v>903</v>
      </c>
      <c r="C63" s="117" t="s">
        <v>122</v>
      </c>
      <c r="D63" s="112">
        <v>0</v>
      </c>
      <c r="E63" s="112">
        <v>0</v>
      </c>
      <c r="F63" s="112">
        <v>0</v>
      </c>
      <c r="G63" s="112">
        <v>0</v>
      </c>
      <c r="I63" s="76"/>
    </row>
    <row r="64" spans="1:9" x14ac:dyDescent="0.25">
      <c r="A64" s="74" t="s">
        <v>123</v>
      </c>
      <c r="B64" s="75">
        <v>910</v>
      </c>
      <c r="C64" s="117" t="s">
        <v>124</v>
      </c>
      <c r="D64" s="112">
        <v>0</v>
      </c>
      <c r="E64" s="112">
        <v>0</v>
      </c>
      <c r="F64" s="112">
        <v>0</v>
      </c>
      <c r="G64" s="112">
        <v>0</v>
      </c>
      <c r="I64" s="76"/>
    </row>
    <row r="65" spans="1:9" x14ac:dyDescent="0.25">
      <c r="A65" s="74" t="s">
        <v>125</v>
      </c>
      <c r="B65" s="75">
        <v>980</v>
      </c>
      <c r="C65" s="117" t="s">
        <v>126</v>
      </c>
      <c r="D65" s="112">
        <v>0</v>
      </c>
      <c r="E65" s="112">
        <v>0</v>
      </c>
      <c r="F65" s="112">
        <v>0</v>
      </c>
      <c r="G65" s="112">
        <v>0</v>
      </c>
      <c r="I65" s="76"/>
    </row>
    <row r="66" spans="1:9" x14ac:dyDescent="0.25">
      <c r="A66" s="74" t="s">
        <v>127</v>
      </c>
      <c r="B66" s="75">
        <v>994</v>
      </c>
      <c r="C66" s="117" t="s">
        <v>128</v>
      </c>
      <c r="D66" s="112">
        <v>0</v>
      </c>
      <c r="E66" s="112">
        <v>0</v>
      </c>
      <c r="F66" s="112">
        <v>0</v>
      </c>
      <c r="G66" s="112">
        <v>0</v>
      </c>
      <c r="I66" s="76"/>
    </row>
    <row r="67" spans="1:9" x14ac:dyDescent="0.25">
      <c r="A67" s="74" t="s">
        <v>129</v>
      </c>
      <c r="B67" s="75">
        <v>1029</v>
      </c>
      <c r="C67" s="117" t="s">
        <v>130</v>
      </c>
      <c r="D67" s="112">
        <v>0</v>
      </c>
      <c r="E67" s="112">
        <v>0</v>
      </c>
      <c r="F67" s="112">
        <v>0</v>
      </c>
      <c r="G67" s="112">
        <v>0</v>
      </c>
      <c r="I67" s="76"/>
    </row>
    <row r="68" spans="1:9" x14ac:dyDescent="0.25">
      <c r="A68" s="74" t="s">
        <v>131</v>
      </c>
      <c r="B68" s="75">
        <v>1015</v>
      </c>
      <c r="C68" s="117" t="s">
        <v>132</v>
      </c>
      <c r="D68" s="112">
        <v>0</v>
      </c>
      <c r="E68" s="112">
        <v>0</v>
      </c>
      <c r="F68" s="112">
        <v>0</v>
      </c>
      <c r="G68" s="112">
        <v>0</v>
      </c>
      <c r="I68" s="76"/>
    </row>
    <row r="69" spans="1:9" x14ac:dyDescent="0.25">
      <c r="A69" s="74" t="s">
        <v>133</v>
      </c>
      <c r="B69" s="75">
        <v>5054</v>
      </c>
      <c r="C69" s="117" t="s">
        <v>134</v>
      </c>
      <c r="D69" s="112">
        <v>0</v>
      </c>
      <c r="E69" s="112">
        <v>0</v>
      </c>
      <c r="F69" s="112">
        <v>0</v>
      </c>
      <c r="G69" s="112">
        <v>0</v>
      </c>
      <c r="I69" s="76"/>
    </row>
    <row r="70" spans="1:9" x14ac:dyDescent="0.25">
      <c r="A70" s="74" t="s">
        <v>135</v>
      </c>
      <c r="B70" s="75">
        <v>1071</v>
      </c>
      <c r="C70" s="117" t="s">
        <v>136</v>
      </c>
      <c r="D70" s="112">
        <v>1550055</v>
      </c>
      <c r="E70" s="112">
        <v>620022</v>
      </c>
      <c r="F70" s="112">
        <v>387514</v>
      </c>
      <c r="G70" s="112">
        <v>542519</v>
      </c>
      <c r="I70" s="76"/>
    </row>
    <row r="71" spans="1:9" x14ac:dyDescent="0.25">
      <c r="A71" s="74" t="s">
        <v>137</v>
      </c>
      <c r="B71" s="75">
        <v>1080</v>
      </c>
      <c r="C71" s="117" t="s">
        <v>138</v>
      </c>
      <c r="D71" s="112">
        <v>1873541</v>
      </c>
      <c r="E71" s="112">
        <v>749416</v>
      </c>
      <c r="F71" s="112">
        <v>468385</v>
      </c>
      <c r="G71" s="112">
        <v>655740</v>
      </c>
      <c r="I71" s="76"/>
    </row>
    <row r="72" spans="1:9" x14ac:dyDescent="0.25">
      <c r="A72" s="74" t="s">
        <v>139</v>
      </c>
      <c r="B72" s="75">
        <v>1085</v>
      </c>
      <c r="C72" s="117" t="s">
        <v>140</v>
      </c>
      <c r="D72" s="112">
        <v>0</v>
      </c>
      <c r="E72" s="112">
        <v>0</v>
      </c>
      <c r="F72" s="112">
        <v>0</v>
      </c>
      <c r="G72" s="112">
        <v>0</v>
      </c>
      <c r="I72" s="76"/>
    </row>
    <row r="73" spans="1:9" x14ac:dyDescent="0.25">
      <c r="A73" s="74" t="s">
        <v>141</v>
      </c>
      <c r="B73" s="75">
        <v>1092</v>
      </c>
      <c r="C73" s="117" t="s">
        <v>142</v>
      </c>
      <c r="D73" s="112">
        <v>0</v>
      </c>
      <c r="E73" s="112">
        <v>0</v>
      </c>
      <c r="F73" s="112">
        <v>0</v>
      </c>
      <c r="G73" s="112">
        <v>0</v>
      </c>
      <c r="I73" s="76"/>
    </row>
    <row r="74" spans="1:9" x14ac:dyDescent="0.25">
      <c r="A74" s="74" t="s">
        <v>143</v>
      </c>
      <c r="B74" s="75">
        <v>1120</v>
      </c>
      <c r="C74" s="117" t="s">
        <v>144</v>
      </c>
      <c r="D74" s="112">
        <v>0</v>
      </c>
      <c r="E74" s="112">
        <v>0</v>
      </c>
      <c r="F74" s="112">
        <v>0</v>
      </c>
      <c r="G74" s="112">
        <v>0</v>
      </c>
      <c r="I74" s="76"/>
    </row>
    <row r="75" spans="1:9" x14ac:dyDescent="0.25">
      <c r="A75" s="74" t="s">
        <v>145</v>
      </c>
      <c r="B75" s="75">
        <v>1127</v>
      </c>
      <c r="C75" s="117" t="s">
        <v>146</v>
      </c>
      <c r="D75" s="112">
        <v>0</v>
      </c>
      <c r="E75" s="112">
        <v>0</v>
      </c>
      <c r="F75" s="112">
        <v>0</v>
      </c>
      <c r="G75" s="112">
        <v>0</v>
      </c>
      <c r="I75" s="76"/>
    </row>
    <row r="76" spans="1:9" x14ac:dyDescent="0.25">
      <c r="A76" s="74" t="s">
        <v>147</v>
      </c>
      <c r="B76" s="75">
        <v>1134</v>
      </c>
      <c r="C76" s="117" t="s">
        <v>148</v>
      </c>
      <c r="D76" s="112">
        <v>0</v>
      </c>
      <c r="E76" s="112">
        <v>0</v>
      </c>
      <c r="F76" s="112">
        <v>0</v>
      </c>
      <c r="G76" s="112">
        <v>0</v>
      </c>
      <c r="I76" s="76"/>
    </row>
    <row r="77" spans="1:9" x14ac:dyDescent="0.25">
      <c r="A77" s="74" t="s">
        <v>149</v>
      </c>
      <c r="B77" s="75">
        <v>1141</v>
      </c>
      <c r="C77" s="117" t="s">
        <v>150</v>
      </c>
      <c r="D77" s="112">
        <v>0</v>
      </c>
      <c r="E77" s="112">
        <v>0</v>
      </c>
      <c r="F77" s="112">
        <v>0</v>
      </c>
      <c r="G77" s="112">
        <v>0</v>
      </c>
      <c r="I77" s="76"/>
    </row>
    <row r="78" spans="1:9" x14ac:dyDescent="0.25">
      <c r="A78" s="74" t="s">
        <v>151</v>
      </c>
      <c r="B78" s="75">
        <v>1155</v>
      </c>
      <c r="C78" s="117" t="s">
        <v>152</v>
      </c>
      <c r="D78" s="112">
        <v>0</v>
      </c>
      <c r="E78" s="112">
        <v>0</v>
      </c>
      <c r="F78" s="112">
        <v>0</v>
      </c>
      <c r="G78" s="112">
        <v>0</v>
      </c>
      <c r="I78" s="76"/>
    </row>
    <row r="79" spans="1:9" x14ac:dyDescent="0.25">
      <c r="A79" s="74" t="s">
        <v>153</v>
      </c>
      <c r="B79" s="75">
        <v>1162</v>
      </c>
      <c r="C79" s="117" t="s">
        <v>154</v>
      </c>
      <c r="D79" s="112">
        <v>0</v>
      </c>
      <c r="E79" s="112">
        <v>0</v>
      </c>
      <c r="F79" s="112">
        <v>0</v>
      </c>
      <c r="G79" s="112">
        <v>0</v>
      </c>
      <c r="I79" s="76"/>
    </row>
    <row r="80" spans="1:9" x14ac:dyDescent="0.25">
      <c r="A80" s="74" t="s">
        <v>155</v>
      </c>
      <c r="B80" s="75">
        <v>1169</v>
      </c>
      <c r="C80" s="117" t="s">
        <v>156</v>
      </c>
      <c r="D80" s="112">
        <v>0</v>
      </c>
      <c r="E80" s="112">
        <v>0</v>
      </c>
      <c r="F80" s="112">
        <v>0</v>
      </c>
      <c r="G80" s="112">
        <v>0</v>
      </c>
      <c r="I80" s="76"/>
    </row>
    <row r="81" spans="1:9" x14ac:dyDescent="0.25">
      <c r="A81" s="74" t="s">
        <v>157</v>
      </c>
      <c r="B81" s="75">
        <v>1176</v>
      </c>
      <c r="C81" s="117" t="s">
        <v>158</v>
      </c>
      <c r="D81" s="112">
        <v>0</v>
      </c>
      <c r="E81" s="112">
        <v>0</v>
      </c>
      <c r="F81" s="112">
        <v>0</v>
      </c>
      <c r="G81" s="112">
        <v>0</v>
      </c>
      <c r="I81" s="76"/>
    </row>
    <row r="82" spans="1:9" x14ac:dyDescent="0.25">
      <c r="A82" s="74" t="s">
        <v>159</v>
      </c>
      <c r="B82" s="75">
        <v>1183</v>
      </c>
      <c r="C82" s="117" t="s">
        <v>160</v>
      </c>
      <c r="D82" s="112">
        <v>0</v>
      </c>
      <c r="E82" s="112">
        <v>0</v>
      </c>
      <c r="F82" s="112">
        <v>0</v>
      </c>
      <c r="G82" s="112">
        <v>0</v>
      </c>
      <c r="I82" s="76"/>
    </row>
    <row r="83" spans="1:9" x14ac:dyDescent="0.25">
      <c r="A83" s="74" t="s">
        <v>161</v>
      </c>
      <c r="B83" s="75">
        <v>1204</v>
      </c>
      <c r="C83" s="117" t="s">
        <v>162</v>
      </c>
      <c r="D83" s="112">
        <v>0</v>
      </c>
      <c r="E83" s="112">
        <v>0</v>
      </c>
      <c r="F83" s="112">
        <v>0</v>
      </c>
      <c r="G83" s="112">
        <v>0</v>
      </c>
      <c r="I83" s="76"/>
    </row>
    <row r="84" spans="1:9" x14ac:dyDescent="0.25">
      <c r="A84" s="74" t="s">
        <v>163</v>
      </c>
      <c r="B84" s="75">
        <v>1218</v>
      </c>
      <c r="C84" s="117" t="s">
        <v>164</v>
      </c>
      <c r="D84" s="112">
        <v>0</v>
      </c>
      <c r="E84" s="112">
        <v>0</v>
      </c>
      <c r="F84" s="112">
        <v>0</v>
      </c>
      <c r="G84" s="112">
        <v>0</v>
      </c>
      <c r="I84" s="76"/>
    </row>
    <row r="85" spans="1:9" x14ac:dyDescent="0.25">
      <c r="A85" s="74" t="s">
        <v>165</v>
      </c>
      <c r="B85" s="75">
        <v>1232</v>
      </c>
      <c r="C85" s="117" t="s">
        <v>166</v>
      </c>
      <c r="D85" s="112">
        <v>0</v>
      </c>
      <c r="E85" s="112">
        <v>0</v>
      </c>
      <c r="F85" s="112">
        <v>0</v>
      </c>
      <c r="G85" s="112">
        <v>0</v>
      </c>
      <c r="I85" s="76"/>
    </row>
    <row r="86" spans="1:9" x14ac:dyDescent="0.25">
      <c r="A86" s="74" t="s">
        <v>167</v>
      </c>
      <c r="B86" s="75">
        <v>1246</v>
      </c>
      <c r="C86" s="117" t="s">
        <v>168</v>
      </c>
      <c r="D86" s="112">
        <v>0</v>
      </c>
      <c r="E86" s="112">
        <v>0</v>
      </c>
      <c r="F86" s="112">
        <v>0</v>
      </c>
      <c r="G86" s="112">
        <v>0</v>
      </c>
      <c r="I86" s="76"/>
    </row>
    <row r="87" spans="1:9" x14ac:dyDescent="0.25">
      <c r="A87" s="74" t="s">
        <v>169</v>
      </c>
      <c r="B87" s="75">
        <v>1253</v>
      </c>
      <c r="C87" s="117" t="s">
        <v>170</v>
      </c>
      <c r="D87" s="112">
        <v>0</v>
      </c>
      <c r="E87" s="112">
        <v>0</v>
      </c>
      <c r="F87" s="112">
        <v>0</v>
      </c>
      <c r="G87" s="112">
        <v>0</v>
      </c>
      <c r="I87" s="76"/>
    </row>
    <row r="88" spans="1:9" x14ac:dyDescent="0.25">
      <c r="A88" s="74" t="s">
        <v>171</v>
      </c>
      <c r="B88" s="75">
        <v>1260</v>
      </c>
      <c r="C88" s="117" t="s">
        <v>172</v>
      </c>
      <c r="D88" s="112">
        <v>0</v>
      </c>
      <c r="E88" s="112">
        <v>0</v>
      </c>
      <c r="F88" s="112">
        <v>0</v>
      </c>
      <c r="G88" s="112">
        <v>0</v>
      </c>
      <c r="I88" s="76"/>
    </row>
    <row r="89" spans="1:9" x14ac:dyDescent="0.25">
      <c r="A89" s="74" t="s">
        <v>173</v>
      </c>
      <c r="B89" s="75">
        <v>4970</v>
      </c>
      <c r="C89" s="117" t="s">
        <v>174</v>
      </c>
      <c r="D89" s="112">
        <v>0</v>
      </c>
      <c r="E89" s="112">
        <v>0</v>
      </c>
      <c r="F89" s="112">
        <v>0</v>
      </c>
      <c r="G89" s="112">
        <v>0</v>
      </c>
      <c r="I89" s="76"/>
    </row>
    <row r="90" spans="1:9" x14ac:dyDescent="0.25">
      <c r="A90" s="74" t="s">
        <v>175</v>
      </c>
      <c r="B90" s="75">
        <v>1295</v>
      </c>
      <c r="C90" s="117" t="s">
        <v>176</v>
      </c>
      <c r="D90" s="112">
        <v>0</v>
      </c>
      <c r="E90" s="112">
        <v>0</v>
      </c>
      <c r="F90" s="112">
        <v>0</v>
      </c>
      <c r="G90" s="112">
        <v>0</v>
      </c>
      <c r="I90" s="76"/>
    </row>
    <row r="91" spans="1:9" x14ac:dyDescent="0.25">
      <c r="A91" s="74" t="s">
        <v>177</v>
      </c>
      <c r="B91" s="75">
        <v>1309</v>
      </c>
      <c r="C91" s="117" t="s">
        <v>178</v>
      </c>
      <c r="D91" s="112">
        <v>0</v>
      </c>
      <c r="E91" s="112">
        <v>0</v>
      </c>
      <c r="F91" s="112">
        <v>0</v>
      </c>
      <c r="G91" s="112">
        <v>0</v>
      </c>
      <c r="I91" s="76"/>
    </row>
    <row r="92" spans="1:9" x14ac:dyDescent="0.25">
      <c r="A92" s="74" t="s">
        <v>179</v>
      </c>
      <c r="B92" s="75">
        <v>1316</v>
      </c>
      <c r="C92" s="117" t="s">
        <v>180</v>
      </c>
      <c r="D92" s="112">
        <v>0</v>
      </c>
      <c r="E92" s="112">
        <v>0</v>
      </c>
      <c r="F92" s="112">
        <v>0</v>
      </c>
      <c r="G92" s="112">
        <v>0</v>
      </c>
      <c r="I92" s="76"/>
    </row>
    <row r="93" spans="1:9" x14ac:dyDescent="0.25">
      <c r="A93" s="74" t="s">
        <v>181</v>
      </c>
      <c r="B93" s="75">
        <v>1380</v>
      </c>
      <c r="C93" s="117" t="s">
        <v>182</v>
      </c>
      <c r="D93" s="112">
        <v>0</v>
      </c>
      <c r="E93" s="112">
        <v>0</v>
      </c>
      <c r="F93" s="112">
        <v>0</v>
      </c>
      <c r="G93" s="112">
        <v>0</v>
      </c>
      <c r="I93" s="76"/>
    </row>
    <row r="94" spans="1:9" x14ac:dyDescent="0.25">
      <c r="A94" s="74" t="s">
        <v>183</v>
      </c>
      <c r="B94" s="75">
        <v>1407</v>
      </c>
      <c r="C94" s="117" t="s">
        <v>184</v>
      </c>
      <c r="D94" s="112">
        <v>0</v>
      </c>
      <c r="E94" s="112">
        <v>0</v>
      </c>
      <c r="F94" s="112">
        <v>0</v>
      </c>
      <c r="G94" s="112">
        <v>0</v>
      </c>
      <c r="I94" s="76"/>
    </row>
    <row r="95" spans="1:9" x14ac:dyDescent="0.25">
      <c r="A95" s="74" t="s">
        <v>185</v>
      </c>
      <c r="B95" s="75">
        <v>1414</v>
      </c>
      <c r="C95" s="117" t="s">
        <v>186</v>
      </c>
      <c r="D95" s="112">
        <v>0</v>
      </c>
      <c r="E95" s="112">
        <v>0</v>
      </c>
      <c r="F95" s="112">
        <v>0</v>
      </c>
      <c r="G95" s="112">
        <v>0</v>
      </c>
      <c r="I95" s="76"/>
    </row>
    <row r="96" spans="1:9" x14ac:dyDescent="0.25">
      <c r="A96" s="74" t="s">
        <v>187</v>
      </c>
      <c r="B96" s="75">
        <v>1421</v>
      </c>
      <c r="C96" s="117" t="s">
        <v>188</v>
      </c>
      <c r="D96" s="112">
        <v>0</v>
      </c>
      <c r="E96" s="112">
        <v>0</v>
      </c>
      <c r="F96" s="112">
        <v>0</v>
      </c>
      <c r="G96" s="112">
        <v>0</v>
      </c>
      <c r="I96" s="76"/>
    </row>
    <row r="97" spans="1:9" x14ac:dyDescent="0.25">
      <c r="A97" s="74" t="s">
        <v>189</v>
      </c>
      <c r="B97" s="75">
        <v>2744</v>
      </c>
      <c r="C97" s="117" t="s">
        <v>190</v>
      </c>
      <c r="D97" s="112">
        <v>0</v>
      </c>
      <c r="E97" s="112">
        <v>0</v>
      </c>
      <c r="F97" s="112">
        <v>0</v>
      </c>
      <c r="G97" s="112">
        <v>0</v>
      </c>
      <c r="I97" s="76"/>
    </row>
    <row r="98" spans="1:9" x14ac:dyDescent="0.25">
      <c r="A98" s="74" t="s">
        <v>191</v>
      </c>
      <c r="B98" s="75">
        <v>1428</v>
      </c>
      <c r="C98" s="117" t="s">
        <v>192</v>
      </c>
      <c r="D98" s="112">
        <v>0</v>
      </c>
      <c r="E98" s="112">
        <v>0</v>
      </c>
      <c r="F98" s="112">
        <v>0</v>
      </c>
      <c r="G98" s="112">
        <v>0</v>
      </c>
      <c r="I98" s="76"/>
    </row>
    <row r="99" spans="1:9" x14ac:dyDescent="0.25">
      <c r="A99" s="74" t="s">
        <v>193</v>
      </c>
      <c r="B99" s="75">
        <v>1449</v>
      </c>
      <c r="C99" s="117" t="s">
        <v>194</v>
      </c>
      <c r="D99" s="112">
        <v>0</v>
      </c>
      <c r="E99" s="112">
        <v>0</v>
      </c>
      <c r="F99" s="112">
        <v>0</v>
      </c>
      <c r="G99" s="112">
        <v>0</v>
      </c>
      <c r="I99" s="76"/>
    </row>
    <row r="100" spans="1:9" x14ac:dyDescent="0.25">
      <c r="A100" s="74" t="s">
        <v>195</v>
      </c>
      <c r="B100" s="75">
        <v>1491</v>
      </c>
      <c r="C100" s="117" t="s">
        <v>196</v>
      </c>
      <c r="D100" s="112">
        <v>20715</v>
      </c>
      <c r="E100" s="112">
        <v>8286</v>
      </c>
      <c r="F100" s="112">
        <v>5179</v>
      </c>
      <c r="G100" s="112">
        <v>7250</v>
      </c>
      <c r="I100" s="76"/>
    </row>
    <row r="101" spans="1:9" x14ac:dyDescent="0.25">
      <c r="A101" s="74" t="s">
        <v>197</v>
      </c>
      <c r="B101" s="75">
        <v>1499</v>
      </c>
      <c r="C101" s="117" t="s">
        <v>198</v>
      </c>
      <c r="D101" s="112">
        <v>0</v>
      </c>
      <c r="E101" s="112">
        <v>0</v>
      </c>
      <c r="F101" s="112">
        <v>0</v>
      </c>
      <c r="G101" s="112">
        <v>0</v>
      </c>
      <c r="I101" s="76"/>
    </row>
    <row r="102" spans="1:9" x14ac:dyDescent="0.25">
      <c r="A102" s="74" t="s">
        <v>199</v>
      </c>
      <c r="B102" s="75">
        <v>1540</v>
      </c>
      <c r="C102" s="117" t="s">
        <v>200</v>
      </c>
      <c r="D102" s="112">
        <v>0</v>
      </c>
      <c r="E102" s="112">
        <v>0</v>
      </c>
      <c r="F102" s="112">
        <v>0</v>
      </c>
      <c r="G102" s="112">
        <v>0</v>
      </c>
      <c r="I102" s="76"/>
    </row>
    <row r="103" spans="1:9" x14ac:dyDescent="0.25">
      <c r="A103" s="74" t="s">
        <v>201</v>
      </c>
      <c r="B103" s="75">
        <v>1554</v>
      </c>
      <c r="C103" s="117" t="s">
        <v>202</v>
      </c>
      <c r="D103" s="112">
        <v>0</v>
      </c>
      <c r="E103" s="112">
        <v>0</v>
      </c>
      <c r="F103" s="112">
        <v>0</v>
      </c>
      <c r="G103" s="112">
        <v>0</v>
      </c>
      <c r="I103" s="76"/>
    </row>
    <row r="104" spans="1:9" x14ac:dyDescent="0.25">
      <c r="A104" s="74" t="s">
        <v>203</v>
      </c>
      <c r="B104" s="75">
        <v>1561</v>
      </c>
      <c r="C104" s="117" t="s">
        <v>204</v>
      </c>
      <c r="D104" s="112">
        <v>0</v>
      </c>
      <c r="E104" s="112">
        <v>0</v>
      </c>
      <c r="F104" s="112">
        <v>0</v>
      </c>
      <c r="G104" s="112">
        <v>0</v>
      </c>
      <c r="I104" s="76"/>
    </row>
    <row r="105" spans="1:9" x14ac:dyDescent="0.25">
      <c r="A105" s="74" t="s">
        <v>205</v>
      </c>
      <c r="B105" s="75">
        <v>1568</v>
      </c>
      <c r="C105" s="117" t="s">
        <v>206</v>
      </c>
      <c r="D105" s="112">
        <v>0</v>
      </c>
      <c r="E105" s="112">
        <v>0</v>
      </c>
      <c r="F105" s="112">
        <v>0</v>
      </c>
      <c r="G105" s="112">
        <v>0</v>
      </c>
      <c r="I105" s="76"/>
    </row>
    <row r="106" spans="1:9" x14ac:dyDescent="0.25">
      <c r="A106" s="74" t="s">
        <v>207</v>
      </c>
      <c r="B106" s="75">
        <v>1582</v>
      </c>
      <c r="C106" s="117" t="s">
        <v>208</v>
      </c>
      <c r="D106" s="112">
        <v>19082</v>
      </c>
      <c r="E106" s="112">
        <v>7633</v>
      </c>
      <c r="F106" s="112">
        <v>4771</v>
      </c>
      <c r="G106" s="112">
        <v>6678</v>
      </c>
      <c r="I106" s="76"/>
    </row>
    <row r="107" spans="1:9" x14ac:dyDescent="0.25">
      <c r="A107" s="74" t="s">
        <v>209</v>
      </c>
      <c r="B107" s="75">
        <v>1600</v>
      </c>
      <c r="C107" s="117" t="s">
        <v>210</v>
      </c>
      <c r="D107" s="112">
        <v>0</v>
      </c>
      <c r="E107" s="112">
        <v>0</v>
      </c>
      <c r="F107" s="112">
        <v>0</v>
      </c>
      <c r="G107" s="112">
        <v>0</v>
      </c>
      <c r="I107" s="76"/>
    </row>
    <row r="108" spans="1:9" x14ac:dyDescent="0.25">
      <c r="A108" s="74" t="s">
        <v>211</v>
      </c>
      <c r="B108" s="75">
        <v>1645</v>
      </c>
      <c r="C108" s="117" t="s">
        <v>212</v>
      </c>
      <c r="D108" s="112">
        <v>0</v>
      </c>
      <c r="E108" s="112">
        <v>0</v>
      </c>
      <c r="F108" s="112">
        <v>0</v>
      </c>
      <c r="G108" s="112">
        <v>0</v>
      </c>
      <c r="I108" s="76"/>
    </row>
    <row r="109" spans="1:9" x14ac:dyDescent="0.25">
      <c r="A109" s="74" t="s">
        <v>213</v>
      </c>
      <c r="B109" s="75">
        <v>1631</v>
      </c>
      <c r="C109" s="117" t="s">
        <v>214</v>
      </c>
      <c r="D109" s="112">
        <v>169360</v>
      </c>
      <c r="E109" s="112">
        <v>67744</v>
      </c>
      <c r="F109" s="112">
        <v>42340</v>
      </c>
      <c r="G109" s="112">
        <v>59276</v>
      </c>
      <c r="I109" s="76"/>
    </row>
    <row r="110" spans="1:9" x14ac:dyDescent="0.25">
      <c r="A110" s="74" t="s">
        <v>215</v>
      </c>
      <c r="B110" s="75">
        <v>1638</v>
      </c>
      <c r="C110" s="117" t="s">
        <v>216</v>
      </c>
      <c r="D110" s="112">
        <v>0</v>
      </c>
      <c r="E110" s="112">
        <v>0</v>
      </c>
      <c r="F110" s="112">
        <v>0</v>
      </c>
      <c r="G110" s="112">
        <v>0</v>
      </c>
      <c r="I110" s="76"/>
    </row>
    <row r="111" spans="1:9" x14ac:dyDescent="0.25">
      <c r="A111" s="74" t="s">
        <v>217</v>
      </c>
      <c r="B111" s="75">
        <v>1659</v>
      </c>
      <c r="C111" s="117" t="s">
        <v>218</v>
      </c>
      <c r="D111" s="112">
        <v>0</v>
      </c>
      <c r="E111" s="112">
        <v>0</v>
      </c>
      <c r="F111" s="112">
        <v>0</v>
      </c>
      <c r="G111" s="112">
        <v>0</v>
      </c>
      <c r="I111" s="76"/>
    </row>
    <row r="112" spans="1:9" x14ac:dyDescent="0.25">
      <c r="A112" s="74" t="s">
        <v>219</v>
      </c>
      <c r="B112" s="75">
        <v>714</v>
      </c>
      <c r="C112" s="117" t="s">
        <v>220</v>
      </c>
      <c r="D112" s="112">
        <v>0</v>
      </c>
      <c r="E112" s="112">
        <v>0</v>
      </c>
      <c r="F112" s="112">
        <v>0</v>
      </c>
      <c r="G112" s="112">
        <v>0</v>
      </c>
      <c r="I112" s="76"/>
    </row>
    <row r="113" spans="1:9" x14ac:dyDescent="0.25">
      <c r="A113" s="74" t="s">
        <v>221</v>
      </c>
      <c r="B113" s="75">
        <v>1666</v>
      </c>
      <c r="C113" s="117" t="s">
        <v>222</v>
      </c>
      <c r="D113" s="112">
        <v>0</v>
      </c>
      <c r="E113" s="112">
        <v>0</v>
      </c>
      <c r="F113" s="112">
        <v>0</v>
      </c>
      <c r="G113" s="112">
        <v>0</v>
      </c>
      <c r="I113" s="76"/>
    </row>
    <row r="114" spans="1:9" x14ac:dyDescent="0.25">
      <c r="A114" s="74" t="s">
        <v>223</v>
      </c>
      <c r="B114" s="75">
        <v>1687</v>
      </c>
      <c r="C114" s="117" t="s">
        <v>224</v>
      </c>
      <c r="D114" s="112">
        <v>157558</v>
      </c>
      <c r="E114" s="112">
        <v>63023</v>
      </c>
      <c r="F114" s="112">
        <v>39390</v>
      </c>
      <c r="G114" s="112">
        <v>55145</v>
      </c>
      <c r="I114" s="76"/>
    </row>
    <row r="115" spans="1:9" x14ac:dyDescent="0.25">
      <c r="A115" s="74" t="s">
        <v>225</v>
      </c>
      <c r="B115" s="75">
        <v>1694</v>
      </c>
      <c r="C115" s="117" t="s">
        <v>226</v>
      </c>
      <c r="D115" s="112">
        <v>0</v>
      </c>
      <c r="E115" s="112">
        <v>0</v>
      </c>
      <c r="F115" s="112">
        <v>0</v>
      </c>
      <c r="G115" s="112">
        <v>0</v>
      </c>
      <c r="I115" s="76"/>
    </row>
    <row r="116" spans="1:9" x14ac:dyDescent="0.25">
      <c r="A116" s="74" t="s">
        <v>227</v>
      </c>
      <c r="B116" s="75">
        <v>1729</v>
      </c>
      <c r="C116" s="117" t="s">
        <v>228</v>
      </c>
      <c r="D116" s="112">
        <v>0</v>
      </c>
      <c r="E116" s="112">
        <v>0</v>
      </c>
      <c r="F116" s="112">
        <v>0</v>
      </c>
      <c r="G116" s="112">
        <v>0</v>
      </c>
      <c r="I116" s="76"/>
    </row>
    <row r="117" spans="1:9" x14ac:dyDescent="0.25">
      <c r="A117" s="74" t="s">
        <v>229</v>
      </c>
      <c r="B117" s="75">
        <v>1736</v>
      </c>
      <c r="C117" s="117" t="s">
        <v>230</v>
      </c>
      <c r="D117" s="112">
        <v>0</v>
      </c>
      <c r="E117" s="112">
        <v>0</v>
      </c>
      <c r="F117" s="112">
        <v>0</v>
      </c>
      <c r="G117" s="112">
        <v>0</v>
      </c>
      <c r="I117" s="76"/>
    </row>
    <row r="118" spans="1:9" x14ac:dyDescent="0.25">
      <c r="A118" s="74" t="s">
        <v>231</v>
      </c>
      <c r="B118" s="75">
        <v>1813</v>
      </c>
      <c r="C118" s="117" t="s">
        <v>232</v>
      </c>
      <c r="D118" s="112">
        <v>0</v>
      </c>
      <c r="E118" s="112">
        <v>0</v>
      </c>
      <c r="F118" s="112">
        <v>0</v>
      </c>
      <c r="G118" s="112">
        <v>0</v>
      </c>
      <c r="I118" s="76"/>
    </row>
    <row r="119" spans="1:9" x14ac:dyDescent="0.25">
      <c r="A119" s="74" t="s">
        <v>233</v>
      </c>
      <c r="B119" s="75">
        <v>5757</v>
      </c>
      <c r="C119" s="117" t="s">
        <v>234</v>
      </c>
      <c r="D119" s="112">
        <v>0</v>
      </c>
      <c r="E119" s="112">
        <v>0</v>
      </c>
      <c r="F119" s="112">
        <v>0</v>
      </c>
      <c r="G119" s="112">
        <v>0</v>
      </c>
      <c r="I119" s="76"/>
    </row>
    <row r="120" spans="1:9" x14ac:dyDescent="0.25">
      <c r="A120" s="74" t="s">
        <v>235</v>
      </c>
      <c r="B120" s="75">
        <v>1855</v>
      </c>
      <c r="C120" s="117" t="s">
        <v>236</v>
      </c>
      <c r="D120" s="112">
        <v>271753</v>
      </c>
      <c r="E120" s="112">
        <v>108701</v>
      </c>
      <c r="F120" s="112">
        <v>67938</v>
      </c>
      <c r="G120" s="112">
        <v>95114</v>
      </c>
      <c r="I120" s="76"/>
    </row>
    <row r="121" spans="1:9" x14ac:dyDescent="0.25">
      <c r="A121" s="74" t="s">
        <v>237</v>
      </c>
      <c r="B121" s="75">
        <v>1862</v>
      </c>
      <c r="C121" s="117" t="s">
        <v>238</v>
      </c>
      <c r="D121" s="112">
        <v>0</v>
      </c>
      <c r="E121" s="112">
        <v>0</v>
      </c>
      <c r="F121" s="112">
        <v>0</v>
      </c>
      <c r="G121" s="112">
        <v>0</v>
      </c>
      <c r="I121" s="76"/>
    </row>
    <row r="122" spans="1:9" x14ac:dyDescent="0.25">
      <c r="A122" s="74" t="s">
        <v>239</v>
      </c>
      <c r="B122" s="75">
        <v>1870</v>
      </c>
      <c r="C122" s="117" t="s">
        <v>240</v>
      </c>
      <c r="D122" s="112">
        <v>5646</v>
      </c>
      <c r="E122" s="112">
        <v>2258</v>
      </c>
      <c r="F122" s="112">
        <v>1412</v>
      </c>
      <c r="G122" s="112">
        <v>1976</v>
      </c>
      <c r="I122" s="76"/>
    </row>
    <row r="123" spans="1:9" x14ac:dyDescent="0.25">
      <c r="A123" s="74" t="s">
        <v>241</v>
      </c>
      <c r="B123" s="75">
        <v>1883</v>
      </c>
      <c r="C123" s="117" t="s">
        <v>242</v>
      </c>
      <c r="D123" s="112">
        <v>0</v>
      </c>
      <c r="E123" s="112">
        <v>0</v>
      </c>
      <c r="F123" s="112">
        <v>0</v>
      </c>
      <c r="G123" s="112">
        <v>0</v>
      </c>
      <c r="I123" s="76"/>
    </row>
    <row r="124" spans="1:9" x14ac:dyDescent="0.25">
      <c r="A124" s="74" t="s">
        <v>243</v>
      </c>
      <c r="B124" s="75">
        <v>1890</v>
      </c>
      <c r="C124" s="117" t="s">
        <v>244</v>
      </c>
      <c r="D124" s="112">
        <v>0</v>
      </c>
      <c r="E124" s="112">
        <v>0</v>
      </c>
      <c r="F124" s="112">
        <v>0</v>
      </c>
      <c r="G124" s="112">
        <v>0</v>
      </c>
      <c r="I124" s="76"/>
    </row>
    <row r="125" spans="1:9" x14ac:dyDescent="0.25">
      <c r="A125" s="74" t="s">
        <v>245</v>
      </c>
      <c r="B125" s="75">
        <v>1900</v>
      </c>
      <c r="C125" s="117" t="s">
        <v>246</v>
      </c>
      <c r="D125" s="112">
        <v>0</v>
      </c>
      <c r="E125" s="112">
        <v>0</v>
      </c>
      <c r="F125" s="112">
        <v>0</v>
      </c>
      <c r="G125" s="112">
        <v>0</v>
      </c>
      <c r="I125" s="76"/>
    </row>
    <row r="126" spans="1:9" x14ac:dyDescent="0.25">
      <c r="A126" s="74" t="s">
        <v>247</v>
      </c>
      <c r="B126" s="75">
        <v>1939</v>
      </c>
      <c r="C126" s="117" t="s">
        <v>248</v>
      </c>
      <c r="D126" s="112">
        <v>0</v>
      </c>
      <c r="E126" s="112">
        <v>0</v>
      </c>
      <c r="F126" s="112">
        <v>0</v>
      </c>
      <c r="G126" s="112">
        <v>0</v>
      </c>
      <c r="I126" s="76"/>
    </row>
    <row r="127" spans="1:9" x14ac:dyDescent="0.25">
      <c r="A127" s="74" t="s">
        <v>249</v>
      </c>
      <c r="B127" s="75">
        <v>1953</v>
      </c>
      <c r="C127" s="117" t="s">
        <v>250</v>
      </c>
      <c r="D127" s="112">
        <v>0</v>
      </c>
      <c r="E127" s="112">
        <v>0</v>
      </c>
      <c r="F127" s="112">
        <v>0</v>
      </c>
      <c r="G127" s="112">
        <v>0</v>
      </c>
      <c r="I127" s="76"/>
    </row>
    <row r="128" spans="1:9" x14ac:dyDescent="0.25">
      <c r="A128" s="74" t="s">
        <v>251</v>
      </c>
      <c r="B128" s="75">
        <v>4843</v>
      </c>
      <c r="C128" s="117" t="s">
        <v>252</v>
      </c>
      <c r="D128" s="112">
        <v>117176</v>
      </c>
      <c r="E128" s="112">
        <v>46870</v>
      </c>
      <c r="F128" s="112">
        <v>29294</v>
      </c>
      <c r="G128" s="112">
        <v>41012</v>
      </c>
      <c r="I128" s="76"/>
    </row>
    <row r="129" spans="1:9" x14ac:dyDescent="0.25">
      <c r="A129" s="74" t="s">
        <v>253</v>
      </c>
      <c r="B129" s="75">
        <v>2009</v>
      </c>
      <c r="C129" s="117" t="s">
        <v>254</v>
      </c>
      <c r="D129" s="112">
        <v>0</v>
      </c>
      <c r="E129" s="112">
        <v>0</v>
      </c>
      <c r="F129" s="112">
        <v>0</v>
      </c>
      <c r="G129" s="112">
        <v>0</v>
      </c>
      <c r="I129" s="76"/>
    </row>
    <row r="130" spans="1:9" x14ac:dyDescent="0.25">
      <c r="A130" s="74" t="s">
        <v>255</v>
      </c>
      <c r="B130" s="75">
        <v>2044</v>
      </c>
      <c r="C130" s="117" t="s">
        <v>256</v>
      </c>
      <c r="D130" s="112">
        <v>0</v>
      </c>
      <c r="E130" s="112">
        <v>0</v>
      </c>
      <c r="F130" s="112">
        <v>0</v>
      </c>
      <c r="G130" s="112">
        <v>0</v>
      </c>
      <c r="I130" s="76"/>
    </row>
    <row r="131" spans="1:9" x14ac:dyDescent="0.25">
      <c r="A131" s="74" t="s">
        <v>257</v>
      </c>
      <c r="B131" s="75">
        <v>2051</v>
      </c>
      <c r="C131" s="117" t="s">
        <v>258</v>
      </c>
      <c r="D131" s="112">
        <v>0</v>
      </c>
      <c r="E131" s="112">
        <v>0</v>
      </c>
      <c r="F131" s="112">
        <v>0</v>
      </c>
      <c r="G131" s="112">
        <v>0</v>
      </c>
      <c r="I131" s="76"/>
    </row>
    <row r="132" spans="1:9" x14ac:dyDescent="0.25">
      <c r="A132" s="74" t="s">
        <v>259</v>
      </c>
      <c r="B132" s="75">
        <v>2058</v>
      </c>
      <c r="C132" s="117" t="s">
        <v>260</v>
      </c>
      <c r="D132" s="112">
        <v>0</v>
      </c>
      <c r="E132" s="112">
        <v>0</v>
      </c>
      <c r="F132" s="112">
        <v>0</v>
      </c>
      <c r="G132" s="112">
        <v>0</v>
      </c>
      <c r="I132" s="76"/>
    </row>
    <row r="133" spans="1:9" x14ac:dyDescent="0.25">
      <c r="A133" s="74" t="s">
        <v>261</v>
      </c>
      <c r="B133" s="75">
        <v>2114</v>
      </c>
      <c r="C133" s="117" t="s">
        <v>262</v>
      </c>
      <c r="D133" s="112">
        <v>3528</v>
      </c>
      <c r="E133" s="112">
        <v>1411</v>
      </c>
      <c r="F133" s="112">
        <v>882</v>
      </c>
      <c r="G133" s="112">
        <v>1235</v>
      </c>
      <c r="I133" s="76"/>
    </row>
    <row r="134" spans="1:9" x14ac:dyDescent="0.25">
      <c r="A134" s="74" t="s">
        <v>263</v>
      </c>
      <c r="B134" s="75">
        <v>2128</v>
      </c>
      <c r="C134" s="117" t="s">
        <v>264</v>
      </c>
      <c r="D134" s="112">
        <v>0</v>
      </c>
      <c r="E134" s="112">
        <v>0</v>
      </c>
      <c r="F134" s="112">
        <v>0</v>
      </c>
      <c r="G134" s="112">
        <v>0</v>
      </c>
      <c r="I134" s="76"/>
    </row>
    <row r="135" spans="1:9" x14ac:dyDescent="0.25">
      <c r="A135" s="74" t="s">
        <v>265</v>
      </c>
      <c r="B135" s="75">
        <v>2135</v>
      </c>
      <c r="C135" s="117" t="s">
        <v>266</v>
      </c>
      <c r="D135" s="112">
        <v>0</v>
      </c>
      <c r="E135" s="112">
        <v>0</v>
      </c>
      <c r="F135" s="112">
        <v>0</v>
      </c>
      <c r="G135" s="112">
        <v>0</v>
      </c>
      <c r="I135" s="76"/>
    </row>
    <row r="136" spans="1:9" x14ac:dyDescent="0.25">
      <c r="A136" s="74" t="s">
        <v>267</v>
      </c>
      <c r="B136" s="75">
        <v>2142</v>
      </c>
      <c r="C136" s="117" t="s">
        <v>268</v>
      </c>
      <c r="D136" s="112">
        <v>5709</v>
      </c>
      <c r="E136" s="112">
        <v>2284</v>
      </c>
      <c r="F136" s="112">
        <v>1427</v>
      </c>
      <c r="G136" s="112">
        <v>1998</v>
      </c>
      <c r="I136" s="76"/>
    </row>
    <row r="137" spans="1:9" x14ac:dyDescent="0.25">
      <c r="A137" s="74" t="s">
        <v>269</v>
      </c>
      <c r="B137" s="75">
        <v>2184</v>
      </c>
      <c r="C137" s="117" t="s">
        <v>270</v>
      </c>
      <c r="D137" s="112">
        <v>0</v>
      </c>
      <c r="E137" s="112">
        <v>0</v>
      </c>
      <c r="F137" s="112">
        <v>0</v>
      </c>
      <c r="G137" s="112">
        <v>0</v>
      </c>
      <c r="I137" s="76"/>
    </row>
    <row r="138" spans="1:9" x14ac:dyDescent="0.25">
      <c r="A138" s="74" t="s">
        <v>271</v>
      </c>
      <c r="B138" s="75">
        <v>2198</v>
      </c>
      <c r="C138" s="117" t="s">
        <v>272</v>
      </c>
      <c r="D138" s="112">
        <v>0</v>
      </c>
      <c r="E138" s="112">
        <v>0</v>
      </c>
      <c r="F138" s="112">
        <v>0</v>
      </c>
      <c r="G138" s="112">
        <v>0</v>
      </c>
      <c r="I138" s="76"/>
    </row>
    <row r="139" spans="1:9" x14ac:dyDescent="0.25">
      <c r="A139" s="74" t="s">
        <v>273</v>
      </c>
      <c r="B139" s="75">
        <v>2212</v>
      </c>
      <c r="C139" s="117" t="s">
        <v>274</v>
      </c>
      <c r="D139" s="112">
        <v>90122</v>
      </c>
      <c r="E139" s="112">
        <v>36049</v>
      </c>
      <c r="F139" s="112">
        <v>22531</v>
      </c>
      <c r="G139" s="112">
        <v>31542</v>
      </c>
      <c r="I139" s="76"/>
    </row>
    <row r="140" spans="1:9" x14ac:dyDescent="0.25">
      <c r="A140" s="74" t="s">
        <v>275</v>
      </c>
      <c r="B140" s="75">
        <v>2217</v>
      </c>
      <c r="C140" s="117" t="s">
        <v>276</v>
      </c>
      <c r="D140" s="112">
        <v>0</v>
      </c>
      <c r="E140" s="112">
        <v>0</v>
      </c>
      <c r="F140" s="112">
        <v>0</v>
      </c>
      <c r="G140" s="112">
        <v>0</v>
      </c>
      <c r="I140" s="76"/>
    </row>
    <row r="141" spans="1:9" x14ac:dyDescent="0.25">
      <c r="A141" s="74" t="s">
        <v>277</v>
      </c>
      <c r="B141" s="75">
        <v>2226</v>
      </c>
      <c r="C141" s="117" t="s">
        <v>278</v>
      </c>
      <c r="D141" s="112">
        <v>0</v>
      </c>
      <c r="E141" s="112">
        <v>0</v>
      </c>
      <c r="F141" s="112">
        <v>0</v>
      </c>
      <c r="G141" s="112">
        <v>0</v>
      </c>
      <c r="I141" s="76"/>
    </row>
    <row r="142" spans="1:9" x14ac:dyDescent="0.25">
      <c r="A142" s="74" t="s">
        <v>279</v>
      </c>
      <c r="B142" s="75">
        <v>2233</v>
      </c>
      <c r="C142" s="117" t="s">
        <v>280</v>
      </c>
      <c r="D142" s="112">
        <v>0</v>
      </c>
      <c r="E142" s="112">
        <v>0</v>
      </c>
      <c r="F142" s="112">
        <v>0</v>
      </c>
      <c r="G142" s="112">
        <v>0</v>
      </c>
      <c r="I142" s="76"/>
    </row>
    <row r="143" spans="1:9" x14ac:dyDescent="0.25">
      <c r="A143" s="74" t="s">
        <v>281</v>
      </c>
      <c r="B143" s="75">
        <v>2289</v>
      </c>
      <c r="C143" s="117" t="s">
        <v>282</v>
      </c>
      <c r="D143" s="112">
        <v>0</v>
      </c>
      <c r="E143" s="112">
        <v>0</v>
      </c>
      <c r="F143" s="112">
        <v>0</v>
      </c>
      <c r="G143" s="112">
        <v>0</v>
      </c>
      <c r="I143" s="76"/>
    </row>
    <row r="144" spans="1:9" x14ac:dyDescent="0.25">
      <c r="A144" s="74" t="s">
        <v>283</v>
      </c>
      <c r="B144" s="75">
        <v>2310</v>
      </c>
      <c r="C144" s="117" t="s">
        <v>284</v>
      </c>
      <c r="D144" s="112">
        <v>11280</v>
      </c>
      <c r="E144" s="112">
        <v>4512</v>
      </c>
      <c r="F144" s="112">
        <v>2820</v>
      </c>
      <c r="G144" s="112">
        <v>3948</v>
      </c>
      <c r="I144" s="76"/>
    </row>
    <row r="145" spans="1:9" x14ac:dyDescent="0.25">
      <c r="A145" s="74" t="s">
        <v>285</v>
      </c>
      <c r="B145" s="75">
        <v>2296</v>
      </c>
      <c r="C145" s="117" t="s">
        <v>286</v>
      </c>
      <c r="D145" s="112">
        <v>0</v>
      </c>
      <c r="E145" s="112">
        <v>0</v>
      </c>
      <c r="F145" s="112">
        <v>0</v>
      </c>
      <c r="G145" s="112">
        <v>0</v>
      </c>
      <c r="I145" s="76"/>
    </row>
    <row r="146" spans="1:9" x14ac:dyDescent="0.25">
      <c r="A146" s="74" t="s">
        <v>287</v>
      </c>
      <c r="B146" s="75">
        <v>2303</v>
      </c>
      <c r="C146" s="117" t="s">
        <v>288</v>
      </c>
      <c r="D146" s="112">
        <v>0</v>
      </c>
      <c r="E146" s="112">
        <v>0</v>
      </c>
      <c r="F146" s="112">
        <v>0</v>
      </c>
      <c r="G146" s="112">
        <v>0</v>
      </c>
      <c r="I146" s="76"/>
    </row>
    <row r="147" spans="1:9" x14ac:dyDescent="0.25">
      <c r="A147" s="74" t="s">
        <v>289</v>
      </c>
      <c r="B147" s="75">
        <v>2394</v>
      </c>
      <c r="C147" s="117" t="s">
        <v>290</v>
      </c>
      <c r="D147" s="112">
        <v>0</v>
      </c>
      <c r="E147" s="112">
        <v>0</v>
      </c>
      <c r="F147" s="112">
        <v>0</v>
      </c>
      <c r="G147" s="112">
        <v>0</v>
      </c>
      <c r="I147" s="76"/>
    </row>
    <row r="148" spans="1:9" x14ac:dyDescent="0.25">
      <c r="A148" s="74" t="s">
        <v>291</v>
      </c>
      <c r="B148" s="75">
        <v>2415</v>
      </c>
      <c r="C148" s="117" t="s">
        <v>292</v>
      </c>
      <c r="D148" s="112">
        <v>0</v>
      </c>
      <c r="E148" s="112">
        <v>0</v>
      </c>
      <c r="F148" s="112">
        <v>0</v>
      </c>
      <c r="G148" s="112">
        <v>0</v>
      </c>
      <c r="I148" s="76"/>
    </row>
    <row r="149" spans="1:9" x14ac:dyDescent="0.25">
      <c r="A149" s="74" t="s">
        <v>293</v>
      </c>
      <c r="B149" s="75">
        <v>2420</v>
      </c>
      <c r="C149" s="117" t="s">
        <v>294</v>
      </c>
      <c r="D149" s="112">
        <v>0</v>
      </c>
      <c r="E149" s="112">
        <v>0</v>
      </c>
      <c r="F149" s="112">
        <v>0</v>
      </c>
      <c r="G149" s="112">
        <v>0</v>
      </c>
      <c r="I149" s="76"/>
    </row>
    <row r="150" spans="1:9" x14ac:dyDescent="0.25">
      <c r="A150" s="74" t="s">
        <v>295</v>
      </c>
      <c r="B150" s="75">
        <v>2443</v>
      </c>
      <c r="C150" s="117" t="s">
        <v>296</v>
      </c>
      <c r="D150" s="112">
        <v>0</v>
      </c>
      <c r="E150" s="112">
        <v>0</v>
      </c>
      <c r="F150" s="112">
        <v>0</v>
      </c>
      <c r="G150" s="112">
        <v>0</v>
      </c>
      <c r="I150" s="76"/>
    </row>
    <row r="151" spans="1:9" x14ac:dyDescent="0.25">
      <c r="A151" s="74" t="s">
        <v>297</v>
      </c>
      <c r="B151" s="75">
        <v>2436</v>
      </c>
      <c r="C151" s="117" t="s">
        <v>298</v>
      </c>
      <c r="D151" s="112">
        <v>0</v>
      </c>
      <c r="E151" s="112">
        <v>0</v>
      </c>
      <c r="F151" s="112">
        <v>0</v>
      </c>
      <c r="G151" s="112">
        <v>0</v>
      </c>
      <c r="I151" s="76"/>
    </row>
    <row r="152" spans="1:9" x14ac:dyDescent="0.25">
      <c r="A152" s="74" t="s">
        <v>299</v>
      </c>
      <c r="B152" s="75">
        <v>2460</v>
      </c>
      <c r="C152" s="117" t="s">
        <v>300</v>
      </c>
      <c r="D152" s="112">
        <v>0</v>
      </c>
      <c r="E152" s="112">
        <v>0</v>
      </c>
      <c r="F152" s="112">
        <v>0</v>
      </c>
      <c r="G152" s="112">
        <v>0</v>
      </c>
      <c r="I152" s="76"/>
    </row>
    <row r="153" spans="1:9" x14ac:dyDescent="0.25">
      <c r="A153" s="26" t="s">
        <v>301</v>
      </c>
      <c r="B153" s="27">
        <v>2478</v>
      </c>
      <c r="C153" s="95" t="s">
        <v>302</v>
      </c>
      <c r="D153" s="112">
        <v>0</v>
      </c>
      <c r="E153" s="112">
        <v>0</v>
      </c>
      <c r="F153" s="112">
        <v>0</v>
      </c>
      <c r="G153" s="112">
        <v>0</v>
      </c>
      <c r="I153" s="76"/>
    </row>
    <row r="154" spans="1:9" x14ac:dyDescent="0.25">
      <c r="A154" s="26" t="s">
        <v>303</v>
      </c>
      <c r="B154" s="27">
        <v>2525</v>
      </c>
      <c r="C154" s="95" t="s">
        <v>304</v>
      </c>
      <c r="D154" s="112">
        <v>0</v>
      </c>
      <c r="E154" s="112">
        <v>0</v>
      </c>
      <c r="F154" s="112">
        <v>0</v>
      </c>
      <c r="G154" s="112">
        <v>0</v>
      </c>
      <c r="I154" s="76"/>
    </row>
    <row r="155" spans="1:9" x14ac:dyDescent="0.25">
      <c r="A155" s="74" t="s">
        <v>305</v>
      </c>
      <c r="B155" s="75">
        <v>2527</v>
      </c>
      <c r="C155" s="117" t="s">
        <v>306</v>
      </c>
      <c r="D155" s="112">
        <v>0</v>
      </c>
      <c r="E155" s="112">
        <v>0</v>
      </c>
      <c r="F155" s="112">
        <v>0</v>
      </c>
      <c r="G155" s="112">
        <v>0</v>
      </c>
      <c r="I155" s="76"/>
    </row>
    <row r="156" spans="1:9" x14ac:dyDescent="0.25">
      <c r="A156" s="74" t="s">
        <v>307</v>
      </c>
      <c r="B156" s="75">
        <v>2534</v>
      </c>
      <c r="C156" s="117" t="s">
        <v>308</v>
      </c>
      <c r="D156" s="112">
        <v>0</v>
      </c>
      <c r="E156" s="112">
        <v>0</v>
      </c>
      <c r="F156" s="112">
        <v>0</v>
      </c>
      <c r="G156" s="112">
        <v>0</v>
      </c>
      <c r="I156" s="76"/>
    </row>
    <row r="157" spans="1:9" x14ac:dyDescent="0.25">
      <c r="A157" s="74" t="s">
        <v>309</v>
      </c>
      <c r="B157" s="75">
        <v>2541</v>
      </c>
      <c r="C157" s="117" t="s">
        <v>310</v>
      </c>
      <c r="D157" s="112">
        <v>0</v>
      </c>
      <c r="E157" s="112">
        <v>0</v>
      </c>
      <c r="F157" s="112">
        <v>0</v>
      </c>
      <c r="G157" s="112">
        <v>0</v>
      </c>
      <c r="I157" s="76"/>
    </row>
    <row r="158" spans="1:9" x14ac:dyDescent="0.25">
      <c r="A158" s="74" t="s">
        <v>311</v>
      </c>
      <c r="B158" s="75">
        <v>2562</v>
      </c>
      <c r="C158" s="117" t="s">
        <v>312</v>
      </c>
      <c r="D158" s="112">
        <v>0</v>
      </c>
      <c r="E158" s="112">
        <v>0</v>
      </c>
      <c r="F158" s="112">
        <v>0</v>
      </c>
      <c r="G158" s="112">
        <v>0</v>
      </c>
      <c r="I158" s="76"/>
    </row>
    <row r="159" spans="1:9" x14ac:dyDescent="0.25">
      <c r="A159" s="74" t="s">
        <v>313</v>
      </c>
      <c r="B159" s="75">
        <v>2576</v>
      </c>
      <c r="C159" s="117" t="s">
        <v>314</v>
      </c>
      <c r="D159" s="112">
        <v>0</v>
      </c>
      <c r="E159" s="112">
        <v>0</v>
      </c>
      <c r="F159" s="112">
        <v>0</v>
      </c>
      <c r="G159" s="112">
        <v>0</v>
      </c>
      <c r="I159" s="76"/>
    </row>
    <row r="160" spans="1:9" x14ac:dyDescent="0.25">
      <c r="A160" s="74" t="s">
        <v>315</v>
      </c>
      <c r="B160" s="75">
        <v>2583</v>
      </c>
      <c r="C160" s="117" t="s">
        <v>316</v>
      </c>
      <c r="D160" s="112">
        <v>0</v>
      </c>
      <c r="E160" s="112">
        <v>0</v>
      </c>
      <c r="F160" s="112">
        <v>0</v>
      </c>
      <c r="G160" s="112">
        <v>0</v>
      </c>
      <c r="I160" s="76"/>
    </row>
    <row r="161" spans="1:9" x14ac:dyDescent="0.25">
      <c r="A161" s="74" t="s">
        <v>317</v>
      </c>
      <c r="B161" s="75">
        <v>2605</v>
      </c>
      <c r="C161" s="117" t="s">
        <v>318</v>
      </c>
      <c r="D161" s="112">
        <v>0</v>
      </c>
      <c r="E161" s="112">
        <v>0</v>
      </c>
      <c r="F161" s="112">
        <v>0</v>
      </c>
      <c r="G161" s="112">
        <v>0</v>
      </c>
      <c r="I161" s="76"/>
    </row>
    <row r="162" spans="1:9" x14ac:dyDescent="0.25">
      <c r="A162" s="74" t="s">
        <v>319</v>
      </c>
      <c r="B162" s="75">
        <v>2604</v>
      </c>
      <c r="C162" s="117" t="s">
        <v>320</v>
      </c>
      <c r="D162" s="112">
        <v>0</v>
      </c>
      <c r="E162" s="112">
        <v>0</v>
      </c>
      <c r="F162" s="112">
        <v>0</v>
      </c>
      <c r="G162" s="112">
        <v>0</v>
      </c>
      <c r="I162" s="76"/>
    </row>
    <row r="163" spans="1:9" x14ac:dyDescent="0.25">
      <c r="A163" s="74" t="s">
        <v>321</v>
      </c>
      <c r="B163" s="75">
        <v>2611</v>
      </c>
      <c r="C163" s="117" t="s">
        <v>322</v>
      </c>
      <c r="D163" s="112">
        <v>0</v>
      </c>
      <c r="E163" s="112">
        <v>0</v>
      </c>
      <c r="F163" s="112">
        <v>0</v>
      </c>
      <c r="G163" s="112">
        <v>0</v>
      </c>
      <c r="I163" s="76"/>
    </row>
    <row r="164" spans="1:9" x14ac:dyDescent="0.25">
      <c r="A164" s="74" t="s">
        <v>323</v>
      </c>
      <c r="B164" s="75">
        <v>2618</v>
      </c>
      <c r="C164" s="117" t="s">
        <v>324</v>
      </c>
      <c r="D164" s="112">
        <v>0</v>
      </c>
      <c r="E164" s="112">
        <v>0</v>
      </c>
      <c r="F164" s="112">
        <v>0</v>
      </c>
      <c r="G164" s="112">
        <v>0</v>
      </c>
      <c r="I164" s="76"/>
    </row>
    <row r="165" spans="1:9" x14ac:dyDescent="0.25">
      <c r="A165" s="74" t="s">
        <v>325</v>
      </c>
      <c r="B165" s="75">
        <v>2625</v>
      </c>
      <c r="C165" s="117" t="s">
        <v>326</v>
      </c>
      <c r="D165" s="112">
        <v>0</v>
      </c>
      <c r="E165" s="112">
        <v>0</v>
      </c>
      <c r="F165" s="112">
        <v>0</v>
      </c>
      <c r="G165" s="112">
        <v>0</v>
      </c>
      <c r="I165" s="76"/>
    </row>
    <row r="166" spans="1:9" x14ac:dyDescent="0.25">
      <c r="A166" s="74" t="s">
        <v>327</v>
      </c>
      <c r="B166" s="75">
        <v>2632</v>
      </c>
      <c r="C166" s="117" t="s">
        <v>328</v>
      </c>
      <c r="D166" s="112">
        <v>0</v>
      </c>
      <c r="E166" s="112">
        <v>0</v>
      </c>
      <c r="F166" s="112">
        <v>0</v>
      </c>
      <c r="G166" s="112">
        <v>0</v>
      </c>
      <c r="I166" s="76"/>
    </row>
    <row r="167" spans="1:9" x14ac:dyDescent="0.25">
      <c r="A167" s="74" t="s">
        <v>329</v>
      </c>
      <c r="B167" s="75">
        <v>2639</v>
      </c>
      <c r="C167" s="117" t="s">
        <v>330</v>
      </c>
      <c r="D167" s="112">
        <v>0</v>
      </c>
      <c r="E167" s="112">
        <v>0</v>
      </c>
      <c r="F167" s="112">
        <v>0</v>
      </c>
      <c r="G167" s="112">
        <v>0</v>
      </c>
      <c r="I167" s="76"/>
    </row>
    <row r="168" spans="1:9" x14ac:dyDescent="0.25">
      <c r="A168" s="74" t="s">
        <v>331</v>
      </c>
      <c r="B168" s="75">
        <v>2646</v>
      </c>
      <c r="C168" s="117" t="s">
        <v>332</v>
      </c>
      <c r="D168" s="112">
        <v>0</v>
      </c>
      <c r="E168" s="112">
        <v>0</v>
      </c>
      <c r="F168" s="112">
        <v>0</v>
      </c>
      <c r="G168" s="112">
        <v>0</v>
      </c>
      <c r="I168" s="76"/>
    </row>
    <row r="169" spans="1:9" x14ac:dyDescent="0.25">
      <c r="A169" s="74" t="s">
        <v>333</v>
      </c>
      <c r="B169" s="75">
        <v>2660</v>
      </c>
      <c r="C169" s="117" t="s">
        <v>334</v>
      </c>
      <c r="D169" s="112">
        <v>0</v>
      </c>
      <c r="E169" s="112">
        <v>0</v>
      </c>
      <c r="F169" s="112">
        <v>0</v>
      </c>
      <c r="G169" s="112">
        <v>0</v>
      </c>
      <c r="I169" s="76"/>
    </row>
    <row r="170" spans="1:9" x14ac:dyDescent="0.25">
      <c r="A170" s="74" t="s">
        <v>335</v>
      </c>
      <c r="B170" s="75">
        <v>2695</v>
      </c>
      <c r="C170" s="117" t="s">
        <v>336</v>
      </c>
      <c r="D170" s="112">
        <v>0</v>
      </c>
      <c r="E170" s="112">
        <v>0</v>
      </c>
      <c r="F170" s="112">
        <v>0</v>
      </c>
      <c r="G170" s="112">
        <v>0</v>
      </c>
      <c r="I170" s="76"/>
    </row>
    <row r="171" spans="1:9" x14ac:dyDescent="0.25">
      <c r="A171" s="74" t="s">
        <v>337</v>
      </c>
      <c r="B171" s="75">
        <v>2702</v>
      </c>
      <c r="C171" s="117" t="s">
        <v>338</v>
      </c>
      <c r="D171" s="112">
        <v>0</v>
      </c>
      <c r="E171" s="112">
        <v>0</v>
      </c>
      <c r="F171" s="112">
        <v>0</v>
      </c>
      <c r="G171" s="112">
        <v>0</v>
      </c>
      <c r="I171" s="76"/>
    </row>
    <row r="172" spans="1:9" x14ac:dyDescent="0.25">
      <c r="A172" s="74" t="s">
        <v>339</v>
      </c>
      <c r="B172" s="75">
        <v>2730</v>
      </c>
      <c r="C172" s="117" t="s">
        <v>340</v>
      </c>
      <c r="D172" s="112">
        <v>0</v>
      </c>
      <c r="E172" s="112">
        <v>0</v>
      </c>
      <c r="F172" s="112">
        <v>0</v>
      </c>
      <c r="G172" s="112">
        <v>0</v>
      </c>
      <c r="I172" s="76"/>
    </row>
    <row r="173" spans="1:9" x14ac:dyDescent="0.25">
      <c r="A173" s="74" t="s">
        <v>341</v>
      </c>
      <c r="B173" s="75">
        <v>2737</v>
      </c>
      <c r="C173" s="117" t="s">
        <v>342</v>
      </c>
      <c r="D173" s="112">
        <v>0</v>
      </c>
      <c r="E173" s="112">
        <v>0</v>
      </c>
      <c r="F173" s="112">
        <v>0</v>
      </c>
      <c r="G173" s="112">
        <v>0</v>
      </c>
      <c r="I173" s="76"/>
    </row>
    <row r="174" spans="1:9" x14ac:dyDescent="0.25">
      <c r="A174" s="74" t="s">
        <v>343</v>
      </c>
      <c r="B174" s="75">
        <v>2758</v>
      </c>
      <c r="C174" s="117" t="s">
        <v>344</v>
      </c>
      <c r="D174" s="112">
        <v>0</v>
      </c>
      <c r="E174" s="112">
        <v>0</v>
      </c>
      <c r="F174" s="112">
        <v>0</v>
      </c>
      <c r="G174" s="112">
        <v>0</v>
      </c>
      <c r="I174" s="76"/>
    </row>
    <row r="175" spans="1:9" x14ac:dyDescent="0.25">
      <c r="A175" s="74" t="s">
        <v>345</v>
      </c>
      <c r="B175" s="75">
        <v>2793</v>
      </c>
      <c r="C175" s="117" t="s">
        <v>346</v>
      </c>
      <c r="D175" s="112">
        <v>0</v>
      </c>
      <c r="E175" s="112">
        <v>0</v>
      </c>
      <c r="F175" s="112">
        <v>0</v>
      </c>
      <c r="G175" s="112">
        <v>0</v>
      </c>
      <c r="I175" s="76"/>
    </row>
    <row r="176" spans="1:9" x14ac:dyDescent="0.25">
      <c r="A176" s="74" t="s">
        <v>347</v>
      </c>
      <c r="B176" s="75">
        <v>1376</v>
      </c>
      <c r="C176" s="117" t="s">
        <v>348</v>
      </c>
      <c r="D176" s="112">
        <v>335135</v>
      </c>
      <c r="E176" s="112">
        <v>134054</v>
      </c>
      <c r="F176" s="112">
        <v>83784</v>
      </c>
      <c r="G176" s="112">
        <v>117297</v>
      </c>
      <c r="I176" s="76"/>
    </row>
    <row r="177" spans="1:9" x14ac:dyDescent="0.25">
      <c r="A177" s="74" t="s">
        <v>349</v>
      </c>
      <c r="B177" s="75">
        <v>2800</v>
      </c>
      <c r="C177" s="117" t="s">
        <v>350</v>
      </c>
      <c r="D177" s="112">
        <v>0</v>
      </c>
      <c r="E177" s="112">
        <v>0</v>
      </c>
      <c r="F177" s="112">
        <v>0</v>
      </c>
      <c r="G177" s="112">
        <v>0</v>
      </c>
      <c r="I177" s="76"/>
    </row>
    <row r="178" spans="1:9" x14ac:dyDescent="0.25">
      <c r="A178" s="74" t="s">
        <v>351</v>
      </c>
      <c r="B178" s="75">
        <v>2814</v>
      </c>
      <c r="C178" s="95" t="s">
        <v>352</v>
      </c>
      <c r="D178" s="112">
        <v>218</v>
      </c>
      <c r="E178" s="112">
        <v>87</v>
      </c>
      <c r="F178" s="112">
        <v>55</v>
      </c>
      <c r="G178" s="112">
        <v>76</v>
      </c>
      <c r="I178" s="76"/>
    </row>
    <row r="179" spans="1:9" x14ac:dyDescent="0.25">
      <c r="A179" s="74" t="s">
        <v>353</v>
      </c>
      <c r="B179" s="75">
        <v>5960</v>
      </c>
      <c r="C179" s="117" t="s">
        <v>354</v>
      </c>
      <c r="D179" s="112">
        <v>0</v>
      </c>
      <c r="E179" s="112">
        <v>0</v>
      </c>
      <c r="F179" s="112">
        <v>0</v>
      </c>
      <c r="G179" s="112">
        <v>0</v>
      </c>
      <c r="I179" s="76"/>
    </row>
    <row r="180" spans="1:9" x14ac:dyDescent="0.25">
      <c r="A180" s="74" t="s">
        <v>355</v>
      </c>
      <c r="B180" s="75">
        <v>2828</v>
      </c>
      <c r="C180" s="117" t="s">
        <v>356</v>
      </c>
      <c r="D180" s="112">
        <v>0</v>
      </c>
      <c r="E180" s="112">
        <v>0</v>
      </c>
      <c r="F180" s="112">
        <v>0</v>
      </c>
      <c r="G180" s="112">
        <v>0</v>
      </c>
      <c r="I180" s="76"/>
    </row>
    <row r="181" spans="1:9" x14ac:dyDescent="0.25">
      <c r="A181" s="74" t="s">
        <v>357</v>
      </c>
      <c r="B181" s="75">
        <v>2835</v>
      </c>
      <c r="C181" s="117" t="s">
        <v>358</v>
      </c>
      <c r="D181" s="112">
        <v>0</v>
      </c>
      <c r="E181" s="112">
        <v>0</v>
      </c>
      <c r="F181" s="112">
        <v>0</v>
      </c>
      <c r="G181" s="112">
        <v>0</v>
      </c>
      <c r="I181" s="76"/>
    </row>
    <row r="182" spans="1:9" x14ac:dyDescent="0.25">
      <c r="A182" s="74" t="s">
        <v>359</v>
      </c>
      <c r="B182" s="75">
        <v>2842</v>
      </c>
      <c r="C182" s="117" t="s">
        <v>360</v>
      </c>
      <c r="D182" s="112">
        <v>0</v>
      </c>
      <c r="E182" s="112">
        <v>0</v>
      </c>
      <c r="F182" s="112">
        <v>0</v>
      </c>
      <c r="G182" s="112">
        <v>0</v>
      </c>
      <c r="I182" s="76"/>
    </row>
    <row r="183" spans="1:9" x14ac:dyDescent="0.25">
      <c r="A183" s="74" t="s">
        <v>361</v>
      </c>
      <c r="B183" s="75">
        <v>1848</v>
      </c>
      <c r="C183" s="117" t="s">
        <v>362</v>
      </c>
      <c r="D183" s="112">
        <v>0</v>
      </c>
      <c r="E183" s="112">
        <v>0</v>
      </c>
      <c r="F183" s="112">
        <v>0</v>
      </c>
      <c r="G183" s="112">
        <v>0</v>
      </c>
      <c r="I183" s="76"/>
    </row>
    <row r="184" spans="1:9" x14ac:dyDescent="0.25">
      <c r="A184" s="74" t="s">
        <v>363</v>
      </c>
      <c r="B184" s="75">
        <v>2849</v>
      </c>
      <c r="C184" s="117" t="s">
        <v>364</v>
      </c>
      <c r="D184" s="112">
        <v>0</v>
      </c>
      <c r="E184" s="112">
        <v>0</v>
      </c>
      <c r="F184" s="112">
        <v>0</v>
      </c>
      <c r="G184" s="112">
        <v>0</v>
      </c>
      <c r="I184" s="76"/>
    </row>
    <row r="185" spans="1:9" x14ac:dyDescent="0.25">
      <c r="A185" s="74" t="s">
        <v>365</v>
      </c>
      <c r="B185" s="75">
        <v>2856</v>
      </c>
      <c r="C185" s="117" t="s">
        <v>366</v>
      </c>
      <c r="D185" s="112">
        <v>0</v>
      </c>
      <c r="E185" s="112">
        <v>0</v>
      </c>
      <c r="F185" s="112">
        <v>0</v>
      </c>
      <c r="G185" s="112">
        <v>0</v>
      </c>
      <c r="I185" s="76"/>
    </row>
    <row r="186" spans="1:9" x14ac:dyDescent="0.25">
      <c r="A186" s="74" t="s">
        <v>367</v>
      </c>
      <c r="B186" s="75">
        <v>2863</v>
      </c>
      <c r="C186" s="117" t="s">
        <v>368</v>
      </c>
      <c r="D186" s="112">
        <v>0</v>
      </c>
      <c r="E186" s="112">
        <v>0</v>
      </c>
      <c r="F186" s="112">
        <v>0</v>
      </c>
      <c r="G186" s="112">
        <v>0</v>
      </c>
      <c r="I186" s="76"/>
    </row>
    <row r="187" spans="1:9" x14ac:dyDescent="0.25">
      <c r="A187" s="74" t="s">
        <v>369</v>
      </c>
      <c r="B187" s="75">
        <v>3862</v>
      </c>
      <c r="C187" s="117" t="s">
        <v>370</v>
      </c>
      <c r="D187" s="112">
        <v>29004</v>
      </c>
      <c r="E187" s="112">
        <v>11602</v>
      </c>
      <c r="F187" s="112">
        <v>7251</v>
      </c>
      <c r="G187" s="112">
        <v>10151</v>
      </c>
      <c r="I187" s="76"/>
    </row>
    <row r="188" spans="1:9" x14ac:dyDescent="0.25">
      <c r="A188" s="74" t="s">
        <v>371</v>
      </c>
      <c r="B188" s="75">
        <v>2885</v>
      </c>
      <c r="C188" s="117" t="s">
        <v>372</v>
      </c>
      <c r="D188" s="112">
        <v>94379</v>
      </c>
      <c r="E188" s="112">
        <v>37752</v>
      </c>
      <c r="F188" s="112">
        <v>23595</v>
      </c>
      <c r="G188" s="112">
        <v>33032</v>
      </c>
      <c r="I188" s="76"/>
    </row>
    <row r="189" spans="1:9" x14ac:dyDescent="0.25">
      <c r="A189" s="74" t="s">
        <v>373</v>
      </c>
      <c r="B189" s="75">
        <v>2884</v>
      </c>
      <c r="C189" s="117" t="s">
        <v>374</v>
      </c>
      <c r="D189" s="112">
        <v>0</v>
      </c>
      <c r="E189" s="112">
        <v>0</v>
      </c>
      <c r="F189" s="112">
        <v>0</v>
      </c>
      <c r="G189" s="112">
        <v>0</v>
      </c>
      <c r="I189" s="76"/>
    </row>
    <row r="190" spans="1:9" x14ac:dyDescent="0.25">
      <c r="A190" s="74" t="s">
        <v>375</v>
      </c>
      <c r="B190" s="75">
        <v>2891</v>
      </c>
      <c r="C190" s="117" t="s">
        <v>376</v>
      </c>
      <c r="D190" s="112">
        <v>138497</v>
      </c>
      <c r="E190" s="112">
        <v>55399</v>
      </c>
      <c r="F190" s="112">
        <v>34624</v>
      </c>
      <c r="G190" s="112">
        <v>48474</v>
      </c>
      <c r="I190" s="76"/>
    </row>
    <row r="191" spans="1:9" x14ac:dyDescent="0.25">
      <c r="A191" s="74" t="s">
        <v>377</v>
      </c>
      <c r="B191" s="75">
        <v>2898</v>
      </c>
      <c r="C191" s="117" t="s">
        <v>378</v>
      </c>
      <c r="D191" s="112">
        <v>0</v>
      </c>
      <c r="E191" s="112">
        <v>0</v>
      </c>
      <c r="F191" s="112">
        <v>0</v>
      </c>
      <c r="G191" s="112">
        <v>0</v>
      </c>
      <c r="I191" s="76"/>
    </row>
    <row r="192" spans="1:9" x14ac:dyDescent="0.25">
      <c r="A192" s="74" t="s">
        <v>379</v>
      </c>
      <c r="B192" s="75">
        <v>3647</v>
      </c>
      <c r="C192" s="117" t="s">
        <v>380</v>
      </c>
      <c r="D192" s="112">
        <v>35190</v>
      </c>
      <c r="E192" s="112">
        <v>14076</v>
      </c>
      <c r="F192" s="112">
        <v>8798</v>
      </c>
      <c r="G192" s="112">
        <v>12316</v>
      </c>
      <c r="I192" s="76"/>
    </row>
    <row r="193" spans="1:9" x14ac:dyDescent="0.25">
      <c r="A193" s="74" t="s">
        <v>381</v>
      </c>
      <c r="B193" s="75">
        <v>2912</v>
      </c>
      <c r="C193" s="117" t="s">
        <v>382</v>
      </c>
      <c r="D193" s="112">
        <v>0</v>
      </c>
      <c r="E193" s="112">
        <v>0</v>
      </c>
      <c r="F193" s="112">
        <v>0</v>
      </c>
      <c r="G193" s="112">
        <v>0</v>
      </c>
      <c r="I193" s="76"/>
    </row>
    <row r="194" spans="1:9" x14ac:dyDescent="0.25">
      <c r="A194" s="74" t="s">
        <v>383</v>
      </c>
      <c r="B194" s="75">
        <v>2940</v>
      </c>
      <c r="C194" s="117" t="s">
        <v>384</v>
      </c>
      <c r="D194" s="112">
        <v>0</v>
      </c>
      <c r="E194" s="112">
        <v>0</v>
      </c>
      <c r="F194" s="112">
        <v>0</v>
      </c>
      <c r="G194" s="112">
        <v>0</v>
      </c>
      <c r="I194" s="76"/>
    </row>
    <row r="195" spans="1:9" x14ac:dyDescent="0.25">
      <c r="A195" s="74" t="s">
        <v>385</v>
      </c>
      <c r="B195" s="75">
        <v>2961</v>
      </c>
      <c r="C195" s="117" t="s">
        <v>386</v>
      </c>
      <c r="D195" s="112">
        <v>0</v>
      </c>
      <c r="E195" s="112">
        <v>0</v>
      </c>
      <c r="F195" s="112">
        <v>0</v>
      </c>
      <c r="G195" s="112">
        <v>0</v>
      </c>
      <c r="I195" s="76"/>
    </row>
    <row r="196" spans="1:9" x14ac:dyDescent="0.25">
      <c r="A196" s="74" t="s">
        <v>387</v>
      </c>
      <c r="B196" s="75">
        <v>3087</v>
      </c>
      <c r="C196" s="117" t="s">
        <v>388</v>
      </c>
      <c r="D196" s="112">
        <v>4724</v>
      </c>
      <c r="E196" s="112">
        <v>1890</v>
      </c>
      <c r="F196" s="112">
        <v>1181</v>
      </c>
      <c r="G196" s="112">
        <v>1653</v>
      </c>
      <c r="I196" s="76"/>
    </row>
    <row r="197" spans="1:9" x14ac:dyDescent="0.25">
      <c r="A197" s="74" t="s">
        <v>389</v>
      </c>
      <c r="B197" s="75">
        <v>3094</v>
      </c>
      <c r="C197" s="117" t="s">
        <v>390</v>
      </c>
      <c r="D197" s="112">
        <v>1100</v>
      </c>
      <c r="E197" s="112">
        <v>440</v>
      </c>
      <c r="F197" s="112">
        <v>275</v>
      </c>
      <c r="G197" s="112">
        <v>385</v>
      </c>
      <c r="I197" s="76"/>
    </row>
    <row r="198" spans="1:9" x14ac:dyDescent="0.25">
      <c r="A198" s="74" t="s">
        <v>391</v>
      </c>
      <c r="B198" s="75">
        <v>3129</v>
      </c>
      <c r="C198" s="117" t="s">
        <v>392</v>
      </c>
      <c r="D198" s="112">
        <v>0</v>
      </c>
      <c r="E198" s="112">
        <v>0</v>
      </c>
      <c r="F198" s="112">
        <v>0</v>
      </c>
      <c r="G198" s="112">
        <v>0</v>
      </c>
      <c r="I198" s="76"/>
    </row>
    <row r="199" spans="1:9" x14ac:dyDescent="0.25">
      <c r="A199" s="74" t="s">
        <v>393</v>
      </c>
      <c r="B199" s="75">
        <v>3150</v>
      </c>
      <c r="C199" s="117" t="s">
        <v>394</v>
      </c>
      <c r="D199" s="112">
        <v>0</v>
      </c>
      <c r="E199" s="112">
        <v>0</v>
      </c>
      <c r="F199" s="112">
        <v>0</v>
      </c>
      <c r="G199" s="112">
        <v>0</v>
      </c>
      <c r="I199" s="76"/>
    </row>
    <row r="200" spans="1:9" x14ac:dyDescent="0.25">
      <c r="A200" s="74" t="s">
        <v>395</v>
      </c>
      <c r="B200" s="75">
        <v>3171</v>
      </c>
      <c r="C200" s="117" t="s">
        <v>396</v>
      </c>
      <c r="D200" s="112">
        <v>0</v>
      </c>
      <c r="E200" s="112">
        <v>0</v>
      </c>
      <c r="F200" s="112">
        <v>0</v>
      </c>
      <c r="G200" s="112">
        <v>0</v>
      </c>
      <c r="I200" s="76"/>
    </row>
    <row r="201" spans="1:9" x14ac:dyDescent="0.25">
      <c r="A201" s="74" t="s">
        <v>397</v>
      </c>
      <c r="B201" s="75">
        <v>3206</v>
      </c>
      <c r="C201" s="117" t="s">
        <v>398</v>
      </c>
      <c r="D201" s="112">
        <v>0</v>
      </c>
      <c r="E201" s="112">
        <v>0</v>
      </c>
      <c r="F201" s="112">
        <v>0</v>
      </c>
      <c r="G201" s="112">
        <v>0</v>
      </c>
      <c r="I201" s="76"/>
    </row>
    <row r="202" spans="1:9" x14ac:dyDescent="0.25">
      <c r="A202" s="74" t="s">
        <v>399</v>
      </c>
      <c r="B202" s="75">
        <v>3213</v>
      </c>
      <c r="C202" s="117" t="s">
        <v>400</v>
      </c>
      <c r="D202" s="112">
        <v>0</v>
      </c>
      <c r="E202" s="112">
        <v>0</v>
      </c>
      <c r="F202" s="112">
        <v>0</v>
      </c>
      <c r="G202" s="112">
        <v>0</v>
      </c>
      <c r="I202" s="76"/>
    </row>
    <row r="203" spans="1:9" x14ac:dyDescent="0.25">
      <c r="A203" s="74" t="s">
        <v>401</v>
      </c>
      <c r="B203" s="75">
        <v>3220</v>
      </c>
      <c r="C203" s="117" t="s">
        <v>402</v>
      </c>
      <c r="D203" s="112">
        <v>0</v>
      </c>
      <c r="E203" s="112">
        <v>0</v>
      </c>
      <c r="F203" s="112">
        <v>0</v>
      </c>
      <c r="G203" s="112">
        <v>0</v>
      </c>
      <c r="I203" s="76"/>
    </row>
    <row r="204" spans="1:9" x14ac:dyDescent="0.25">
      <c r="A204" s="74" t="s">
        <v>403</v>
      </c>
      <c r="B204" s="75">
        <v>3269</v>
      </c>
      <c r="C204" s="117" t="s">
        <v>404</v>
      </c>
      <c r="D204" s="112">
        <v>0</v>
      </c>
      <c r="E204" s="112">
        <v>0</v>
      </c>
      <c r="F204" s="112">
        <v>0</v>
      </c>
      <c r="G204" s="112">
        <v>0</v>
      </c>
      <c r="I204" s="76"/>
    </row>
    <row r="205" spans="1:9" x14ac:dyDescent="0.25">
      <c r="A205" s="74" t="s">
        <v>405</v>
      </c>
      <c r="B205" s="75">
        <v>3276</v>
      </c>
      <c r="C205" s="117" t="s">
        <v>406</v>
      </c>
      <c r="D205" s="112">
        <v>0</v>
      </c>
      <c r="E205" s="112">
        <v>0</v>
      </c>
      <c r="F205" s="112">
        <v>0</v>
      </c>
      <c r="G205" s="112">
        <v>0</v>
      </c>
      <c r="I205" s="76"/>
    </row>
    <row r="206" spans="1:9" x14ac:dyDescent="0.25">
      <c r="A206" s="74" t="s">
        <v>407</v>
      </c>
      <c r="B206" s="75">
        <v>3290</v>
      </c>
      <c r="C206" s="117" t="s">
        <v>408</v>
      </c>
      <c r="D206" s="112">
        <v>0</v>
      </c>
      <c r="E206" s="112">
        <v>0</v>
      </c>
      <c r="F206" s="112">
        <v>0</v>
      </c>
      <c r="G206" s="112">
        <v>0</v>
      </c>
      <c r="I206" s="76"/>
    </row>
    <row r="207" spans="1:9" x14ac:dyDescent="0.25">
      <c r="A207" s="74" t="s">
        <v>409</v>
      </c>
      <c r="B207" s="75">
        <v>3297</v>
      </c>
      <c r="C207" s="117" t="s">
        <v>410</v>
      </c>
      <c r="D207" s="112">
        <v>0</v>
      </c>
      <c r="E207" s="112">
        <v>0</v>
      </c>
      <c r="F207" s="112">
        <v>0</v>
      </c>
      <c r="G207" s="112">
        <v>0</v>
      </c>
      <c r="I207" s="76"/>
    </row>
    <row r="208" spans="1:9" x14ac:dyDescent="0.25">
      <c r="A208" s="74" t="s">
        <v>411</v>
      </c>
      <c r="B208" s="75">
        <v>1897</v>
      </c>
      <c r="C208" s="117" t="s">
        <v>412</v>
      </c>
      <c r="D208" s="112">
        <v>0</v>
      </c>
      <c r="E208" s="112">
        <v>0</v>
      </c>
      <c r="F208" s="112">
        <v>0</v>
      </c>
      <c r="G208" s="112">
        <v>0</v>
      </c>
      <c r="I208" s="76"/>
    </row>
    <row r="209" spans="1:9" x14ac:dyDescent="0.25">
      <c r="A209" s="74" t="s">
        <v>413</v>
      </c>
      <c r="B209" s="75">
        <v>3304</v>
      </c>
      <c r="C209" s="117" t="s">
        <v>414</v>
      </c>
      <c r="D209" s="112">
        <v>0</v>
      </c>
      <c r="E209" s="112">
        <v>0</v>
      </c>
      <c r="F209" s="112">
        <v>0</v>
      </c>
      <c r="G209" s="112">
        <v>0</v>
      </c>
      <c r="I209" s="76"/>
    </row>
    <row r="210" spans="1:9" x14ac:dyDescent="0.25">
      <c r="A210" s="74" t="s">
        <v>415</v>
      </c>
      <c r="B210" s="75">
        <v>3311</v>
      </c>
      <c r="C210" s="117" t="s">
        <v>416</v>
      </c>
      <c r="D210" s="112">
        <v>0</v>
      </c>
      <c r="E210" s="112">
        <v>0</v>
      </c>
      <c r="F210" s="112">
        <v>0</v>
      </c>
      <c r="G210" s="112">
        <v>0</v>
      </c>
      <c r="I210" s="76"/>
    </row>
    <row r="211" spans="1:9" x14ac:dyDescent="0.25">
      <c r="A211" s="74" t="s">
        <v>417</v>
      </c>
      <c r="B211" s="75">
        <v>3318</v>
      </c>
      <c r="C211" s="117" t="s">
        <v>418</v>
      </c>
      <c r="D211" s="112">
        <v>0</v>
      </c>
      <c r="E211" s="112">
        <v>0</v>
      </c>
      <c r="F211" s="112">
        <v>0</v>
      </c>
      <c r="G211" s="112">
        <v>0</v>
      </c>
      <c r="I211" s="76"/>
    </row>
    <row r="212" spans="1:9" x14ac:dyDescent="0.25">
      <c r="A212" s="74" t="s">
        <v>419</v>
      </c>
      <c r="B212" s="75">
        <v>3325</v>
      </c>
      <c r="C212" s="117" t="s">
        <v>420</v>
      </c>
      <c r="D212" s="112">
        <v>0</v>
      </c>
      <c r="E212" s="112">
        <v>0</v>
      </c>
      <c r="F212" s="112">
        <v>0</v>
      </c>
      <c r="G212" s="112">
        <v>0</v>
      </c>
      <c r="I212" s="76"/>
    </row>
    <row r="213" spans="1:9" x14ac:dyDescent="0.25">
      <c r="A213" s="74" t="s">
        <v>421</v>
      </c>
      <c r="B213" s="75">
        <v>3332</v>
      </c>
      <c r="C213" s="117" t="s">
        <v>422</v>
      </c>
      <c r="D213" s="112">
        <v>0</v>
      </c>
      <c r="E213" s="112">
        <v>0</v>
      </c>
      <c r="F213" s="112">
        <v>0</v>
      </c>
      <c r="G213" s="112">
        <v>0</v>
      </c>
      <c r="I213" s="76"/>
    </row>
    <row r="214" spans="1:9" x14ac:dyDescent="0.25">
      <c r="A214" s="74" t="s">
        <v>423</v>
      </c>
      <c r="B214" s="75">
        <v>3339</v>
      </c>
      <c r="C214" s="117" t="s">
        <v>424</v>
      </c>
      <c r="D214" s="112">
        <v>0</v>
      </c>
      <c r="E214" s="112">
        <v>0</v>
      </c>
      <c r="F214" s="112">
        <v>0</v>
      </c>
      <c r="G214" s="112">
        <v>0</v>
      </c>
      <c r="I214" s="76"/>
    </row>
    <row r="215" spans="1:9" x14ac:dyDescent="0.25">
      <c r="A215" s="74" t="s">
        <v>425</v>
      </c>
      <c r="B215" s="75">
        <v>3360</v>
      </c>
      <c r="C215" s="117" t="s">
        <v>426</v>
      </c>
      <c r="D215" s="112">
        <v>0</v>
      </c>
      <c r="E215" s="112">
        <v>0</v>
      </c>
      <c r="F215" s="112">
        <v>0</v>
      </c>
      <c r="G215" s="112">
        <v>0</v>
      </c>
      <c r="I215" s="76"/>
    </row>
    <row r="216" spans="1:9" x14ac:dyDescent="0.25">
      <c r="A216" s="74" t="s">
        <v>427</v>
      </c>
      <c r="B216" s="75">
        <v>3367</v>
      </c>
      <c r="C216" s="117" t="s">
        <v>428</v>
      </c>
      <c r="D216" s="112">
        <v>0</v>
      </c>
      <c r="E216" s="112">
        <v>0</v>
      </c>
      <c r="F216" s="112">
        <v>0</v>
      </c>
      <c r="G216" s="112">
        <v>0</v>
      </c>
      <c r="I216" s="76"/>
    </row>
    <row r="217" spans="1:9" x14ac:dyDescent="0.25">
      <c r="A217" s="74" t="s">
        <v>429</v>
      </c>
      <c r="B217" s="75">
        <v>3381</v>
      </c>
      <c r="C217" s="117" t="s">
        <v>430</v>
      </c>
      <c r="D217" s="112">
        <v>0</v>
      </c>
      <c r="E217" s="112">
        <v>0</v>
      </c>
      <c r="F217" s="112">
        <v>0</v>
      </c>
      <c r="G217" s="112">
        <v>0</v>
      </c>
      <c r="I217" s="76"/>
    </row>
    <row r="218" spans="1:9" x14ac:dyDescent="0.25">
      <c r="A218" s="74" t="s">
        <v>431</v>
      </c>
      <c r="B218" s="75">
        <v>3409</v>
      </c>
      <c r="C218" s="117" t="s">
        <v>432</v>
      </c>
      <c r="D218" s="112">
        <v>0</v>
      </c>
      <c r="E218" s="112">
        <v>0</v>
      </c>
      <c r="F218" s="112">
        <v>0</v>
      </c>
      <c r="G218" s="112">
        <v>0</v>
      </c>
      <c r="I218" s="76"/>
    </row>
    <row r="219" spans="1:9" x14ac:dyDescent="0.25">
      <c r="A219" s="74" t="s">
        <v>433</v>
      </c>
      <c r="B219" s="75">
        <v>3427</v>
      </c>
      <c r="C219" s="117" t="s">
        <v>434</v>
      </c>
      <c r="D219" s="112">
        <v>0</v>
      </c>
      <c r="E219" s="112">
        <v>0</v>
      </c>
      <c r="F219" s="112">
        <v>0</v>
      </c>
      <c r="G219" s="112">
        <v>0</v>
      </c>
      <c r="I219" s="76"/>
    </row>
    <row r="220" spans="1:9" x14ac:dyDescent="0.25">
      <c r="A220" s="74" t="s">
        <v>435</v>
      </c>
      <c r="B220" s="75">
        <v>3428</v>
      </c>
      <c r="C220" s="117" t="s">
        <v>436</v>
      </c>
      <c r="D220" s="112">
        <v>0</v>
      </c>
      <c r="E220" s="112">
        <v>0</v>
      </c>
      <c r="F220" s="112">
        <v>0</v>
      </c>
      <c r="G220" s="112">
        <v>0</v>
      </c>
      <c r="I220" s="76"/>
    </row>
    <row r="221" spans="1:9" x14ac:dyDescent="0.25">
      <c r="A221" s="74" t="s">
        <v>437</v>
      </c>
      <c r="B221" s="75">
        <v>3430</v>
      </c>
      <c r="C221" s="117" t="s">
        <v>438</v>
      </c>
      <c r="D221" s="112">
        <v>0</v>
      </c>
      <c r="E221" s="112">
        <v>0</v>
      </c>
      <c r="F221" s="112">
        <v>0</v>
      </c>
      <c r="G221" s="112">
        <v>0</v>
      </c>
      <c r="I221" s="76"/>
    </row>
    <row r="222" spans="1:9" x14ac:dyDescent="0.25">
      <c r="A222" s="74" t="s">
        <v>439</v>
      </c>
      <c r="B222" s="75">
        <v>3434</v>
      </c>
      <c r="C222" s="117" t="s">
        <v>440</v>
      </c>
      <c r="D222" s="112">
        <v>0</v>
      </c>
      <c r="E222" s="112">
        <v>0</v>
      </c>
      <c r="F222" s="112">
        <v>0</v>
      </c>
      <c r="G222" s="112">
        <v>0</v>
      </c>
      <c r="I222" s="76"/>
    </row>
    <row r="223" spans="1:9" x14ac:dyDescent="0.25">
      <c r="A223" s="74" t="s">
        <v>441</v>
      </c>
      <c r="B223" s="75">
        <v>3437</v>
      </c>
      <c r="C223" s="117" t="s">
        <v>442</v>
      </c>
      <c r="D223" s="112">
        <v>0</v>
      </c>
      <c r="E223" s="112">
        <v>0</v>
      </c>
      <c r="F223" s="112">
        <v>0</v>
      </c>
      <c r="G223" s="112">
        <v>0</v>
      </c>
      <c r="I223" s="76"/>
    </row>
    <row r="224" spans="1:9" x14ac:dyDescent="0.25">
      <c r="A224" s="74" t="s">
        <v>443</v>
      </c>
      <c r="B224" s="75">
        <v>3444</v>
      </c>
      <c r="C224" s="117" t="s">
        <v>444</v>
      </c>
      <c r="D224" s="112">
        <v>0</v>
      </c>
      <c r="E224" s="112">
        <v>0</v>
      </c>
      <c r="F224" s="112">
        <v>0</v>
      </c>
      <c r="G224" s="112">
        <v>0</v>
      </c>
      <c r="I224" s="76"/>
    </row>
    <row r="225" spans="1:9" x14ac:dyDescent="0.25">
      <c r="A225" s="74" t="s">
        <v>445</v>
      </c>
      <c r="B225" s="75">
        <v>3479</v>
      </c>
      <c r="C225" s="117" t="s">
        <v>446</v>
      </c>
      <c r="D225" s="112">
        <v>0</v>
      </c>
      <c r="E225" s="112">
        <v>0</v>
      </c>
      <c r="F225" s="112">
        <v>0</v>
      </c>
      <c r="G225" s="112">
        <v>0</v>
      </c>
      <c r="I225" s="76"/>
    </row>
    <row r="226" spans="1:9" x14ac:dyDescent="0.25">
      <c r="A226" s="74" t="s">
        <v>447</v>
      </c>
      <c r="B226" s="75">
        <v>3484</v>
      </c>
      <c r="C226" s="117" t="s">
        <v>448</v>
      </c>
      <c r="D226" s="112">
        <v>0</v>
      </c>
      <c r="E226" s="112">
        <v>0</v>
      </c>
      <c r="F226" s="112">
        <v>0</v>
      </c>
      <c r="G226" s="112">
        <v>0</v>
      </c>
      <c r="I226" s="76"/>
    </row>
    <row r="227" spans="1:9" x14ac:dyDescent="0.25">
      <c r="A227" s="74" t="s">
        <v>449</v>
      </c>
      <c r="B227" s="75">
        <v>3500</v>
      </c>
      <c r="C227" s="117" t="s">
        <v>450</v>
      </c>
      <c r="D227" s="112">
        <v>0</v>
      </c>
      <c r="E227" s="112">
        <v>0</v>
      </c>
      <c r="F227" s="112">
        <v>0</v>
      </c>
      <c r="G227" s="112">
        <v>0</v>
      </c>
      <c r="I227" s="76"/>
    </row>
    <row r="228" spans="1:9" x14ac:dyDescent="0.25">
      <c r="A228" s="74" t="s">
        <v>451</v>
      </c>
      <c r="B228" s="75">
        <v>3528</v>
      </c>
      <c r="C228" s="117" t="s">
        <v>452</v>
      </c>
      <c r="D228" s="112">
        <v>0</v>
      </c>
      <c r="E228" s="112">
        <v>0</v>
      </c>
      <c r="F228" s="112">
        <v>0</v>
      </c>
      <c r="G228" s="112">
        <v>0</v>
      </c>
      <c r="I228" s="76"/>
    </row>
    <row r="229" spans="1:9" x14ac:dyDescent="0.25">
      <c r="A229" s="74" t="s">
        <v>453</v>
      </c>
      <c r="B229" s="75">
        <v>3549</v>
      </c>
      <c r="C229" s="117" t="s">
        <v>454</v>
      </c>
      <c r="D229" s="112">
        <v>0</v>
      </c>
      <c r="E229" s="112">
        <v>0</v>
      </c>
      <c r="F229" s="112">
        <v>0</v>
      </c>
      <c r="G229" s="112">
        <v>0</v>
      </c>
      <c r="I229" s="76"/>
    </row>
    <row r="230" spans="1:9" x14ac:dyDescent="0.25">
      <c r="A230" s="74" t="s">
        <v>455</v>
      </c>
      <c r="B230" s="75">
        <v>3612</v>
      </c>
      <c r="C230" s="117" t="s">
        <v>456</v>
      </c>
      <c r="D230" s="112">
        <v>0</v>
      </c>
      <c r="E230" s="112">
        <v>0</v>
      </c>
      <c r="F230" s="112">
        <v>0</v>
      </c>
      <c r="G230" s="112">
        <v>0</v>
      </c>
      <c r="I230" s="76"/>
    </row>
    <row r="231" spans="1:9" x14ac:dyDescent="0.25">
      <c r="A231" s="74" t="s">
        <v>862</v>
      </c>
      <c r="B231" s="75">
        <v>3619</v>
      </c>
      <c r="C231" s="117" t="s">
        <v>863</v>
      </c>
      <c r="D231" s="112">
        <v>0</v>
      </c>
      <c r="E231" s="112">
        <v>0</v>
      </c>
      <c r="F231" s="112">
        <v>0</v>
      </c>
      <c r="G231" s="112">
        <v>0</v>
      </c>
      <c r="I231" s="76"/>
    </row>
    <row r="232" spans="1:9" x14ac:dyDescent="0.25">
      <c r="A232" s="74" t="s">
        <v>459</v>
      </c>
      <c r="B232" s="75">
        <v>3633</v>
      </c>
      <c r="C232" s="117" t="s">
        <v>460</v>
      </c>
      <c r="D232" s="112">
        <v>0</v>
      </c>
      <c r="E232" s="112">
        <v>0</v>
      </c>
      <c r="F232" s="112">
        <v>0</v>
      </c>
      <c r="G232" s="112">
        <v>0</v>
      </c>
      <c r="I232" s="76"/>
    </row>
    <row r="233" spans="1:9" x14ac:dyDescent="0.25">
      <c r="A233" s="74" t="s">
        <v>461</v>
      </c>
      <c r="B233" s="75">
        <v>3640</v>
      </c>
      <c r="C233" s="117" t="s">
        <v>462</v>
      </c>
      <c r="D233" s="112">
        <v>114</v>
      </c>
      <c r="E233" s="112">
        <v>46</v>
      </c>
      <c r="F233" s="112">
        <v>29</v>
      </c>
      <c r="G233" s="112">
        <v>39</v>
      </c>
      <c r="I233" s="76"/>
    </row>
    <row r="234" spans="1:9" x14ac:dyDescent="0.25">
      <c r="A234" s="74" t="s">
        <v>463</v>
      </c>
      <c r="B234" s="75">
        <v>3661</v>
      </c>
      <c r="C234" s="117" t="s">
        <v>464</v>
      </c>
      <c r="D234" s="112">
        <v>0</v>
      </c>
      <c r="E234" s="112">
        <v>0</v>
      </c>
      <c r="F234" s="112">
        <v>0</v>
      </c>
      <c r="G234" s="112">
        <v>0</v>
      </c>
      <c r="I234" s="76"/>
    </row>
    <row r="235" spans="1:9" x14ac:dyDescent="0.25">
      <c r="A235" s="74" t="s">
        <v>465</v>
      </c>
      <c r="B235" s="75">
        <v>3668</v>
      </c>
      <c r="C235" s="117" t="s">
        <v>466</v>
      </c>
      <c r="D235" s="112">
        <v>0</v>
      </c>
      <c r="E235" s="112">
        <v>0</v>
      </c>
      <c r="F235" s="112">
        <v>0</v>
      </c>
      <c r="G235" s="112">
        <v>0</v>
      </c>
      <c r="I235" s="76"/>
    </row>
    <row r="236" spans="1:9" x14ac:dyDescent="0.25">
      <c r="A236" s="74" t="s">
        <v>467</v>
      </c>
      <c r="B236" s="75">
        <v>3675</v>
      </c>
      <c r="C236" s="117" t="s">
        <v>468</v>
      </c>
      <c r="D236" s="112">
        <v>0</v>
      </c>
      <c r="E236" s="112">
        <v>0</v>
      </c>
      <c r="F236" s="112">
        <v>0</v>
      </c>
      <c r="G236" s="112">
        <v>0</v>
      </c>
      <c r="I236" s="76"/>
    </row>
    <row r="237" spans="1:9" x14ac:dyDescent="0.25">
      <c r="A237" s="74" t="s">
        <v>469</v>
      </c>
      <c r="B237" s="75">
        <v>3682</v>
      </c>
      <c r="C237" s="117" t="s">
        <v>470</v>
      </c>
      <c r="D237" s="112">
        <v>0</v>
      </c>
      <c r="E237" s="112">
        <v>0</v>
      </c>
      <c r="F237" s="112">
        <v>0</v>
      </c>
      <c r="G237" s="112">
        <v>0</v>
      </c>
      <c r="I237" s="76"/>
    </row>
    <row r="238" spans="1:9" x14ac:dyDescent="0.25">
      <c r="A238" s="74" t="s">
        <v>471</v>
      </c>
      <c r="B238" s="75">
        <v>3689</v>
      </c>
      <c r="C238" s="117" t="s">
        <v>472</v>
      </c>
      <c r="D238" s="112">
        <v>0</v>
      </c>
      <c r="E238" s="112">
        <v>0</v>
      </c>
      <c r="F238" s="112">
        <v>0</v>
      </c>
      <c r="G238" s="112">
        <v>0</v>
      </c>
      <c r="I238" s="76"/>
    </row>
    <row r="239" spans="1:9" x14ac:dyDescent="0.25">
      <c r="A239" s="74" t="s">
        <v>473</v>
      </c>
      <c r="B239" s="75">
        <v>3696</v>
      </c>
      <c r="C239" s="117" t="s">
        <v>474</v>
      </c>
      <c r="D239" s="112">
        <v>0</v>
      </c>
      <c r="E239" s="112">
        <v>0</v>
      </c>
      <c r="F239" s="112">
        <v>0</v>
      </c>
      <c r="G239" s="112">
        <v>0</v>
      </c>
      <c r="I239" s="76"/>
    </row>
    <row r="240" spans="1:9" x14ac:dyDescent="0.25">
      <c r="A240" s="74" t="s">
        <v>475</v>
      </c>
      <c r="B240" s="75">
        <v>3787</v>
      </c>
      <c r="C240" s="117" t="s">
        <v>476</v>
      </c>
      <c r="D240" s="112">
        <v>0</v>
      </c>
      <c r="E240" s="112">
        <v>0</v>
      </c>
      <c r="F240" s="112">
        <v>0</v>
      </c>
      <c r="G240" s="112">
        <v>0</v>
      </c>
      <c r="I240" s="76"/>
    </row>
    <row r="241" spans="1:9" x14ac:dyDescent="0.25">
      <c r="A241" s="74" t="s">
        <v>477</v>
      </c>
      <c r="B241" s="75">
        <v>3794</v>
      </c>
      <c r="C241" s="117" t="s">
        <v>478</v>
      </c>
      <c r="D241" s="112">
        <v>0</v>
      </c>
      <c r="E241" s="112">
        <v>0</v>
      </c>
      <c r="F241" s="112">
        <v>0</v>
      </c>
      <c r="G241" s="112">
        <v>0</v>
      </c>
      <c r="I241" s="76"/>
    </row>
    <row r="242" spans="1:9" x14ac:dyDescent="0.25">
      <c r="A242" s="74" t="s">
        <v>479</v>
      </c>
      <c r="B242" s="75">
        <v>3822</v>
      </c>
      <c r="C242" s="117" t="s">
        <v>480</v>
      </c>
      <c r="D242" s="112">
        <v>0</v>
      </c>
      <c r="E242" s="112">
        <v>0</v>
      </c>
      <c r="F242" s="112">
        <v>0</v>
      </c>
      <c r="G242" s="112">
        <v>0</v>
      </c>
      <c r="I242" s="76"/>
    </row>
    <row r="243" spans="1:9" x14ac:dyDescent="0.25">
      <c r="A243" s="74" t="s">
        <v>481</v>
      </c>
      <c r="B243" s="75">
        <v>3857</v>
      </c>
      <c r="C243" s="117" t="s">
        <v>482</v>
      </c>
      <c r="D243" s="112">
        <v>0</v>
      </c>
      <c r="E243" s="112">
        <v>0</v>
      </c>
      <c r="F243" s="112">
        <v>0</v>
      </c>
      <c r="G243" s="112">
        <v>0</v>
      </c>
      <c r="I243" s="76"/>
    </row>
    <row r="244" spans="1:9" x14ac:dyDescent="0.25">
      <c r="A244" s="74" t="s">
        <v>483</v>
      </c>
      <c r="B244" s="75">
        <v>3871</v>
      </c>
      <c r="C244" s="117" t="s">
        <v>484</v>
      </c>
      <c r="D244" s="112">
        <v>0</v>
      </c>
      <c r="E244" s="112">
        <v>0</v>
      </c>
      <c r="F244" s="112">
        <v>0</v>
      </c>
      <c r="G244" s="112">
        <v>0</v>
      </c>
      <c r="I244" s="76"/>
    </row>
    <row r="245" spans="1:9" x14ac:dyDescent="0.25">
      <c r="A245" s="74" t="s">
        <v>485</v>
      </c>
      <c r="B245" s="75">
        <v>3892</v>
      </c>
      <c r="C245" s="117" t="s">
        <v>486</v>
      </c>
      <c r="D245" s="112">
        <v>0</v>
      </c>
      <c r="E245" s="112">
        <v>0</v>
      </c>
      <c r="F245" s="112">
        <v>0</v>
      </c>
      <c r="G245" s="112">
        <v>0</v>
      </c>
      <c r="I245" s="76"/>
    </row>
    <row r="246" spans="1:9" x14ac:dyDescent="0.25">
      <c r="A246" s="74" t="s">
        <v>487</v>
      </c>
      <c r="B246" s="75">
        <v>3899</v>
      </c>
      <c r="C246" s="117" t="s">
        <v>488</v>
      </c>
      <c r="D246" s="112">
        <v>0</v>
      </c>
      <c r="E246" s="112">
        <v>0</v>
      </c>
      <c r="F246" s="112">
        <v>0</v>
      </c>
      <c r="G246" s="112">
        <v>0</v>
      </c>
      <c r="I246" s="76"/>
    </row>
    <row r="247" spans="1:9" x14ac:dyDescent="0.25">
      <c r="A247" s="74" t="s">
        <v>489</v>
      </c>
      <c r="B247" s="75">
        <v>3906</v>
      </c>
      <c r="C247" s="117" t="s">
        <v>490</v>
      </c>
      <c r="D247" s="112">
        <v>0</v>
      </c>
      <c r="E247" s="112">
        <v>0</v>
      </c>
      <c r="F247" s="112">
        <v>0</v>
      </c>
      <c r="G247" s="112">
        <v>0</v>
      </c>
      <c r="I247" s="76"/>
    </row>
    <row r="248" spans="1:9" x14ac:dyDescent="0.25">
      <c r="A248" s="74" t="s">
        <v>491</v>
      </c>
      <c r="B248" s="75">
        <v>3920</v>
      </c>
      <c r="C248" s="117" t="s">
        <v>492</v>
      </c>
      <c r="D248" s="112">
        <v>1036</v>
      </c>
      <c r="E248" s="112">
        <v>414</v>
      </c>
      <c r="F248" s="112">
        <v>259</v>
      </c>
      <c r="G248" s="112">
        <v>363</v>
      </c>
      <c r="I248" s="76"/>
    </row>
    <row r="249" spans="1:9" x14ac:dyDescent="0.25">
      <c r="A249" s="74" t="s">
        <v>493</v>
      </c>
      <c r="B249" s="75">
        <v>3925</v>
      </c>
      <c r="C249" s="117" t="s">
        <v>494</v>
      </c>
      <c r="D249" s="112">
        <v>239203</v>
      </c>
      <c r="E249" s="112">
        <v>95681</v>
      </c>
      <c r="F249" s="112">
        <v>59801</v>
      </c>
      <c r="G249" s="112">
        <v>83721</v>
      </c>
      <c r="I249" s="76"/>
    </row>
    <row r="250" spans="1:9" x14ac:dyDescent="0.25">
      <c r="A250" s="74" t="s">
        <v>495</v>
      </c>
      <c r="B250" s="75">
        <v>3934</v>
      </c>
      <c r="C250" s="117" t="s">
        <v>496</v>
      </c>
      <c r="D250" s="112">
        <v>0</v>
      </c>
      <c r="E250" s="112">
        <v>0</v>
      </c>
      <c r="F250" s="112">
        <v>0</v>
      </c>
      <c r="G250" s="112">
        <v>0</v>
      </c>
      <c r="I250" s="76"/>
    </row>
    <row r="251" spans="1:9" x14ac:dyDescent="0.25">
      <c r="A251" s="74" t="s">
        <v>497</v>
      </c>
      <c r="B251" s="75">
        <v>3941</v>
      </c>
      <c r="C251" s="117" t="s">
        <v>498</v>
      </c>
      <c r="D251" s="112">
        <v>0</v>
      </c>
      <c r="E251" s="112">
        <v>0</v>
      </c>
      <c r="F251" s="112">
        <v>0</v>
      </c>
      <c r="G251" s="112">
        <v>0</v>
      </c>
      <c r="I251" s="76"/>
    </row>
    <row r="252" spans="1:9" x14ac:dyDescent="0.25">
      <c r="A252" s="74" t="s">
        <v>499</v>
      </c>
      <c r="B252" s="75">
        <v>3948</v>
      </c>
      <c r="C252" s="117" t="s">
        <v>500</v>
      </c>
      <c r="D252" s="112">
        <v>0</v>
      </c>
      <c r="E252" s="112">
        <v>0</v>
      </c>
      <c r="F252" s="112">
        <v>0</v>
      </c>
      <c r="G252" s="112">
        <v>0</v>
      </c>
      <c r="I252" s="76"/>
    </row>
    <row r="253" spans="1:9" x14ac:dyDescent="0.25">
      <c r="A253" s="74" t="s">
        <v>501</v>
      </c>
      <c r="B253" s="75">
        <v>3955</v>
      </c>
      <c r="C253" s="117" t="s">
        <v>502</v>
      </c>
      <c r="D253" s="112">
        <v>0</v>
      </c>
      <c r="E253" s="112">
        <v>0</v>
      </c>
      <c r="F253" s="112">
        <v>0</v>
      </c>
      <c r="G253" s="112">
        <v>0</v>
      </c>
      <c r="I253" s="76"/>
    </row>
    <row r="254" spans="1:9" x14ac:dyDescent="0.25">
      <c r="A254" s="74" t="s">
        <v>503</v>
      </c>
      <c r="B254" s="75">
        <v>3962</v>
      </c>
      <c r="C254" s="117" t="s">
        <v>504</v>
      </c>
      <c r="D254" s="112">
        <v>0</v>
      </c>
      <c r="E254" s="112">
        <v>0</v>
      </c>
      <c r="F254" s="112">
        <v>0</v>
      </c>
      <c r="G254" s="112">
        <v>0</v>
      </c>
      <c r="I254" s="76"/>
    </row>
    <row r="255" spans="1:9" x14ac:dyDescent="0.25">
      <c r="A255" s="74" t="s">
        <v>505</v>
      </c>
      <c r="B255" s="75">
        <v>3969</v>
      </c>
      <c r="C255" s="117" t="s">
        <v>506</v>
      </c>
      <c r="D255" s="112">
        <v>0</v>
      </c>
      <c r="E255" s="112">
        <v>0</v>
      </c>
      <c r="F255" s="112">
        <v>0</v>
      </c>
      <c r="G255" s="112">
        <v>0</v>
      </c>
      <c r="I255" s="76"/>
    </row>
    <row r="256" spans="1:9" x14ac:dyDescent="0.25">
      <c r="A256" s="74" t="s">
        <v>507</v>
      </c>
      <c r="B256" s="75">
        <v>2177</v>
      </c>
      <c r="C256" s="117" t="s">
        <v>508</v>
      </c>
      <c r="D256" s="112">
        <v>10191</v>
      </c>
      <c r="E256" s="112">
        <v>4076</v>
      </c>
      <c r="F256" s="112">
        <v>2548</v>
      </c>
      <c r="G256" s="112">
        <v>3567</v>
      </c>
      <c r="I256" s="76"/>
    </row>
    <row r="257" spans="1:9" x14ac:dyDescent="0.25">
      <c r="A257" s="74" t="s">
        <v>509</v>
      </c>
      <c r="B257" s="75">
        <v>3976</v>
      </c>
      <c r="C257" s="117" t="s">
        <v>510</v>
      </c>
      <c r="D257" s="112">
        <v>0</v>
      </c>
      <c r="E257" s="112">
        <v>0</v>
      </c>
      <c r="F257" s="112">
        <v>0</v>
      </c>
      <c r="G257" s="112">
        <v>0</v>
      </c>
      <c r="I257" s="76"/>
    </row>
    <row r="258" spans="1:9" x14ac:dyDescent="0.25">
      <c r="A258" s="74" t="s">
        <v>511</v>
      </c>
      <c r="B258" s="75">
        <v>4690</v>
      </c>
      <c r="C258" s="117" t="s">
        <v>512</v>
      </c>
      <c r="D258" s="112">
        <v>32</v>
      </c>
      <c r="E258" s="112">
        <v>13</v>
      </c>
      <c r="F258" s="112">
        <v>8</v>
      </c>
      <c r="G258" s="112">
        <v>11</v>
      </c>
      <c r="I258" s="76"/>
    </row>
    <row r="259" spans="1:9" x14ac:dyDescent="0.25">
      <c r="A259" s="74" t="s">
        <v>513</v>
      </c>
      <c r="B259" s="75">
        <v>2016</v>
      </c>
      <c r="C259" s="117" t="s">
        <v>514</v>
      </c>
      <c r="D259" s="112">
        <v>0</v>
      </c>
      <c r="E259" s="112">
        <v>0</v>
      </c>
      <c r="F259" s="112">
        <v>0</v>
      </c>
      <c r="G259" s="112">
        <v>0</v>
      </c>
      <c r="I259" s="76"/>
    </row>
    <row r="260" spans="1:9" x14ac:dyDescent="0.25">
      <c r="A260" s="74" t="s">
        <v>515</v>
      </c>
      <c r="B260" s="75">
        <v>3983</v>
      </c>
      <c r="C260" s="117" t="s">
        <v>516</v>
      </c>
      <c r="D260" s="112">
        <v>0</v>
      </c>
      <c r="E260" s="112">
        <v>0</v>
      </c>
      <c r="F260" s="112">
        <v>0</v>
      </c>
      <c r="G260" s="112">
        <v>0</v>
      </c>
      <c r="I260" s="76"/>
    </row>
    <row r="261" spans="1:9" x14ac:dyDescent="0.25">
      <c r="A261" s="74" t="s">
        <v>517</v>
      </c>
      <c r="B261" s="75">
        <v>3514</v>
      </c>
      <c r="C261" s="117" t="s">
        <v>518</v>
      </c>
      <c r="D261" s="112">
        <v>423807</v>
      </c>
      <c r="E261" s="112">
        <v>169523</v>
      </c>
      <c r="F261" s="112">
        <v>105952</v>
      </c>
      <c r="G261" s="112">
        <v>148332</v>
      </c>
      <c r="I261" s="76"/>
    </row>
    <row r="262" spans="1:9" x14ac:dyDescent="0.25">
      <c r="A262" s="74" t="s">
        <v>519</v>
      </c>
      <c r="B262" s="75">
        <v>616</v>
      </c>
      <c r="C262" s="117" t="s">
        <v>520</v>
      </c>
      <c r="D262" s="112">
        <v>0</v>
      </c>
      <c r="E262" s="112">
        <v>0</v>
      </c>
      <c r="F262" s="112">
        <v>0</v>
      </c>
      <c r="G262" s="112">
        <v>0</v>
      </c>
      <c r="I262" s="76"/>
    </row>
    <row r="263" spans="1:9" x14ac:dyDescent="0.25">
      <c r="A263" s="74" t="s">
        <v>521</v>
      </c>
      <c r="B263" s="75">
        <v>1945</v>
      </c>
      <c r="C263" s="117" t="s">
        <v>522</v>
      </c>
      <c r="D263" s="112">
        <v>0</v>
      </c>
      <c r="E263" s="112">
        <v>0</v>
      </c>
      <c r="F263" s="112">
        <v>0</v>
      </c>
      <c r="G263" s="112">
        <v>0</v>
      </c>
      <c r="I263" s="76"/>
    </row>
    <row r="264" spans="1:9" x14ac:dyDescent="0.25">
      <c r="A264" s="74" t="s">
        <v>523</v>
      </c>
      <c r="B264" s="75">
        <v>1526</v>
      </c>
      <c r="C264" s="117" t="s">
        <v>524</v>
      </c>
      <c r="D264" s="112">
        <v>52500</v>
      </c>
      <c r="E264" s="112">
        <v>21000</v>
      </c>
      <c r="F264" s="112">
        <v>13125</v>
      </c>
      <c r="G264" s="112">
        <v>18375</v>
      </c>
      <c r="I264" s="76"/>
    </row>
    <row r="265" spans="1:9" x14ac:dyDescent="0.25">
      <c r="A265" s="74" t="s">
        <v>525</v>
      </c>
      <c r="B265" s="75">
        <v>3654</v>
      </c>
      <c r="C265" s="117" t="s">
        <v>526</v>
      </c>
      <c r="D265" s="112">
        <v>16222</v>
      </c>
      <c r="E265" s="112">
        <v>6489</v>
      </c>
      <c r="F265" s="112">
        <v>4056</v>
      </c>
      <c r="G265" s="112">
        <v>5677</v>
      </c>
      <c r="I265" s="76"/>
    </row>
    <row r="266" spans="1:9" x14ac:dyDescent="0.25">
      <c r="A266" s="74" t="s">
        <v>527</v>
      </c>
      <c r="B266" s="75">
        <v>3990</v>
      </c>
      <c r="C266" s="117" t="s">
        <v>528</v>
      </c>
      <c r="D266" s="112">
        <v>0</v>
      </c>
      <c r="E266" s="112">
        <v>0</v>
      </c>
      <c r="F266" s="112">
        <v>0</v>
      </c>
      <c r="G266" s="112">
        <v>0</v>
      </c>
      <c r="I266" s="76"/>
    </row>
    <row r="267" spans="1:9" x14ac:dyDescent="0.25">
      <c r="A267" s="74" t="s">
        <v>529</v>
      </c>
      <c r="B267" s="75">
        <v>4011</v>
      </c>
      <c r="C267" s="117" t="s">
        <v>530</v>
      </c>
      <c r="D267" s="112">
        <v>0</v>
      </c>
      <c r="E267" s="112">
        <v>0</v>
      </c>
      <c r="F267" s="112">
        <v>0</v>
      </c>
      <c r="G267" s="112">
        <v>0</v>
      </c>
      <c r="I267" s="76"/>
    </row>
    <row r="268" spans="1:9" x14ac:dyDescent="0.25">
      <c r="A268" s="74" t="s">
        <v>531</v>
      </c>
      <c r="B268" s="75">
        <v>4018</v>
      </c>
      <c r="C268" s="117" t="s">
        <v>532</v>
      </c>
      <c r="D268" s="112">
        <v>0</v>
      </c>
      <c r="E268" s="112">
        <v>0</v>
      </c>
      <c r="F268" s="112">
        <v>0</v>
      </c>
      <c r="G268" s="112">
        <v>0</v>
      </c>
      <c r="I268" s="76"/>
    </row>
    <row r="269" spans="1:9" x14ac:dyDescent="0.25">
      <c r="A269" s="74" t="s">
        <v>533</v>
      </c>
      <c r="B269" s="75">
        <v>4025</v>
      </c>
      <c r="C269" s="117" t="s">
        <v>534</v>
      </c>
      <c r="D269" s="112">
        <v>0</v>
      </c>
      <c r="E269" s="112">
        <v>0</v>
      </c>
      <c r="F269" s="112">
        <v>0</v>
      </c>
      <c r="G269" s="112">
        <v>0</v>
      </c>
      <c r="I269" s="76"/>
    </row>
    <row r="270" spans="1:9" x14ac:dyDescent="0.25">
      <c r="A270" s="74" t="s">
        <v>535</v>
      </c>
      <c r="B270" s="75">
        <v>4060</v>
      </c>
      <c r="C270" s="117" t="s">
        <v>536</v>
      </c>
      <c r="D270" s="112">
        <v>0</v>
      </c>
      <c r="E270" s="112">
        <v>0</v>
      </c>
      <c r="F270" s="112">
        <v>0</v>
      </c>
      <c r="G270" s="112">
        <v>0</v>
      </c>
      <c r="I270" s="76"/>
    </row>
    <row r="271" spans="1:9" x14ac:dyDescent="0.25">
      <c r="A271" s="74" t="s">
        <v>537</v>
      </c>
      <c r="B271" s="75">
        <v>4067</v>
      </c>
      <c r="C271" s="117" t="s">
        <v>538</v>
      </c>
      <c r="D271" s="112">
        <v>0</v>
      </c>
      <c r="E271" s="112">
        <v>0</v>
      </c>
      <c r="F271" s="112">
        <v>0</v>
      </c>
      <c r="G271" s="112">
        <v>0</v>
      </c>
      <c r="I271" s="76"/>
    </row>
    <row r="272" spans="1:9" x14ac:dyDescent="0.25">
      <c r="A272" s="74" t="s">
        <v>539</v>
      </c>
      <c r="B272" s="75">
        <v>4074</v>
      </c>
      <c r="C272" s="117" t="s">
        <v>540</v>
      </c>
      <c r="D272" s="112">
        <v>0</v>
      </c>
      <c r="E272" s="112">
        <v>0</v>
      </c>
      <c r="F272" s="112">
        <v>0</v>
      </c>
      <c r="G272" s="112">
        <v>0</v>
      </c>
      <c r="I272" s="76"/>
    </row>
    <row r="273" spans="1:9" x14ac:dyDescent="0.25">
      <c r="A273" s="74" t="s">
        <v>541</v>
      </c>
      <c r="B273" s="75">
        <v>4088</v>
      </c>
      <c r="C273" s="117" t="s">
        <v>542</v>
      </c>
      <c r="D273" s="112">
        <v>0</v>
      </c>
      <c r="E273" s="112">
        <v>0</v>
      </c>
      <c r="F273" s="112">
        <v>0</v>
      </c>
      <c r="G273" s="112">
        <v>0</v>
      </c>
      <c r="I273" s="76"/>
    </row>
    <row r="274" spans="1:9" x14ac:dyDescent="0.25">
      <c r="A274" s="74" t="s">
        <v>543</v>
      </c>
      <c r="B274" s="75">
        <v>4095</v>
      </c>
      <c r="C274" s="117" t="s">
        <v>544</v>
      </c>
      <c r="D274" s="112">
        <v>0</v>
      </c>
      <c r="E274" s="112">
        <v>0</v>
      </c>
      <c r="F274" s="112">
        <v>0</v>
      </c>
      <c r="G274" s="112">
        <v>0</v>
      </c>
      <c r="I274" s="76"/>
    </row>
    <row r="275" spans="1:9" x14ac:dyDescent="0.25">
      <c r="A275" s="74" t="s">
        <v>545</v>
      </c>
      <c r="B275" s="75">
        <v>4137</v>
      </c>
      <c r="C275" s="117" t="s">
        <v>546</v>
      </c>
      <c r="D275" s="112">
        <v>0</v>
      </c>
      <c r="E275" s="112">
        <v>0</v>
      </c>
      <c r="F275" s="112">
        <v>0</v>
      </c>
      <c r="G275" s="112">
        <v>0</v>
      </c>
      <c r="I275" s="76"/>
    </row>
    <row r="276" spans="1:9" x14ac:dyDescent="0.25">
      <c r="A276" s="74" t="s">
        <v>547</v>
      </c>
      <c r="B276" s="75">
        <v>4144</v>
      </c>
      <c r="C276" s="117" t="s">
        <v>548</v>
      </c>
      <c r="D276" s="112">
        <v>0</v>
      </c>
      <c r="E276" s="112">
        <v>0</v>
      </c>
      <c r="F276" s="112">
        <v>0</v>
      </c>
      <c r="G276" s="112">
        <v>0</v>
      </c>
      <c r="I276" s="76"/>
    </row>
    <row r="277" spans="1:9" x14ac:dyDescent="0.25">
      <c r="A277" s="74" t="s">
        <v>549</v>
      </c>
      <c r="B277" s="75">
        <v>4165</v>
      </c>
      <c r="C277" s="117" t="s">
        <v>550</v>
      </c>
      <c r="D277" s="112">
        <v>0</v>
      </c>
      <c r="E277" s="112">
        <v>0</v>
      </c>
      <c r="F277" s="112">
        <v>0</v>
      </c>
      <c r="G277" s="112">
        <v>0</v>
      </c>
      <c r="I277" s="76"/>
    </row>
    <row r="278" spans="1:9" x14ac:dyDescent="0.25">
      <c r="A278" s="74" t="s">
        <v>551</v>
      </c>
      <c r="B278" s="75">
        <v>4179</v>
      </c>
      <c r="C278" s="117" t="s">
        <v>552</v>
      </c>
      <c r="D278" s="112">
        <v>0</v>
      </c>
      <c r="E278" s="112">
        <v>0</v>
      </c>
      <c r="F278" s="112">
        <v>0</v>
      </c>
      <c r="G278" s="112">
        <v>0</v>
      </c>
      <c r="I278" s="76"/>
    </row>
    <row r="279" spans="1:9" x14ac:dyDescent="0.25">
      <c r="A279" s="74" t="s">
        <v>553</v>
      </c>
      <c r="B279" s="75">
        <v>4186</v>
      </c>
      <c r="C279" s="117" t="s">
        <v>554</v>
      </c>
      <c r="D279" s="112">
        <v>0</v>
      </c>
      <c r="E279" s="112">
        <v>0</v>
      </c>
      <c r="F279" s="112">
        <v>0</v>
      </c>
      <c r="G279" s="112">
        <v>0</v>
      </c>
      <c r="I279" s="76"/>
    </row>
    <row r="280" spans="1:9" x14ac:dyDescent="0.25">
      <c r="A280" s="74" t="s">
        <v>555</v>
      </c>
      <c r="B280" s="75">
        <v>4207</v>
      </c>
      <c r="C280" s="117" t="s">
        <v>556</v>
      </c>
      <c r="D280" s="112">
        <v>0</v>
      </c>
      <c r="E280" s="112">
        <v>0</v>
      </c>
      <c r="F280" s="112">
        <v>0</v>
      </c>
      <c r="G280" s="112">
        <v>0</v>
      </c>
      <c r="I280" s="76"/>
    </row>
    <row r="281" spans="1:9" x14ac:dyDescent="0.25">
      <c r="A281" s="74" t="s">
        <v>557</v>
      </c>
      <c r="B281" s="75">
        <v>4221</v>
      </c>
      <c r="C281" s="117" t="s">
        <v>558</v>
      </c>
      <c r="D281" s="112">
        <v>90766</v>
      </c>
      <c r="E281" s="112">
        <v>36306</v>
      </c>
      <c r="F281" s="112">
        <v>22692</v>
      </c>
      <c r="G281" s="112">
        <v>31768</v>
      </c>
      <c r="I281" s="76"/>
    </row>
    <row r="282" spans="1:9" x14ac:dyDescent="0.25">
      <c r="A282" s="74" t="s">
        <v>559</v>
      </c>
      <c r="B282" s="75">
        <v>4228</v>
      </c>
      <c r="C282" s="117" t="s">
        <v>560</v>
      </c>
      <c r="D282" s="112">
        <v>0</v>
      </c>
      <c r="E282" s="112">
        <v>0</v>
      </c>
      <c r="F282" s="112">
        <v>0</v>
      </c>
      <c r="G282" s="112">
        <v>0</v>
      </c>
      <c r="I282" s="76"/>
    </row>
    <row r="283" spans="1:9" x14ac:dyDescent="0.25">
      <c r="A283" s="74" t="s">
        <v>561</v>
      </c>
      <c r="B283" s="75">
        <v>4235</v>
      </c>
      <c r="C283" s="117" t="s">
        <v>562</v>
      </c>
      <c r="D283" s="112">
        <v>54400</v>
      </c>
      <c r="E283" s="112">
        <v>21760</v>
      </c>
      <c r="F283" s="112">
        <v>13600</v>
      </c>
      <c r="G283" s="112">
        <v>19040</v>
      </c>
      <c r="I283" s="76"/>
    </row>
    <row r="284" spans="1:9" x14ac:dyDescent="0.25">
      <c r="A284" s="74" t="s">
        <v>563</v>
      </c>
      <c r="B284" s="75">
        <v>4151</v>
      </c>
      <c r="C284" s="117" t="s">
        <v>564</v>
      </c>
      <c r="D284" s="112">
        <v>0</v>
      </c>
      <c r="E284" s="112">
        <v>0</v>
      </c>
      <c r="F284" s="112">
        <v>0</v>
      </c>
      <c r="G284" s="112">
        <v>0</v>
      </c>
      <c r="I284" s="76"/>
    </row>
    <row r="285" spans="1:9" x14ac:dyDescent="0.25">
      <c r="A285" s="74" t="s">
        <v>565</v>
      </c>
      <c r="B285" s="75">
        <v>490</v>
      </c>
      <c r="C285" s="117" t="s">
        <v>566</v>
      </c>
      <c r="D285" s="112">
        <v>0</v>
      </c>
      <c r="E285" s="112">
        <v>0</v>
      </c>
      <c r="F285" s="112">
        <v>0</v>
      </c>
      <c r="G285" s="112">
        <v>0</v>
      </c>
      <c r="I285" s="76"/>
    </row>
    <row r="286" spans="1:9" x14ac:dyDescent="0.25">
      <c r="A286" s="74" t="s">
        <v>567</v>
      </c>
      <c r="B286" s="75">
        <v>4270</v>
      </c>
      <c r="C286" s="117" t="s">
        <v>568</v>
      </c>
      <c r="D286" s="112">
        <v>50685</v>
      </c>
      <c r="E286" s="112">
        <v>20274</v>
      </c>
      <c r="F286" s="112">
        <v>12671</v>
      </c>
      <c r="G286" s="112">
        <v>17740</v>
      </c>
      <c r="I286" s="76"/>
    </row>
    <row r="287" spans="1:9" x14ac:dyDescent="0.25">
      <c r="A287" s="74" t="s">
        <v>569</v>
      </c>
      <c r="B287" s="75">
        <v>4305</v>
      </c>
      <c r="C287" s="117" t="s">
        <v>570</v>
      </c>
      <c r="D287" s="112">
        <v>0</v>
      </c>
      <c r="E287" s="112">
        <v>0</v>
      </c>
      <c r="F287" s="112">
        <v>0</v>
      </c>
      <c r="G287" s="112">
        <v>0</v>
      </c>
      <c r="I287" s="76"/>
    </row>
    <row r="288" spans="1:9" x14ac:dyDescent="0.25">
      <c r="A288" s="74" t="s">
        <v>571</v>
      </c>
      <c r="B288" s="75">
        <v>4312</v>
      </c>
      <c r="C288" s="117" t="s">
        <v>572</v>
      </c>
      <c r="D288" s="112">
        <v>0</v>
      </c>
      <c r="E288" s="112">
        <v>0</v>
      </c>
      <c r="F288" s="112">
        <v>0</v>
      </c>
      <c r="G288" s="112">
        <v>0</v>
      </c>
      <c r="I288" s="76"/>
    </row>
    <row r="289" spans="1:9" x14ac:dyDescent="0.25">
      <c r="A289" s="74" t="s">
        <v>573</v>
      </c>
      <c r="B289" s="75">
        <v>4330</v>
      </c>
      <c r="C289" s="117" t="s">
        <v>574</v>
      </c>
      <c r="D289" s="112">
        <v>5046</v>
      </c>
      <c r="E289" s="112">
        <v>2018</v>
      </c>
      <c r="F289" s="112">
        <v>1262</v>
      </c>
      <c r="G289" s="112">
        <v>1766</v>
      </c>
      <c r="I289" s="76"/>
    </row>
    <row r="290" spans="1:9" x14ac:dyDescent="0.25">
      <c r="A290" s="74" t="s">
        <v>575</v>
      </c>
      <c r="B290" s="75">
        <v>4347</v>
      </c>
      <c r="C290" s="117" t="s">
        <v>576</v>
      </c>
      <c r="D290" s="112">
        <v>0</v>
      </c>
      <c r="E290" s="112">
        <v>0</v>
      </c>
      <c r="F290" s="112">
        <v>0</v>
      </c>
      <c r="G290" s="112">
        <v>0</v>
      </c>
      <c r="I290" s="76"/>
    </row>
    <row r="291" spans="1:9" x14ac:dyDescent="0.25">
      <c r="A291" s="74" t="s">
        <v>577</v>
      </c>
      <c r="B291" s="75">
        <v>4368</v>
      </c>
      <c r="C291" s="117" t="s">
        <v>578</v>
      </c>
      <c r="D291" s="112">
        <v>0</v>
      </c>
      <c r="E291" s="112">
        <v>0</v>
      </c>
      <c r="F291" s="112">
        <v>0</v>
      </c>
      <c r="G291" s="112">
        <v>0</v>
      </c>
      <c r="I291" s="76"/>
    </row>
    <row r="292" spans="1:9" x14ac:dyDescent="0.25">
      <c r="A292" s="74" t="s">
        <v>579</v>
      </c>
      <c r="B292" s="75">
        <v>4389</v>
      </c>
      <c r="C292" s="117" t="s">
        <v>580</v>
      </c>
      <c r="D292" s="112">
        <v>0</v>
      </c>
      <c r="E292" s="112">
        <v>0</v>
      </c>
      <c r="F292" s="112">
        <v>0</v>
      </c>
      <c r="G292" s="112">
        <v>0</v>
      </c>
      <c r="I292" s="76"/>
    </row>
    <row r="293" spans="1:9" x14ac:dyDescent="0.25">
      <c r="A293" s="74" t="s">
        <v>581</v>
      </c>
      <c r="B293" s="75">
        <v>4459</v>
      </c>
      <c r="C293" s="117" t="s">
        <v>582</v>
      </c>
      <c r="D293" s="112">
        <v>0</v>
      </c>
      <c r="E293" s="112">
        <v>0</v>
      </c>
      <c r="F293" s="112">
        <v>0</v>
      </c>
      <c r="G293" s="112">
        <v>0</v>
      </c>
      <c r="I293" s="76"/>
    </row>
    <row r="294" spans="1:9" x14ac:dyDescent="0.25">
      <c r="A294" s="74" t="s">
        <v>583</v>
      </c>
      <c r="B294" s="75">
        <v>4473</v>
      </c>
      <c r="C294" s="117" t="s">
        <v>584</v>
      </c>
      <c r="D294" s="112">
        <v>0</v>
      </c>
      <c r="E294" s="112">
        <v>0</v>
      </c>
      <c r="F294" s="112">
        <v>0</v>
      </c>
      <c r="G294" s="112">
        <v>0</v>
      </c>
      <c r="I294" s="76"/>
    </row>
    <row r="295" spans="1:9" x14ac:dyDescent="0.25">
      <c r="A295" s="74" t="s">
        <v>585</v>
      </c>
      <c r="B295" s="75">
        <v>4508</v>
      </c>
      <c r="C295" s="117" t="s">
        <v>586</v>
      </c>
      <c r="D295" s="112">
        <v>0</v>
      </c>
      <c r="E295" s="112">
        <v>0</v>
      </c>
      <c r="F295" s="112">
        <v>0</v>
      </c>
      <c r="G295" s="112">
        <v>0</v>
      </c>
      <c r="I295" s="76"/>
    </row>
    <row r="296" spans="1:9" x14ac:dyDescent="0.25">
      <c r="A296" s="74" t="s">
        <v>587</v>
      </c>
      <c r="B296" s="75">
        <v>4515</v>
      </c>
      <c r="C296" s="117" t="s">
        <v>588</v>
      </c>
      <c r="D296" s="112">
        <v>0</v>
      </c>
      <c r="E296" s="112">
        <v>0</v>
      </c>
      <c r="F296" s="112">
        <v>0</v>
      </c>
      <c r="G296" s="112">
        <v>0</v>
      </c>
      <c r="I296" s="76"/>
    </row>
    <row r="297" spans="1:9" x14ac:dyDescent="0.25">
      <c r="A297" s="74" t="s">
        <v>589</v>
      </c>
      <c r="B297" s="75">
        <v>4501</v>
      </c>
      <c r="C297" s="117" t="s">
        <v>590</v>
      </c>
      <c r="D297" s="112">
        <v>0</v>
      </c>
      <c r="E297" s="112">
        <v>0</v>
      </c>
      <c r="F297" s="112">
        <v>0</v>
      </c>
      <c r="G297" s="112">
        <v>0</v>
      </c>
      <c r="I297" s="76"/>
    </row>
    <row r="298" spans="1:9" x14ac:dyDescent="0.25">
      <c r="A298" s="74" t="s">
        <v>591</v>
      </c>
      <c r="B298" s="75">
        <v>4529</v>
      </c>
      <c r="C298" s="117" t="s">
        <v>592</v>
      </c>
      <c r="D298" s="112">
        <v>0</v>
      </c>
      <c r="E298" s="112">
        <v>0</v>
      </c>
      <c r="F298" s="112">
        <v>0</v>
      </c>
      <c r="G298" s="112">
        <v>0</v>
      </c>
      <c r="I298" s="76"/>
    </row>
    <row r="299" spans="1:9" x14ac:dyDescent="0.25">
      <c r="A299" s="74" t="s">
        <v>593</v>
      </c>
      <c r="B299" s="75">
        <v>4536</v>
      </c>
      <c r="C299" s="117" t="s">
        <v>594</v>
      </c>
      <c r="D299" s="112">
        <v>0</v>
      </c>
      <c r="E299" s="112">
        <v>0</v>
      </c>
      <c r="F299" s="112">
        <v>0</v>
      </c>
      <c r="G299" s="112">
        <v>0</v>
      </c>
      <c r="I299" s="76"/>
    </row>
    <row r="300" spans="1:9" x14ac:dyDescent="0.25">
      <c r="A300" s="74" t="s">
        <v>595</v>
      </c>
      <c r="B300" s="75">
        <v>4543</v>
      </c>
      <c r="C300" s="117" t="s">
        <v>596</v>
      </c>
      <c r="D300" s="112">
        <v>0</v>
      </c>
      <c r="E300" s="112">
        <v>0</v>
      </c>
      <c r="F300" s="112">
        <v>0</v>
      </c>
      <c r="G300" s="112">
        <v>0</v>
      </c>
      <c r="I300" s="76"/>
    </row>
    <row r="301" spans="1:9" x14ac:dyDescent="0.25">
      <c r="A301" s="74" t="s">
        <v>597</v>
      </c>
      <c r="B301" s="75">
        <v>4557</v>
      </c>
      <c r="C301" s="117" t="s">
        <v>598</v>
      </c>
      <c r="D301" s="112">
        <v>0</v>
      </c>
      <c r="E301" s="112">
        <v>0</v>
      </c>
      <c r="F301" s="112">
        <v>0</v>
      </c>
      <c r="G301" s="112">
        <v>0</v>
      </c>
      <c r="I301" s="76"/>
    </row>
    <row r="302" spans="1:9" x14ac:dyDescent="0.25">
      <c r="A302" s="74" t="s">
        <v>599</v>
      </c>
      <c r="B302" s="75">
        <v>4571</v>
      </c>
      <c r="C302" s="117" t="s">
        <v>600</v>
      </c>
      <c r="D302" s="112">
        <v>0</v>
      </c>
      <c r="E302" s="112">
        <v>0</v>
      </c>
      <c r="F302" s="112">
        <v>0</v>
      </c>
      <c r="G302" s="112">
        <v>0</v>
      </c>
      <c r="I302" s="76"/>
    </row>
    <row r="303" spans="1:9" x14ac:dyDescent="0.25">
      <c r="A303" s="74" t="s">
        <v>601</v>
      </c>
      <c r="B303" s="75">
        <v>4578</v>
      </c>
      <c r="C303" s="117" t="s">
        <v>602</v>
      </c>
      <c r="D303" s="112">
        <v>0</v>
      </c>
      <c r="E303" s="112">
        <v>0</v>
      </c>
      <c r="F303" s="112">
        <v>0</v>
      </c>
      <c r="G303" s="112">
        <v>0</v>
      </c>
      <c r="I303" s="76"/>
    </row>
    <row r="304" spans="1:9" x14ac:dyDescent="0.25">
      <c r="A304" s="74" t="s">
        <v>603</v>
      </c>
      <c r="B304" s="75">
        <v>4606</v>
      </c>
      <c r="C304" s="117" t="s">
        <v>604</v>
      </c>
      <c r="D304" s="112">
        <v>0</v>
      </c>
      <c r="E304" s="112">
        <v>0</v>
      </c>
      <c r="F304" s="112">
        <v>0</v>
      </c>
      <c r="G304" s="112">
        <v>0</v>
      </c>
      <c r="I304" s="76"/>
    </row>
    <row r="305" spans="1:9" x14ac:dyDescent="0.25">
      <c r="A305" s="74" t="s">
        <v>605</v>
      </c>
      <c r="B305" s="75">
        <v>4613</v>
      </c>
      <c r="C305" s="117" t="s">
        <v>606</v>
      </c>
      <c r="D305" s="112">
        <v>0</v>
      </c>
      <c r="E305" s="112">
        <v>0</v>
      </c>
      <c r="F305" s="112">
        <v>0</v>
      </c>
      <c r="G305" s="112">
        <v>0</v>
      </c>
      <c r="I305" s="76"/>
    </row>
    <row r="306" spans="1:9" x14ac:dyDescent="0.25">
      <c r="A306" s="74" t="s">
        <v>607</v>
      </c>
      <c r="B306" s="75">
        <v>4620</v>
      </c>
      <c r="C306" s="117" t="s">
        <v>608</v>
      </c>
      <c r="D306" s="112">
        <v>0</v>
      </c>
      <c r="E306" s="112">
        <v>0</v>
      </c>
      <c r="F306" s="112">
        <v>0</v>
      </c>
      <c r="G306" s="112">
        <v>0</v>
      </c>
      <c r="I306" s="76"/>
    </row>
    <row r="307" spans="1:9" x14ac:dyDescent="0.25">
      <c r="A307" s="74" t="s">
        <v>609</v>
      </c>
      <c r="B307" s="75">
        <v>4627</v>
      </c>
      <c r="C307" s="117" t="s">
        <v>610</v>
      </c>
      <c r="D307" s="112">
        <v>0</v>
      </c>
      <c r="E307" s="112">
        <v>0</v>
      </c>
      <c r="F307" s="112">
        <v>0</v>
      </c>
      <c r="G307" s="112">
        <v>0</v>
      </c>
      <c r="I307" s="76"/>
    </row>
    <row r="308" spans="1:9" x14ac:dyDescent="0.25">
      <c r="A308" s="74" t="s">
        <v>611</v>
      </c>
      <c r="B308" s="75">
        <v>4634</v>
      </c>
      <c r="C308" s="117" t="s">
        <v>612</v>
      </c>
      <c r="D308" s="112">
        <v>0</v>
      </c>
      <c r="E308" s="112">
        <v>0</v>
      </c>
      <c r="F308" s="112">
        <v>0</v>
      </c>
      <c r="G308" s="112">
        <v>0</v>
      </c>
      <c r="I308" s="76"/>
    </row>
    <row r="309" spans="1:9" x14ac:dyDescent="0.25">
      <c r="A309" s="74" t="s">
        <v>613</v>
      </c>
      <c r="B309" s="75">
        <v>4641</v>
      </c>
      <c r="C309" s="117" t="s">
        <v>614</v>
      </c>
      <c r="D309" s="112">
        <v>0</v>
      </c>
      <c r="E309" s="112">
        <v>0</v>
      </c>
      <c r="F309" s="112">
        <v>0</v>
      </c>
      <c r="G309" s="112">
        <v>0</v>
      </c>
      <c r="I309" s="76"/>
    </row>
    <row r="310" spans="1:9" x14ac:dyDescent="0.25">
      <c r="A310" s="74" t="s">
        <v>615</v>
      </c>
      <c r="B310" s="75">
        <v>4686</v>
      </c>
      <c r="C310" s="117" t="s">
        <v>616</v>
      </c>
      <c r="D310" s="112">
        <v>79547</v>
      </c>
      <c r="E310" s="112">
        <v>31819</v>
      </c>
      <c r="F310" s="112">
        <v>19887</v>
      </c>
      <c r="G310" s="112">
        <v>27841</v>
      </c>
      <c r="I310" s="76"/>
    </row>
    <row r="311" spans="1:9" x14ac:dyDescent="0.25">
      <c r="A311" s="74" t="s">
        <v>617</v>
      </c>
      <c r="B311" s="75">
        <v>4753</v>
      </c>
      <c r="C311" s="117" t="s">
        <v>618</v>
      </c>
      <c r="D311" s="112">
        <v>0</v>
      </c>
      <c r="E311" s="112">
        <v>0</v>
      </c>
      <c r="F311" s="112">
        <v>0</v>
      </c>
      <c r="G311" s="112">
        <v>0</v>
      </c>
      <c r="I311" s="76"/>
    </row>
    <row r="312" spans="1:9" x14ac:dyDescent="0.25">
      <c r="A312" s="74" t="s">
        <v>619</v>
      </c>
      <c r="B312" s="75">
        <v>4760</v>
      </c>
      <c r="C312" s="117" t="s">
        <v>620</v>
      </c>
      <c r="D312" s="112">
        <v>0</v>
      </c>
      <c r="E312" s="112">
        <v>0</v>
      </c>
      <c r="F312" s="112">
        <v>0</v>
      </c>
      <c r="G312" s="112">
        <v>0</v>
      </c>
      <c r="I312" s="76"/>
    </row>
    <row r="313" spans="1:9" x14ac:dyDescent="0.25">
      <c r="A313" s="74" t="s">
        <v>621</v>
      </c>
      <c r="B313" s="75">
        <v>4781</v>
      </c>
      <c r="C313" s="117" t="s">
        <v>622</v>
      </c>
      <c r="D313" s="112">
        <v>531</v>
      </c>
      <c r="E313" s="112">
        <v>212</v>
      </c>
      <c r="F313" s="112">
        <v>133</v>
      </c>
      <c r="G313" s="112">
        <v>186</v>
      </c>
      <c r="I313" s="76"/>
    </row>
    <row r="314" spans="1:9" x14ac:dyDescent="0.25">
      <c r="A314" s="74" t="s">
        <v>623</v>
      </c>
      <c r="B314" s="75">
        <v>4795</v>
      </c>
      <c r="C314" s="117" t="s">
        <v>624</v>
      </c>
      <c r="D314" s="112">
        <v>0</v>
      </c>
      <c r="E314" s="112">
        <v>0</v>
      </c>
      <c r="F314" s="112">
        <v>0</v>
      </c>
      <c r="G314" s="112">
        <v>0</v>
      </c>
      <c r="I314" s="76"/>
    </row>
    <row r="315" spans="1:9" x14ac:dyDescent="0.25">
      <c r="A315" s="74" t="s">
        <v>625</v>
      </c>
      <c r="B315" s="75">
        <v>4802</v>
      </c>
      <c r="C315" s="117" t="s">
        <v>626</v>
      </c>
      <c r="D315" s="112">
        <v>0</v>
      </c>
      <c r="E315" s="112">
        <v>0</v>
      </c>
      <c r="F315" s="112">
        <v>0</v>
      </c>
      <c r="G315" s="112">
        <v>0</v>
      </c>
      <c r="I315" s="76"/>
    </row>
    <row r="316" spans="1:9" x14ac:dyDescent="0.25">
      <c r="A316" s="74" t="s">
        <v>627</v>
      </c>
      <c r="B316" s="75">
        <v>4820</v>
      </c>
      <c r="C316" s="117" t="s">
        <v>628</v>
      </c>
      <c r="D316" s="112">
        <v>732904</v>
      </c>
      <c r="E316" s="112">
        <v>293162</v>
      </c>
      <c r="F316" s="112">
        <v>183226</v>
      </c>
      <c r="G316" s="112">
        <v>256516</v>
      </c>
      <c r="I316" s="76"/>
    </row>
    <row r="317" spans="1:9" x14ac:dyDescent="0.25">
      <c r="A317" s="74" t="s">
        <v>629</v>
      </c>
      <c r="B317" s="75">
        <v>4851</v>
      </c>
      <c r="C317" s="117" t="s">
        <v>630</v>
      </c>
      <c r="D317" s="112">
        <v>0</v>
      </c>
      <c r="E317" s="112">
        <v>0</v>
      </c>
      <c r="F317" s="112">
        <v>0</v>
      </c>
      <c r="G317" s="112">
        <v>0</v>
      </c>
      <c r="I317" s="76"/>
    </row>
    <row r="318" spans="1:9" x14ac:dyDescent="0.25">
      <c r="A318" s="74" t="s">
        <v>631</v>
      </c>
      <c r="B318" s="75">
        <v>3122</v>
      </c>
      <c r="C318" s="117" t="s">
        <v>632</v>
      </c>
      <c r="D318" s="112">
        <v>34924</v>
      </c>
      <c r="E318" s="112">
        <v>13970</v>
      </c>
      <c r="F318" s="112">
        <v>8731</v>
      </c>
      <c r="G318" s="112">
        <v>12223</v>
      </c>
      <c r="I318" s="76"/>
    </row>
    <row r="319" spans="1:9" x14ac:dyDescent="0.25">
      <c r="A319" s="74" t="s">
        <v>633</v>
      </c>
      <c r="B319" s="75">
        <v>4865</v>
      </c>
      <c r="C319" s="117" t="s">
        <v>634</v>
      </c>
      <c r="D319" s="112">
        <v>0</v>
      </c>
      <c r="E319" s="112">
        <v>0</v>
      </c>
      <c r="F319" s="112">
        <v>0</v>
      </c>
      <c r="G319" s="112">
        <v>0</v>
      </c>
      <c r="I319" s="76"/>
    </row>
    <row r="320" spans="1:9" x14ac:dyDescent="0.25">
      <c r="A320" s="74" t="s">
        <v>635</v>
      </c>
      <c r="B320" s="75">
        <v>4872</v>
      </c>
      <c r="C320" s="117" t="s">
        <v>636</v>
      </c>
      <c r="D320" s="112">
        <v>0</v>
      </c>
      <c r="E320" s="112">
        <v>0</v>
      </c>
      <c r="F320" s="112">
        <v>0</v>
      </c>
      <c r="G320" s="112">
        <v>0</v>
      </c>
      <c r="I320" s="76"/>
    </row>
    <row r="321" spans="1:9" x14ac:dyDescent="0.25">
      <c r="A321" s="74" t="s">
        <v>637</v>
      </c>
      <c r="B321" s="75">
        <v>4893</v>
      </c>
      <c r="C321" s="117" t="s">
        <v>638</v>
      </c>
      <c r="D321" s="112">
        <v>0</v>
      </c>
      <c r="E321" s="112">
        <v>0</v>
      </c>
      <c r="F321" s="112">
        <v>0</v>
      </c>
      <c r="G321" s="112">
        <v>0</v>
      </c>
      <c r="I321" s="76"/>
    </row>
    <row r="322" spans="1:9" x14ac:dyDescent="0.25">
      <c r="A322" s="74" t="s">
        <v>639</v>
      </c>
      <c r="B322" s="75">
        <v>4904</v>
      </c>
      <c r="C322" s="117" t="s">
        <v>640</v>
      </c>
      <c r="D322" s="112">
        <v>0</v>
      </c>
      <c r="E322" s="112">
        <v>0</v>
      </c>
      <c r="F322" s="112">
        <v>0</v>
      </c>
      <c r="G322" s="112">
        <v>0</v>
      </c>
      <c r="I322" s="76"/>
    </row>
    <row r="323" spans="1:9" x14ac:dyDescent="0.25">
      <c r="A323" s="74" t="s">
        <v>641</v>
      </c>
      <c r="B323" s="75">
        <v>5523</v>
      </c>
      <c r="C323" s="117" t="s">
        <v>642</v>
      </c>
      <c r="D323" s="112">
        <v>0</v>
      </c>
      <c r="E323" s="112">
        <v>0</v>
      </c>
      <c r="F323" s="112">
        <v>0</v>
      </c>
      <c r="G323" s="112">
        <v>0</v>
      </c>
      <c r="I323" s="76"/>
    </row>
    <row r="324" spans="1:9" x14ac:dyDescent="0.25">
      <c r="A324" s="74" t="s">
        <v>643</v>
      </c>
      <c r="B324" s="75">
        <v>3850</v>
      </c>
      <c r="C324" s="117" t="s">
        <v>644</v>
      </c>
      <c r="D324" s="112">
        <v>0</v>
      </c>
      <c r="E324" s="112">
        <v>0</v>
      </c>
      <c r="F324" s="112">
        <v>0</v>
      </c>
      <c r="G324" s="112">
        <v>0</v>
      </c>
      <c r="I324" s="76"/>
    </row>
    <row r="325" spans="1:9" x14ac:dyDescent="0.25">
      <c r="A325" s="74" t="s">
        <v>645</v>
      </c>
      <c r="B325" s="75">
        <v>4956</v>
      </c>
      <c r="C325" s="117" t="s">
        <v>646</v>
      </c>
      <c r="D325" s="112">
        <v>0</v>
      </c>
      <c r="E325" s="112">
        <v>0</v>
      </c>
      <c r="F325" s="112">
        <v>0</v>
      </c>
      <c r="G325" s="112">
        <v>0</v>
      </c>
      <c r="I325" s="76"/>
    </row>
    <row r="326" spans="1:9" x14ac:dyDescent="0.25">
      <c r="A326" s="74" t="s">
        <v>647</v>
      </c>
      <c r="B326" s="75">
        <v>4963</v>
      </c>
      <c r="C326" s="117" t="s">
        <v>648</v>
      </c>
      <c r="D326" s="112">
        <v>0</v>
      </c>
      <c r="E326" s="112">
        <v>0</v>
      </c>
      <c r="F326" s="112">
        <v>0</v>
      </c>
      <c r="G326" s="112">
        <v>0</v>
      </c>
      <c r="I326" s="76"/>
    </row>
    <row r="327" spans="1:9" x14ac:dyDescent="0.25">
      <c r="A327" s="74" t="s">
        <v>649</v>
      </c>
      <c r="B327" s="75">
        <v>1673</v>
      </c>
      <c r="C327" s="117" t="s">
        <v>650</v>
      </c>
      <c r="D327" s="112">
        <v>0</v>
      </c>
      <c r="E327" s="112">
        <v>0</v>
      </c>
      <c r="F327" s="112">
        <v>0</v>
      </c>
      <c r="G327" s="112">
        <v>0</v>
      </c>
      <c r="I327" s="76"/>
    </row>
    <row r="328" spans="1:9" x14ac:dyDescent="0.25">
      <c r="A328" s="74" t="s">
        <v>651</v>
      </c>
      <c r="B328" s="75">
        <v>2422</v>
      </c>
      <c r="C328" s="117" t="s">
        <v>652</v>
      </c>
      <c r="D328" s="112">
        <v>0</v>
      </c>
      <c r="E328" s="112">
        <v>0</v>
      </c>
      <c r="F328" s="112">
        <v>0</v>
      </c>
      <c r="G328" s="112">
        <v>0</v>
      </c>
      <c r="I328" s="76"/>
    </row>
    <row r="329" spans="1:9" x14ac:dyDescent="0.25">
      <c r="A329" s="74" t="s">
        <v>653</v>
      </c>
      <c r="B329" s="75">
        <v>5019</v>
      </c>
      <c r="C329" s="117" t="s">
        <v>654</v>
      </c>
      <c r="D329" s="112">
        <v>0</v>
      </c>
      <c r="E329" s="112">
        <v>0</v>
      </c>
      <c r="F329" s="112">
        <v>0</v>
      </c>
      <c r="G329" s="112">
        <v>0</v>
      </c>
      <c r="I329" s="76"/>
    </row>
    <row r="330" spans="1:9" x14ac:dyDescent="0.25">
      <c r="A330" s="74" t="s">
        <v>655</v>
      </c>
      <c r="B330" s="75">
        <v>5026</v>
      </c>
      <c r="C330" s="117" t="s">
        <v>656</v>
      </c>
      <c r="D330" s="112">
        <v>0</v>
      </c>
      <c r="E330" s="112">
        <v>0</v>
      </c>
      <c r="F330" s="112">
        <v>0</v>
      </c>
      <c r="G330" s="112">
        <v>0</v>
      </c>
      <c r="I330" s="76"/>
    </row>
    <row r="331" spans="1:9" x14ac:dyDescent="0.25">
      <c r="A331" s="74" t="s">
        <v>657</v>
      </c>
      <c r="B331" s="75">
        <v>5068</v>
      </c>
      <c r="C331" s="117" t="s">
        <v>658</v>
      </c>
      <c r="D331" s="112">
        <v>0</v>
      </c>
      <c r="E331" s="112">
        <v>0</v>
      </c>
      <c r="F331" s="112">
        <v>0</v>
      </c>
      <c r="G331" s="112">
        <v>0</v>
      </c>
      <c r="I331" s="76"/>
    </row>
    <row r="332" spans="1:9" x14ac:dyDescent="0.25">
      <c r="A332" s="74" t="s">
        <v>659</v>
      </c>
      <c r="B332" s="75">
        <v>5100</v>
      </c>
      <c r="C332" s="117" t="s">
        <v>660</v>
      </c>
      <c r="D332" s="112">
        <v>0</v>
      </c>
      <c r="E332" s="112">
        <v>0</v>
      </c>
      <c r="F332" s="112">
        <v>0</v>
      </c>
      <c r="G332" s="112">
        <v>0</v>
      </c>
      <c r="I332" s="76"/>
    </row>
    <row r="333" spans="1:9" x14ac:dyDescent="0.25">
      <c r="A333" s="74" t="s">
        <v>661</v>
      </c>
      <c r="B333" s="75">
        <v>5124</v>
      </c>
      <c r="C333" s="117" t="s">
        <v>662</v>
      </c>
      <c r="D333" s="112">
        <v>0</v>
      </c>
      <c r="E333" s="112">
        <v>0</v>
      </c>
      <c r="F333" s="112">
        <v>0</v>
      </c>
      <c r="G333" s="112">
        <v>0</v>
      </c>
      <c r="I333" s="76"/>
    </row>
    <row r="334" spans="1:9" x14ac:dyDescent="0.25">
      <c r="A334" s="74" t="s">
        <v>663</v>
      </c>
      <c r="B334" s="75">
        <v>5130</v>
      </c>
      <c r="C334" s="117" t="s">
        <v>664</v>
      </c>
      <c r="D334" s="112">
        <v>22914</v>
      </c>
      <c r="E334" s="112">
        <v>9166</v>
      </c>
      <c r="F334" s="112">
        <v>5729</v>
      </c>
      <c r="G334" s="112">
        <v>8019</v>
      </c>
      <c r="I334" s="76"/>
    </row>
    <row r="335" spans="1:9" x14ac:dyDescent="0.25">
      <c r="A335" s="74" t="s">
        <v>665</v>
      </c>
      <c r="B335" s="75">
        <v>5138</v>
      </c>
      <c r="C335" s="117" t="s">
        <v>666</v>
      </c>
      <c r="D335" s="112">
        <v>0</v>
      </c>
      <c r="E335" s="112">
        <v>0</v>
      </c>
      <c r="F335" s="112">
        <v>0</v>
      </c>
      <c r="G335" s="112">
        <v>0</v>
      </c>
      <c r="I335" s="76"/>
    </row>
    <row r="336" spans="1:9" x14ac:dyDescent="0.25">
      <c r="A336" s="74" t="s">
        <v>667</v>
      </c>
      <c r="B336" s="75">
        <v>5258</v>
      </c>
      <c r="C336" s="117" t="s">
        <v>668</v>
      </c>
      <c r="D336" s="112">
        <v>0</v>
      </c>
      <c r="E336" s="112">
        <v>0</v>
      </c>
      <c r="F336" s="112">
        <v>0</v>
      </c>
      <c r="G336" s="112">
        <v>0</v>
      </c>
      <c r="I336" s="76"/>
    </row>
    <row r="337" spans="1:9" x14ac:dyDescent="0.25">
      <c r="A337" s="74" t="s">
        <v>669</v>
      </c>
      <c r="B337" s="75">
        <v>5264</v>
      </c>
      <c r="C337" s="117" t="s">
        <v>670</v>
      </c>
      <c r="D337" s="112">
        <v>0</v>
      </c>
      <c r="E337" s="112">
        <v>0</v>
      </c>
      <c r="F337" s="112">
        <v>0</v>
      </c>
      <c r="G337" s="112">
        <v>0</v>
      </c>
      <c r="I337" s="76"/>
    </row>
    <row r="338" spans="1:9" x14ac:dyDescent="0.25">
      <c r="A338" s="74" t="s">
        <v>671</v>
      </c>
      <c r="B338" s="75">
        <v>5271</v>
      </c>
      <c r="C338" s="117" t="s">
        <v>672</v>
      </c>
      <c r="D338" s="112">
        <v>0</v>
      </c>
      <c r="E338" s="112">
        <v>0</v>
      </c>
      <c r="F338" s="112">
        <v>0</v>
      </c>
      <c r="G338" s="112">
        <v>0</v>
      </c>
      <c r="I338" s="76"/>
    </row>
    <row r="339" spans="1:9" x14ac:dyDescent="0.25">
      <c r="A339" s="74" t="s">
        <v>673</v>
      </c>
      <c r="B339" s="75">
        <v>5278</v>
      </c>
      <c r="C339" s="117" t="s">
        <v>674</v>
      </c>
      <c r="D339" s="112">
        <v>0</v>
      </c>
      <c r="E339" s="112">
        <v>0</v>
      </c>
      <c r="F339" s="112">
        <v>0</v>
      </c>
      <c r="G339" s="112">
        <v>0</v>
      </c>
      <c r="I339" s="76"/>
    </row>
    <row r="340" spans="1:9" x14ac:dyDescent="0.25">
      <c r="A340" s="74" t="s">
        <v>675</v>
      </c>
      <c r="B340" s="75">
        <v>5306</v>
      </c>
      <c r="C340" s="117" t="s">
        <v>676</v>
      </c>
      <c r="D340" s="112">
        <v>0</v>
      </c>
      <c r="E340" s="112">
        <v>0</v>
      </c>
      <c r="F340" s="112">
        <v>0</v>
      </c>
      <c r="G340" s="112">
        <v>0</v>
      </c>
      <c r="I340" s="76"/>
    </row>
    <row r="341" spans="1:9" x14ac:dyDescent="0.25">
      <c r="A341" s="74" t="s">
        <v>677</v>
      </c>
      <c r="B341" s="75">
        <v>5348</v>
      </c>
      <c r="C341" s="117" t="s">
        <v>678</v>
      </c>
      <c r="D341" s="112">
        <v>0</v>
      </c>
      <c r="E341" s="112">
        <v>0</v>
      </c>
      <c r="F341" s="112">
        <v>0</v>
      </c>
      <c r="G341" s="112">
        <v>0</v>
      </c>
      <c r="I341" s="76"/>
    </row>
    <row r="342" spans="1:9" x14ac:dyDescent="0.25">
      <c r="A342" s="74" t="s">
        <v>679</v>
      </c>
      <c r="B342" s="75">
        <v>5355</v>
      </c>
      <c r="C342" s="117" t="s">
        <v>680</v>
      </c>
      <c r="D342" s="112">
        <v>0</v>
      </c>
      <c r="E342" s="112">
        <v>0</v>
      </c>
      <c r="F342" s="112">
        <v>0</v>
      </c>
      <c r="G342" s="112">
        <v>0</v>
      </c>
      <c r="I342" s="76"/>
    </row>
    <row r="343" spans="1:9" x14ac:dyDescent="0.25">
      <c r="A343" s="74" t="s">
        <v>681</v>
      </c>
      <c r="B343" s="75">
        <v>5362</v>
      </c>
      <c r="C343" s="117" t="s">
        <v>682</v>
      </c>
      <c r="D343" s="112">
        <v>0</v>
      </c>
      <c r="E343" s="112">
        <v>0</v>
      </c>
      <c r="F343" s="112">
        <v>0</v>
      </c>
      <c r="G343" s="112">
        <v>0</v>
      </c>
      <c r="I343" s="76"/>
    </row>
    <row r="344" spans="1:9" x14ac:dyDescent="0.25">
      <c r="A344" s="74" t="s">
        <v>683</v>
      </c>
      <c r="B344" s="75">
        <v>5369</v>
      </c>
      <c r="C344" s="117" t="s">
        <v>684</v>
      </c>
      <c r="D344" s="112">
        <v>0</v>
      </c>
      <c r="E344" s="112">
        <v>0</v>
      </c>
      <c r="F344" s="112">
        <v>0</v>
      </c>
      <c r="G344" s="112">
        <v>0</v>
      </c>
      <c r="I344" s="76"/>
    </row>
    <row r="345" spans="1:9" x14ac:dyDescent="0.25">
      <c r="A345" s="74" t="s">
        <v>685</v>
      </c>
      <c r="B345" s="75">
        <v>5376</v>
      </c>
      <c r="C345" s="117" t="s">
        <v>686</v>
      </c>
      <c r="D345" s="112">
        <v>0</v>
      </c>
      <c r="E345" s="112">
        <v>0</v>
      </c>
      <c r="F345" s="112">
        <v>0</v>
      </c>
      <c r="G345" s="112">
        <v>0</v>
      </c>
      <c r="I345" s="76"/>
    </row>
    <row r="346" spans="1:9" x14ac:dyDescent="0.25">
      <c r="A346" s="74" t="s">
        <v>687</v>
      </c>
      <c r="B346" s="75">
        <v>5390</v>
      </c>
      <c r="C346" s="117" t="s">
        <v>688</v>
      </c>
      <c r="D346" s="112">
        <v>0</v>
      </c>
      <c r="E346" s="112">
        <v>0</v>
      </c>
      <c r="F346" s="112">
        <v>0</v>
      </c>
      <c r="G346" s="112">
        <v>0</v>
      </c>
      <c r="I346" s="76"/>
    </row>
    <row r="347" spans="1:9" x14ac:dyDescent="0.25">
      <c r="A347" s="74" t="s">
        <v>689</v>
      </c>
      <c r="B347" s="75">
        <v>5397</v>
      </c>
      <c r="C347" s="117" t="s">
        <v>690</v>
      </c>
      <c r="D347" s="112">
        <v>0</v>
      </c>
      <c r="E347" s="112">
        <v>0</v>
      </c>
      <c r="F347" s="112">
        <v>0</v>
      </c>
      <c r="G347" s="112">
        <v>0</v>
      </c>
      <c r="I347" s="76"/>
    </row>
    <row r="348" spans="1:9" x14ac:dyDescent="0.25">
      <c r="A348" s="74" t="s">
        <v>691</v>
      </c>
      <c r="B348" s="75">
        <v>5432</v>
      </c>
      <c r="C348" s="117" t="s">
        <v>692</v>
      </c>
      <c r="D348" s="112">
        <v>0</v>
      </c>
      <c r="E348" s="112">
        <v>0</v>
      </c>
      <c r="F348" s="112">
        <v>0</v>
      </c>
      <c r="G348" s="112">
        <v>0</v>
      </c>
      <c r="I348" s="76"/>
    </row>
    <row r="349" spans="1:9" x14ac:dyDescent="0.25">
      <c r="A349" s="74" t="s">
        <v>693</v>
      </c>
      <c r="B349" s="75">
        <v>5439</v>
      </c>
      <c r="C349" s="117" t="s">
        <v>694</v>
      </c>
      <c r="D349" s="112">
        <v>0</v>
      </c>
      <c r="E349" s="112">
        <v>0</v>
      </c>
      <c r="F349" s="112">
        <v>0</v>
      </c>
      <c r="G349" s="112">
        <v>0</v>
      </c>
      <c r="I349" s="76"/>
    </row>
    <row r="350" spans="1:9" x14ac:dyDescent="0.25">
      <c r="A350" s="74" t="s">
        <v>695</v>
      </c>
      <c r="B350" s="75">
        <v>4522</v>
      </c>
      <c r="C350" s="117" t="s">
        <v>696</v>
      </c>
      <c r="D350" s="112">
        <v>29011</v>
      </c>
      <c r="E350" s="112">
        <v>11604</v>
      </c>
      <c r="F350" s="112">
        <v>7253</v>
      </c>
      <c r="G350" s="112">
        <v>10154</v>
      </c>
      <c r="I350" s="76"/>
    </row>
    <row r="351" spans="1:9" x14ac:dyDescent="0.25">
      <c r="A351" s="74" t="s">
        <v>697</v>
      </c>
      <c r="B351" s="75">
        <v>5457</v>
      </c>
      <c r="C351" s="117" t="s">
        <v>698</v>
      </c>
      <c r="D351" s="112">
        <v>249</v>
      </c>
      <c r="E351" s="112">
        <v>100</v>
      </c>
      <c r="F351" s="112">
        <v>62</v>
      </c>
      <c r="G351" s="112">
        <v>87</v>
      </c>
      <c r="I351" s="76"/>
    </row>
    <row r="352" spans="1:9" x14ac:dyDescent="0.25">
      <c r="A352" s="74" t="s">
        <v>699</v>
      </c>
      <c r="B352" s="75">
        <v>2485</v>
      </c>
      <c r="C352" s="117" t="s">
        <v>700</v>
      </c>
      <c r="D352" s="112">
        <v>0</v>
      </c>
      <c r="E352" s="112">
        <v>0</v>
      </c>
      <c r="F352" s="112">
        <v>0</v>
      </c>
      <c r="G352" s="112">
        <v>0</v>
      </c>
      <c r="I352" s="76"/>
    </row>
    <row r="353" spans="1:9" x14ac:dyDescent="0.25">
      <c r="A353" s="74" t="s">
        <v>701</v>
      </c>
      <c r="B353" s="75">
        <v>5460</v>
      </c>
      <c r="C353" s="117" t="s">
        <v>702</v>
      </c>
      <c r="D353" s="112">
        <v>0</v>
      </c>
      <c r="E353" s="112">
        <v>0</v>
      </c>
      <c r="F353" s="112">
        <v>0</v>
      </c>
      <c r="G353" s="112">
        <v>0</v>
      </c>
      <c r="I353" s="76"/>
    </row>
    <row r="354" spans="1:9" x14ac:dyDescent="0.25">
      <c r="A354" s="74" t="s">
        <v>703</v>
      </c>
      <c r="B354" s="75">
        <v>5467</v>
      </c>
      <c r="C354" s="117" t="s">
        <v>704</v>
      </c>
      <c r="D354" s="112">
        <v>0</v>
      </c>
      <c r="E354" s="112">
        <v>0</v>
      </c>
      <c r="F354" s="112">
        <v>0</v>
      </c>
      <c r="G354" s="112">
        <v>0</v>
      </c>
      <c r="I354" s="76"/>
    </row>
    <row r="355" spans="1:9" x14ac:dyDescent="0.25">
      <c r="A355" s="74" t="s">
        <v>705</v>
      </c>
      <c r="B355" s="75">
        <v>5474</v>
      </c>
      <c r="C355" s="117" t="s">
        <v>706</v>
      </c>
      <c r="D355" s="112">
        <v>0</v>
      </c>
      <c r="E355" s="112">
        <v>0</v>
      </c>
      <c r="F355" s="112">
        <v>0</v>
      </c>
      <c r="G355" s="112">
        <v>0</v>
      </c>
      <c r="I355" s="76"/>
    </row>
    <row r="356" spans="1:9" x14ac:dyDescent="0.25">
      <c r="A356" s="74" t="s">
        <v>707</v>
      </c>
      <c r="B356" s="75">
        <v>5586</v>
      </c>
      <c r="C356" s="117" t="s">
        <v>708</v>
      </c>
      <c r="D356" s="112">
        <v>0</v>
      </c>
      <c r="E356" s="112">
        <v>0</v>
      </c>
      <c r="F356" s="112">
        <v>0</v>
      </c>
      <c r="G356" s="112">
        <v>0</v>
      </c>
      <c r="I356" s="76"/>
    </row>
    <row r="357" spans="1:9" x14ac:dyDescent="0.25">
      <c r="A357" s="74" t="s">
        <v>709</v>
      </c>
      <c r="B357" s="75">
        <v>5593</v>
      </c>
      <c r="C357" s="117" t="s">
        <v>710</v>
      </c>
      <c r="D357" s="112">
        <v>0</v>
      </c>
      <c r="E357" s="112">
        <v>0</v>
      </c>
      <c r="F357" s="112">
        <v>0</v>
      </c>
      <c r="G357" s="112">
        <v>0</v>
      </c>
      <c r="I357" s="76"/>
    </row>
    <row r="358" spans="1:9" x14ac:dyDescent="0.25">
      <c r="A358" s="74" t="s">
        <v>711</v>
      </c>
      <c r="B358" s="75">
        <v>5607</v>
      </c>
      <c r="C358" s="117" t="s">
        <v>712</v>
      </c>
      <c r="D358" s="112">
        <v>0</v>
      </c>
      <c r="E358" s="112">
        <v>0</v>
      </c>
      <c r="F358" s="112">
        <v>0</v>
      </c>
      <c r="G358" s="112">
        <v>0</v>
      </c>
      <c r="I358" s="76"/>
    </row>
    <row r="359" spans="1:9" x14ac:dyDescent="0.25">
      <c r="A359" s="74" t="s">
        <v>713</v>
      </c>
      <c r="B359" s="75">
        <v>5614</v>
      </c>
      <c r="C359" s="117" t="s">
        <v>714</v>
      </c>
      <c r="D359" s="112">
        <v>0</v>
      </c>
      <c r="E359" s="112">
        <v>0</v>
      </c>
      <c r="F359" s="112">
        <v>0</v>
      </c>
      <c r="G359" s="112">
        <v>0</v>
      </c>
      <c r="I359" s="76"/>
    </row>
    <row r="360" spans="1:9" x14ac:dyDescent="0.25">
      <c r="A360" s="74" t="s">
        <v>715</v>
      </c>
      <c r="B360" s="75">
        <v>3542</v>
      </c>
      <c r="C360" s="117" t="s">
        <v>716</v>
      </c>
      <c r="D360" s="112">
        <v>0</v>
      </c>
      <c r="E360" s="112">
        <v>0</v>
      </c>
      <c r="F360" s="112">
        <v>0</v>
      </c>
      <c r="G360" s="112">
        <v>0</v>
      </c>
      <c r="I360" s="76"/>
    </row>
    <row r="361" spans="1:9" x14ac:dyDescent="0.25">
      <c r="A361" s="74" t="s">
        <v>717</v>
      </c>
      <c r="B361" s="75">
        <v>5621</v>
      </c>
      <c r="C361" s="117" t="s">
        <v>718</v>
      </c>
      <c r="D361" s="112">
        <v>0</v>
      </c>
      <c r="E361" s="112">
        <v>0</v>
      </c>
      <c r="F361" s="112">
        <v>0</v>
      </c>
      <c r="G361" s="112">
        <v>0</v>
      </c>
      <c r="I361" s="76"/>
    </row>
    <row r="362" spans="1:9" x14ac:dyDescent="0.25">
      <c r="A362" s="74" t="s">
        <v>719</v>
      </c>
      <c r="B362" s="75">
        <v>5628</v>
      </c>
      <c r="C362" s="117" t="s">
        <v>720</v>
      </c>
      <c r="D362" s="112">
        <v>0</v>
      </c>
      <c r="E362" s="112">
        <v>0</v>
      </c>
      <c r="F362" s="112">
        <v>0</v>
      </c>
      <c r="G362" s="112">
        <v>0</v>
      </c>
      <c r="I362" s="76"/>
    </row>
    <row r="363" spans="1:9" x14ac:dyDescent="0.25">
      <c r="A363" s="74" t="s">
        <v>721</v>
      </c>
      <c r="B363" s="75">
        <v>5642</v>
      </c>
      <c r="C363" s="117" t="s">
        <v>722</v>
      </c>
      <c r="D363" s="112">
        <v>0</v>
      </c>
      <c r="E363" s="112">
        <v>0</v>
      </c>
      <c r="F363" s="112">
        <v>0</v>
      </c>
      <c r="G363" s="112">
        <v>0</v>
      </c>
      <c r="I363" s="76"/>
    </row>
    <row r="364" spans="1:9" x14ac:dyDescent="0.25">
      <c r="A364" s="74" t="s">
        <v>723</v>
      </c>
      <c r="B364" s="75">
        <v>5656</v>
      </c>
      <c r="C364" s="117" t="s">
        <v>724</v>
      </c>
      <c r="D364" s="112">
        <v>0</v>
      </c>
      <c r="E364" s="112">
        <v>0</v>
      </c>
      <c r="F364" s="112">
        <v>0</v>
      </c>
      <c r="G364" s="112">
        <v>0</v>
      </c>
      <c r="I364" s="76"/>
    </row>
    <row r="365" spans="1:9" x14ac:dyDescent="0.25">
      <c r="A365" s="74" t="s">
        <v>725</v>
      </c>
      <c r="B365" s="75">
        <v>5663</v>
      </c>
      <c r="C365" s="117" t="s">
        <v>726</v>
      </c>
      <c r="D365" s="112">
        <v>0</v>
      </c>
      <c r="E365" s="112">
        <v>0</v>
      </c>
      <c r="F365" s="112">
        <v>0</v>
      </c>
      <c r="G365" s="112">
        <v>0</v>
      </c>
      <c r="I365" s="76"/>
    </row>
    <row r="366" spans="1:9" x14ac:dyDescent="0.25">
      <c r="A366" s="74" t="s">
        <v>727</v>
      </c>
      <c r="B366" s="75">
        <v>5670</v>
      </c>
      <c r="C366" s="117" t="s">
        <v>728</v>
      </c>
      <c r="D366" s="112">
        <v>49071</v>
      </c>
      <c r="E366" s="112">
        <v>19628</v>
      </c>
      <c r="F366" s="112">
        <v>12268</v>
      </c>
      <c r="G366" s="112">
        <v>17175</v>
      </c>
      <c r="I366" s="76"/>
    </row>
    <row r="367" spans="1:9" x14ac:dyDescent="0.25">
      <c r="A367" s="74" t="s">
        <v>729</v>
      </c>
      <c r="B367" s="75">
        <v>3510</v>
      </c>
      <c r="C367" s="117" t="s">
        <v>730</v>
      </c>
      <c r="D367" s="112">
        <v>203771</v>
      </c>
      <c r="E367" s="112">
        <v>81508</v>
      </c>
      <c r="F367" s="112">
        <v>50943</v>
      </c>
      <c r="G367" s="112">
        <v>71320</v>
      </c>
      <c r="I367" s="76"/>
    </row>
    <row r="368" spans="1:9" x14ac:dyDescent="0.25">
      <c r="A368" s="74" t="s">
        <v>731</v>
      </c>
      <c r="B368" s="75">
        <v>5726</v>
      </c>
      <c r="C368" s="117" t="s">
        <v>732</v>
      </c>
      <c r="D368" s="112">
        <v>0</v>
      </c>
      <c r="E368" s="112">
        <v>0</v>
      </c>
      <c r="F368" s="112">
        <v>0</v>
      </c>
      <c r="G368" s="112">
        <v>0</v>
      </c>
      <c r="I368" s="76"/>
    </row>
    <row r="369" spans="1:9" x14ac:dyDescent="0.25">
      <c r="A369" s="74" t="s">
        <v>733</v>
      </c>
      <c r="B369" s="75">
        <v>5733</v>
      </c>
      <c r="C369" s="117" t="s">
        <v>734</v>
      </c>
      <c r="D369" s="112">
        <v>31967</v>
      </c>
      <c r="E369" s="112">
        <v>12787</v>
      </c>
      <c r="F369" s="112">
        <v>7992</v>
      </c>
      <c r="G369" s="112">
        <v>11188</v>
      </c>
      <c r="I369" s="76"/>
    </row>
    <row r="370" spans="1:9" x14ac:dyDescent="0.25">
      <c r="A370" s="74" t="s">
        <v>735</v>
      </c>
      <c r="B370" s="75">
        <v>5740</v>
      </c>
      <c r="C370" s="117" t="s">
        <v>736</v>
      </c>
      <c r="D370" s="112">
        <v>16331</v>
      </c>
      <c r="E370" s="112">
        <v>6532</v>
      </c>
      <c r="F370" s="112">
        <v>4083</v>
      </c>
      <c r="G370" s="112">
        <v>5716</v>
      </c>
      <c r="I370" s="76"/>
    </row>
    <row r="371" spans="1:9" x14ac:dyDescent="0.25">
      <c r="A371" s="74" t="s">
        <v>737</v>
      </c>
      <c r="B371" s="75">
        <v>5747</v>
      </c>
      <c r="C371" s="117" t="s">
        <v>738</v>
      </c>
      <c r="D371" s="112">
        <v>0</v>
      </c>
      <c r="E371" s="112">
        <v>0</v>
      </c>
      <c r="F371" s="112">
        <v>0</v>
      </c>
      <c r="G371" s="112">
        <v>0</v>
      </c>
      <c r="I371" s="76"/>
    </row>
    <row r="372" spans="1:9" x14ac:dyDescent="0.25">
      <c r="A372" s="74" t="s">
        <v>739</v>
      </c>
      <c r="B372" s="75">
        <v>5754</v>
      </c>
      <c r="C372" s="117" t="s">
        <v>740</v>
      </c>
      <c r="D372" s="112">
        <v>527804</v>
      </c>
      <c r="E372" s="112">
        <v>211122</v>
      </c>
      <c r="F372" s="112">
        <v>131951</v>
      </c>
      <c r="G372" s="112">
        <v>184731</v>
      </c>
      <c r="I372" s="76"/>
    </row>
    <row r="373" spans="1:9" x14ac:dyDescent="0.25">
      <c r="A373" s="74" t="s">
        <v>741</v>
      </c>
      <c r="B373" s="75">
        <v>126</v>
      </c>
      <c r="C373" s="117" t="s">
        <v>742</v>
      </c>
      <c r="D373" s="112">
        <v>0</v>
      </c>
      <c r="E373" s="112">
        <v>0</v>
      </c>
      <c r="F373" s="112">
        <v>0</v>
      </c>
      <c r="G373" s="112">
        <v>0</v>
      </c>
      <c r="I373" s="76"/>
    </row>
    <row r="374" spans="1:9" x14ac:dyDescent="0.25">
      <c r="A374" s="74" t="s">
        <v>743</v>
      </c>
      <c r="B374" s="75">
        <v>5780</v>
      </c>
      <c r="C374" s="117" t="s">
        <v>744</v>
      </c>
      <c r="D374" s="112">
        <v>0</v>
      </c>
      <c r="E374" s="112">
        <v>0</v>
      </c>
      <c r="F374" s="112">
        <v>0</v>
      </c>
      <c r="G374" s="112">
        <v>0</v>
      </c>
      <c r="I374" s="76"/>
    </row>
    <row r="375" spans="1:9" x14ac:dyDescent="0.25">
      <c r="A375" s="74" t="s">
        <v>745</v>
      </c>
      <c r="B375" s="75">
        <v>4375</v>
      </c>
      <c r="C375" s="117" t="s">
        <v>746</v>
      </c>
      <c r="D375" s="112">
        <v>0</v>
      </c>
      <c r="E375" s="112">
        <v>0</v>
      </c>
      <c r="F375" s="112">
        <v>0</v>
      </c>
      <c r="G375" s="112">
        <v>0</v>
      </c>
      <c r="I375" s="76"/>
    </row>
    <row r="376" spans="1:9" x14ac:dyDescent="0.25">
      <c r="A376" s="74" t="s">
        <v>747</v>
      </c>
      <c r="B376" s="75">
        <v>5810</v>
      </c>
      <c r="C376" s="117" t="s">
        <v>748</v>
      </c>
      <c r="D376" s="112">
        <v>0</v>
      </c>
      <c r="E376" s="112">
        <v>0</v>
      </c>
      <c r="F376" s="112">
        <v>0</v>
      </c>
      <c r="G376" s="112">
        <v>0</v>
      </c>
      <c r="I376" s="76"/>
    </row>
    <row r="377" spans="1:9" x14ac:dyDescent="0.25">
      <c r="A377" s="74" t="s">
        <v>749</v>
      </c>
      <c r="B377" s="75">
        <v>5817</v>
      </c>
      <c r="C377" s="117" t="s">
        <v>750</v>
      </c>
      <c r="D377" s="112">
        <v>75</v>
      </c>
      <c r="E377" s="112">
        <v>30</v>
      </c>
      <c r="F377" s="112">
        <v>19</v>
      </c>
      <c r="G377" s="112">
        <v>26</v>
      </c>
      <c r="I377" s="76"/>
    </row>
    <row r="378" spans="1:9" x14ac:dyDescent="0.25">
      <c r="A378" s="74" t="s">
        <v>751</v>
      </c>
      <c r="B378" s="75">
        <v>5824</v>
      </c>
      <c r="C378" s="117" t="s">
        <v>752</v>
      </c>
      <c r="D378" s="112">
        <v>0</v>
      </c>
      <c r="E378" s="112">
        <v>0</v>
      </c>
      <c r="F378" s="112">
        <v>0</v>
      </c>
      <c r="G378" s="112">
        <v>0</v>
      </c>
      <c r="I378" s="76"/>
    </row>
    <row r="379" spans="1:9" x14ac:dyDescent="0.25">
      <c r="A379" s="74" t="s">
        <v>753</v>
      </c>
      <c r="B379" s="75">
        <v>5859</v>
      </c>
      <c r="C379" s="117" t="s">
        <v>754</v>
      </c>
      <c r="D379" s="112">
        <v>0</v>
      </c>
      <c r="E379" s="112">
        <v>0</v>
      </c>
      <c r="F379" s="112">
        <v>0</v>
      </c>
      <c r="G379" s="112">
        <v>0</v>
      </c>
      <c r="I379" s="76"/>
    </row>
    <row r="380" spans="1:9" x14ac:dyDescent="0.25">
      <c r="A380" s="74" t="s">
        <v>755</v>
      </c>
      <c r="B380" s="75">
        <v>5852</v>
      </c>
      <c r="C380" s="117" t="s">
        <v>756</v>
      </c>
      <c r="D380" s="112">
        <v>0</v>
      </c>
      <c r="E380" s="112">
        <v>0</v>
      </c>
      <c r="F380" s="112">
        <v>0</v>
      </c>
      <c r="G380" s="112">
        <v>0</v>
      </c>
      <c r="I380" s="76"/>
    </row>
    <row r="381" spans="1:9" x14ac:dyDescent="0.25">
      <c r="A381" s="74" t="s">
        <v>757</v>
      </c>
      <c r="B381" s="75">
        <v>238</v>
      </c>
      <c r="C381" s="117" t="s">
        <v>758</v>
      </c>
      <c r="D381" s="112">
        <v>362497</v>
      </c>
      <c r="E381" s="112">
        <v>144999</v>
      </c>
      <c r="F381" s="112">
        <v>90624</v>
      </c>
      <c r="G381" s="112">
        <v>126874</v>
      </c>
      <c r="I381" s="76"/>
    </row>
    <row r="382" spans="1:9" x14ac:dyDescent="0.25">
      <c r="A382" s="74" t="s">
        <v>759</v>
      </c>
      <c r="B382" s="75">
        <v>5866</v>
      </c>
      <c r="C382" s="117" t="s">
        <v>760</v>
      </c>
      <c r="D382" s="112">
        <v>0</v>
      </c>
      <c r="E382" s="112">
        <v>0</v>
      </c>
      <c r="F382" s="112">
        <v>0</v>
      </c>
      <c r="G382" s="112">
        <v>0</v>
      </c>
      <c r="I382" s="76"/>
    </row>
    <row r="383" spans="1:9" x14ac:dyDescent="0.25">
      <c r="A383" s="74" t="s">
        <v>761</v>
      </c>
      <c r="B383" s="75">
        <v>5901</v>
      </c>
      <c r="C383" s="117" t="s">
        <v>762</v>
      </c>
      <c r="D383" s="112">
        <v>5518547</v>
      </c>
      <c r="E383" s="112">
        <v>2207419</v>
      </c>
      <c r="F383" s="112">
        <v>1379637</v>
      </c>
      <c r="G383" s="112">
        <v>1931491</v>
      </c>
      <c r="I383" s="76"/>
    </row>
    <row r="384" spans="1:9" x14ac:dyDescent="0.25">
      <c r="A384" s="74" t="s">
        <v>763</v>
      </c>
      <c r="B384" s="75">
        <v>5985</v>
      </c>
      <c r="C384" s="117" t="s">
        <v>764</v>
      </c>
      <c r="D384" s="112">
        <v>0</v>
      </c>
      <c r="E384" s="112">
        <v>0</v>
      </c>
      <c r="F384" s="112">
        <v>0</v>
      </c>
      <c r="G384" s="112">
        <v>0</v>
      </c>
      <c r="I384" s="76"/>
    </row>
    <row r="385" spans="1:9" x14ac:dyDescent="0.25">
      <c r="A385" s="74" t="s">
        <v>765</v>
      </c>
      <c r="B385" s="75">
        <v>5992</v>
      </c>
      <c r="C385" s="95" t="s">
        <v>766</v>
      </c>
      <c r="D385" s="112">
        <v>112399</v>
      </c>
      <c r="E385" s="112">
        <v>44960</v>
      </c>
      <c r="F385" s="112">
        <v>28100</v>
      </c>
      <c r="G385" s="112">
        <v>39339</v>
      </c>
      <c r="I385" s="76"/>
    </row>
    <row r="386" spans="1:9" x14ac:dyDescent="0.25">
      <c r="A386" s="74" t="s">
        <v>767</v>
      </c>
      <c r="B386" s="75">
        <v>6022</v>
      </c>
      <c r="C386" s="95" t="s">
        <v>768</v>
      </c>
      <c r="D386" s="112">
        <v>0</v>
      </c>
      <c r="E386" s="112">
        <v>0</v>
      </c>
      <c r="F386" s="112">
        <v>0</v>
      </c>
      <c r="G386" s="112">
        <v>0</v>
      </c>
      <c r="I386" s="76"/>
    </row>
    <row r="387" spans="1:9" x14ac:dyDescent="0.25">
      <c r="A387" s="74" t="s">
        <v>769</v>
      </c>
      <c r="B387" s="75">
        <v>6027</v>
      </c>
      <c r="C387" s="117" t="s">
        <v>770</v>
      </c>
      <c r="D387" s="112">
        <v>0</v>
      </c>
      <c r="E387" s="112">
        <v>0</v>
      </c>
      <c r="F387" s="112">
        <v>0</v>
      </c>
      <c r="G387" s="112">
        <v>0</v>
      </c>
      <c r="I387" s="76"/>
    </row>
    <row r="388" spans="1:9" x14ac:dyDescent="0.25">
      <c r="A388" s="74" t="s">
        <v>771</v>
      </c>
      <c r="B388" s="75">
        <v>6069</v>
      </c>
      <c r="C388" s="117" t="s">
        <v>772</v>
      </c>
      <c r="D388" s="112">
        <v>0</v>
      </c>
      <c r="E388" s="112">
        <v>0</v>
      </c>
      <c r="F388" s="112">
        <v>0</v>
      </c>
      <c r="G388" s="112">
        <v>0</v>
      </c>
      <c r="I388" s="76"/>
    </row>
    <row r="389" spans="1:9" x14ac:dyDescent="0.25">
      <c r="A389" s="74" t="s">
        <v>773</v>
      </c>
      <c r="B389" s="75">
        <v>6104</v>
      </c>
      <c r="C389" s="117" t="s">
        <v>774</v>
      </c>
      <c r="D389" s="112">
        <v>241580</v>
      </c>
      <c r="E389" s="112">
        <v>96632</v>
      </c>
      <c r="F389" s="112">
        <v>60395</v>
      </c>
      <c r="G389" s="112">
        <v>84553</v>
      </c>
      <c r="I389" s="76"/>
    </row>
    <row r="390" spans="1:9" x14ac:dyDescent="0.25">
      <c r="A390" s="74" t="s">
        <v>775</v>
      </c>
      <c r="B390" s="75">
        <v>6113</v>
      </c>
      <c r="C390" s="117" t="s">
        <v>776</v>
      </c>
      <c r="D390" s="112">
        <v>0</v>
      </c>
      <c r="E390" s="112">
        <v>0</v>
      </c>
      <c r="F390" s="112">
        <v>0</v>
      </c>
      <c r="G390" s="112">
        <v>0</v>
      </c>
      <c r="I390" s="76"/>
    </row>
    <row r="391" spans="1:9" x14ac:dyDescent="0.25">
      <c r="A391" s="74" t="s">
        <v>777</v>
      </c>
      <c r="B391" s="75">
        <v>6083</v>
      </c>
      <c r="C391" s="117" t="s">
        <v>778</v>
      </c>
      <c r="D391" s="112">
        <v>0</v>
      </c>
      <c r="E391" s="112">
        <v>0</v>
      </c>
      <c r="F391" s="112">
        <v>0</v>
      </c>
      <c r="G391" s="112">
        <v>0</v>
      </c>
      <c r="I391" s="76"/>
    </row>
    <row r="392" spans="1:9" x14ac:dyDescent="0.25">
      <c r="A392" s="74" t="s">
        <v>779</v>
      </c>
      <c r="B392" s="75">
        <v>6118</v>
      </c>
      <c r="C392" s="117" t="s">
        <v>780</v>
      </c>
      <c r="D392" s="112">
        <v>0</v>
      </c>
      <c r="E392" s="112">
        <v>0</v>
      </c>
      <c r="F392" s="112">
        <v>0</v>
      </c>
      <c r="G392" s="112">
        <v>0</v>
      </c>
      <c r="I392" s="76"/>
    </row>
    <row r="393" spans="1:9" x14ac:dyDescent="0.25">
      <c r="A393" s="74" t="s">
        <v>781</v>
      </c>
      <c r="B393" s="75">
        <v>6125</v>
      </c>
      <c r="C393" s="117" t="s">
        <v>782</v>
      </c>
      <c r="D393" s="112">
        <v>0</v>
      </c>
      <c r="E393" s="112">
        <v>0</v>
      </c>
      <c r="F393" s="112">
        <v>0</v>
      </c>
      <c r="G393" s="112">
        <v>0</v>
      </c>
      <c r="I393" s="76"/>
    </row>
    <row r="394" spans="1:9" x14ac:dyDescent="0.25">
      <c r="A394" s="74" t="s">
        <v>783</v>
      </c>
      <c r="B394" s="75">
        <v>6174</v>
      </c>
      <c r="C394" s="117" t="s">
        <v>784</v>
      </c>
      <c r="D394" s="112">
        <v>0</v>
      </c>
      <c r="E394" s="112">
        <v>0</v>
      </c>
      <c r="F394" s="112">
        <v>0</v>
      </c>
      <c r="G394" s="112">
        <v>0</v>
      </c>
      <c r="I394" s="76"/>
    </row>
    <row r="395" spans="1:9" x14ac:dyDescent="0.25">
      <c r="A395" s="74" t="s">
        <v>785</v>
      </c>
      <c r="B395" s="75">
        <v>6181</v>
      </c>
      <c r="C395" s="117" t="s">
        <v>786</v>
      </c>
      <c r="D395" s="112">
        <v>0</v>
      </c>
      <c r="E395" s="112">
        <v>0</v>
      </c>
      <c r="F395" s="112">
        <v>0</v>
      </c>
      <c r="G395" s="112">
        <v>0</v>
      </c>
      <c r="I395" s="76"/>
    </row>
    <row r="396" spans="1:9" x14ac:dyDescent="0.25">
      <c r="A396" s="74" t="s">
        <v>787</v>
      </c>
      <c r="B396" s="75">
        <v>6195</v>
      </c>
      <c r="C396" s="117" t="s">
        <v>788</v>
      </c>
      <c r="D396" s="112">
        <v>0</v>
      </c>
      <c r="E396" s="112">
        <v>0</v>
      </c>
      <c r="F396" s="112">
        <v>0</v>
      </c>
      <c r="G396" s="112">
        <v>0</v>
      </c>
      <c r="I396" s="76"/>
    </row>
    <row r="397" spans="1:9" x14ac:dyDescent="0.25">
      <c r="A397" s="74" t="s">
        <v>789</v>
      </c>
      <c r="B397" s="75">
        <v>6216</v>
      </c>
      <c r="C397" s="117" t="s">
        <v>790</v>
      </c>
      <c r="D397" s="112">
        <v>0</v>
      </c>
      <c r="E397" s="112">
        <v>0</v>
      </c>
      <c r="F397" s="112">
        <v>0</v>
      </c>
      <c r="G397" s="112">
        <v>0</v>
      </c>
      <c r="I397" s="76"/>
    </row>
    <row r="398" spans="1:9" x14ac:dyDescent="0.25">
      <c r="A398" s="74" t="s">
        <v>791</v>
      </c>
      <c r="B398" s="75">
        <v>6223</v>
      </c>
      <c r="C398" s="117" t="s">
        <v>792</v>
      </c>
      <c r="D398" s="112">
        <v>0</v>
      </c>
      <c r="E398" s="112">
        <v>0</v>
      </c>
      <c r="F398" s="112">
        <v>0</v>
      </c>
      <c r="G398" s="112">
        <v>0</v>
      </c>
      <c r="I398" s="76"/>
    </row>
    <row r="399" spans="1:9" x14ac:dyDescent="0.25">
      <c r="A399" s="74" t="s">
        <v>793</v>
      </c>
      <c r="B399" s="75">
        <v>6230</v>
      </c>
      <c r="C399" s="117" t="s">
        <v>794</v>
      </c>
      <c r="D399" s="112">
        <v>36176</v>
      </c>
      <c r="E399" s="112">
        <v>14470</v>
      </c>
      <c r="F399" s="112">
        <v>9044</v>
      </c>
      <c r="G399" s="112">
        <v>12662</v>
      </c>
      <c r="I399" s="76"/>
    </row>
    <row r="400" spans="1:9" x14ac:dyDescent="0.25">
      <c r="A400" s="74" t="s">
        <v>795</v>
      </c>
      <c r="B400" s="75">
        <v>6237</v>
      </c>
      <c r="C400" s="117" t="s">
        <v>796</v>
      </c>
      <c r="D400" s="112">
        <v>0</v>
      </c>
      <c r="E400" s="112">
        <v>0</v>
      </c>
      <c r="F400" s="112">
        <v>0</v>
      </c>
      <c r="G400" s="112">
        <v>0</v>
      </c>
      <c r="I400" s="76"/>
    </row>
    <row r="401" spans="1:9" x14ac:dyDescent="0.25">
      <c r="A401" s="74" t="s">
        <v>797</v>
      </c>
      <c r="B401" s="75">
        <v>6244</v>
      </c>
      <c r="C401" s="117" t="s">
        <v>798</v>
      </c>
      <c r="D401" s="112">
        <v>0</v>
      </c>
      <c r="E401" s="112">
        <v>0</v>
      </c>
      <c r="F401" s="112">
        <v>0</v>
      </c>
      <c r="G401" s="112">
        <v>0</v>
      </c>
      <c r="I401" s="76"/>
    </row>
    <row r="402" spans="1:9" x14ac:dyDescent="0.25">
      <c r="A402" s="74" t="s">
        <v>799</v>
      </c>
      <c r="B402" s="75">
        <v>6251</v>
      </c>
      <c r="C402" s="117" t="s">
        <v>800</v>
      </c>
      <c r="D402" s="112">
        <v>0</v>
      </c>
      <c r="E402" s="112">
        <v>0</v>
      </c>
      <c r="F402" s="112">
        <v>0</v>
      </c>
      <c r="G402" s="112">
        <v>0</v>
      </c>
      <c r="I402" s="76"/>
    </row>
    <row r="403" spans="1:9" x14ac:dyDescent="0.25">
      <c r="A403" s="74" t="s">
        <v>801</v>
      </c>
      <c r="B403" s="75">
        <v>6293</v>
      </c>
      <c r="C403" s="117" t="s">
        <v>802</v>
      </c>
      <c r="D403" s="112">
        <v>46773</v>
      </c>
      <c r="E403" s="112">
        <v>18709</v>
      </c>
      <c r="F403" s="112">
        <v>11693</v>
      </c>
      <c r="G403" s="112">
        <v>16371</v>
      </c>
      <c r="I403" s="76"/>
    </row>
    <row r="404" spans="1:9" x14ac:dyDescent="0.25">
      <c r="A404" s="74" t="s">
        <v>803</v>
      </c>
      <c r="B404" s="75">
        <v>6300</v>
      </c>
      <c r="C404" s="117" t="s">
        <v>804</v>
      </c>
      <c r="D404" s="112">
        <v>0</v>
      </c>
      <c r="E404" s="112">
        <v>0</v>
      </c>
      <c r="F404" s="112">
        <v>0</v>
      </c>
      <c r="G404" s="112">
        <v>0</v>
      </c>
      <c r="I404" s="76"/>
    </row>
    <row r="405" spans="1:9" x14ac:dyDescent="0.25">
      <c r="A405" s="74" t="s">
        <v>805</v>
      </c>
      <c r="B405" s="75">
        <v>6307</v>
      </c>
      <c r="C405" s="117" t="s">
        <v>806</v>
      </c>
      <c r="D405" s="112">
        <v>0</v>
      </c>
      <c r="E405" s="112">
        <v>0</v>
      </c>
      <c r="F405" s="112">
        <v>0</v>
      </c>
      <c r="G405" s="112">
        <v>0</v>
      </c>
      <c r="I405" s="76"/>
    </row>
    <row r="406" spans="1:9" x14ac:dyDescent="0.25">
      <c r="A406" s="74" t="s">
        <v>807</v>
      </c>
      <c r="B406" s="75">
        <v>6328</v>
      </c>
      <c r="C406" s="117" t="s">
        <v>808</v>
      </c>
      <c r="D406" s="112">
        <v>0</v>
      </c>
      <c r="E406" s="112">
        <v>0</v>
      </c>
      <c r="F406" s="112">
        <v>0</v>
      </c>
      <c r="G406" s="112">
        <v>0</v>
      </c>
      <c r="I406" s="76"/>
    </row>
    <row r="407" spans="1:9" x14ac:dyDescent="0.25">
      <c r="A407" s="74" t="s">
        <v>809</v>
      </c>
      <c r="B407" s="75">
        <v>6370</v>
      </c>
      <c r="C407" s="117" t="s">
        <v>810</v>
      </c>
      <c r="D407" s="112">
        <v>0</v>
      </c>
      <c r="E407" s="112">
        <v>0</v>
      </c>
      <c r="F407" s="112">
        <v>0</v>
      </c>
      <c r="G407" s="112">
        <v>0</v>
      </c>
      <c r="I407" s="76"/>
    </row>
    <row r="408" spans="1:9" x14ac:dyDescent="0.25">
      <c r="A408" s="74" t="s">
        <v>811</v>
      </c>
      <c r="B408" s="75">
        <v>6321</v>
      </c>
      <c r="C408" s="117" t="s">
        <v>812</v>
      </c>
      <c r="D408" s="112">
        <v>0</v>
      </c>
      <c r="E408" s="112">
        <v>0</v>
      </c>
      <c r="F408" s="112">
        <v>0</v>
      </c>
      <c r="G408" s="112">
        <v>0</v>
      </c>
      <c r="I408" s="76"/>
    </row>
    <row r="409" spans="1:9" x14ac:dyDescent="0.25">
      <c r="A409" s="74" t="s">
        <v>813</v>
      </c>
      <c r="B409" s="75">
        <v>6335</v>
      </c>
      <c r="C409" s="117" t="s">
        <v>814</v>
      </c>
      <c r="D409" s="112">
        <v>0</v>
      </c>
      <c r="E409" s="112">
        <v>0</v>
      </c>
      <c r="F409" s="112">
        <v>0</v>
      </c>
      <c r="G409" s="112">
        <v>0</v>
      </c>
      <c r="I409" s="76"/>
    </row>
    <row r="410" spans="1:9" x14ac:dyDescent="0.25">
      <c r="A410" s="74" t="s">
        <v>815</v>
      </c>
      <c r="B410" s="75">
        <v>6354</v>
      </c>
      <c r="C410" s="117" t="s">
        <v>816</v>
      </c>
      <c r="D410" s="112">
        <v>0</v>
      </c>
      <c r="E410" s="112">
        <v>0</v>
      </c>
      <c r="F410" s="112">
        <v>0</v>
      </c>
      <c r="G410" s="112">
        <v>0</v>
      </c>
      <c r="I410" s="76"/>
    </row>
    <row r="411" spans="1:9" x14ac:dyDescent="0.25">
      <c r="A411" s="74" t="s">
        <v>817</v>
      </c>
      <c r="B411" s="75">
        <v>6384</v>
      </c>
      <c r="C411" s="117" t="s">
        <v>818</v>
      </c>
      <c r="D411" s="112">
        <v>0</v>
      </c>
      <c r="E411" s="112">
        <v>0</v>
      </c>
      <c r="F411" s="112">
        <v>0</v>
      </c>
      <c r="G411" s="112">
        <v>0</v>
      </c>
      <c r="I411" s="76"/>
    </row>
    <row r="412" spans="1:9" x14ac:dyDescent="0.25">
      <c r="A412" s="74" t="s">
        <v>819</v>
      </c>
      <c r="B412" s="75">
        <v>6412</v>
      </c>
      <c r="C412" s="117" t="s">
        <v>820</v>
      </c>
      <c r="D412" s="112">
        <v>0</v>
      </c>
      <c r="E412" s="112">
        <v>0</v>
      </c>
      <c r="F412" s="112">
        <v>0</v>
      </c>
      <c r="G412" s="112">
        <v>0</v>
      </c>
      <c r="I412" s="76"/>
    </row>
    <row r="413" spans="1:9" x14ac:dyDescent="0.25">
      <c r="A413" s="74" t="s">
        <v>821</v>
      </c>
      <c r="B413" s="75">
        <v>6440</v>
      </c>
      <c r="C413" s="117" t="s">
        <v>822</v>
      </c>
      <c r="D413" s="112">
        <v>157238</v>
      </c>
      <c r="E413" s="112">
        <v>62895</v>
      </c>
      <c r="F413" s="112">
        <v>39310</v>
      </c>
      <c r="G413" s="112">
        <v>55033</v>
      </c>
      <c r="I413" s="76"/>
    </row>
    <row r="414" spans="1:9" x14ac:dyDescent="0.25">
      <c r="A414" s="74" t="s">
        <v>823</v>
      </c>
      <c r="B414" s="75">
        <v>6419</v>
      </c>
      <c r="C414" s="117" t="s">
        <v>824</v>
      </c>
      <c r="D414" s="112">
        <v>0</v>
      </c>
      <c r="E414" s="112">
        <v>0</v>
      </c>
      <c r="F414" s="112">
        <v>0</v>
      </c>
      <c r="G414" s="112">
        <v>0</v>
      </c>
      <c r="I414" s="76"/>
    </row>
    <row r="415" spans="1:9" x14ac:dyDescent="0.25">
      <c r="A415" s="74" t="s">
        <v>825</v>
      </c>
      <c r="B415" s="75">
        <v>6426</v>
      </c>
      <c r="C415" s="117" t="s">
        <v>826</v>
      </c>
      <c r="D415" s="112">
        <v>0</v>
      </c>
      <c r="E415" s="112">
        <v>0</v>
      </c>
      <c r="F415" s="112">
        <v>0</v>
      </c>
      <c r="G415" s="112">
        <v>0</v>
      </c>
      <c r="I415" s="76"/>
    </row>
    <row r="416" spans="1:9" x14ac:dyDescent="0.25">
      <c r="A416" s="74" t="s">
        <v>827</v>
      </c>
      <c r="B416" s="75">
        <v>6461</v>
      </c>
      <c r="C416" s="117" t="s">
        <v>828</v>
      </c>
      <c r="D416" s="112">
        <v>0</v>
      </c>
      <c r="E416" s="112">
        <v>0</v>
      </c>
      <c r="F416" s="112">
        <v>0</v>
      </c>
      <c r="G416" s="112">
        <v>0</v>
      </c>
      <c r="I416" s="76"/>
    </row>
    <row r="417" spans="1:9" x14ac:dyDescent="0.25">
      <c r="A417" s="74" t="s">
        <v>829</v>
      </c>
      <c r="B417" s="75">
        <v>6470</v>
      </c>
      <c r="C417" s="117" t="s">
        <v>830</v>
      </c>
      <c r="D417" s="112">
        <v>0</v>
      </c>
      <c r="E417" s="112">
        <v>0</v>
      </c>
      <c r="F417" s="112">
        <v>0</v>
      </c>
      <c r="G417" s="112">
        <v>0</v>
      </c>
      <c r="I417" s="76"/>
    </row>
    <row r="418" spans="1:9" x14ac:dyDescent="0.25">
      <c r="A418" s="74" t="s">
        <v>831</v>
      </c>
      <c r="B418" s="75">
        <v>6475</v>
      </c>
      <c r="C418" s="117" t="s">
        <v>832</v>
      </c>
      <c r="D418" s="112">
        <v>162409</v>
      </c>
      <c r="E418" s="112">
        <v>64964</v>
      </c>
      <c r="F418" s="112">
        <v>40602</v>
      </c>
      <c r="G418" s="112">
        <v>56843</v>
      </c>
      <c r="I418" s="76"/>
    </row>
    <row r="419" spans="1:9" x14ac:dyDescent="0.25">
      <c r="A419" s="74" t="s">
        <v>833</v>
      </c>
      <c r="B419" s="75">
        <v>6482</v>
      </c>
      <c r="C419" s="117" t="s">
        <v>834</v>
      </c>
      <c r="D419" s="112">
        <v>0</v>
      </c>
      <c r="E419" s="112">
        <v>0</v>
      </c>
      <c r="F419" s="112">
        <v>0</v>
      </c>
      <c r="G419" s="112">
        <v>0</v>
      </c>
      <c r="I419" s="76"/>
    </row>
    <row r="420" spans="1:9" x14ac:dyDescent="0.25">
      <c r="A420" s="74" t="s">
        <v>835</v>
      </c>
      <c r="B420" s="75">
        <v>6545</v>
      </c>
      <c r="C420" s="117" t="s">
        <v>836</v>
      </c>
      <c r="D420" s="112">
        <v>0</v>
      </c>
      <c r="E420" s="112">
        <v>0</v>
      </c>
      <c r="F420" s="112">
        <v>0</v>
      </c>
      <c r="G420" s="112">
        <v>0</v>
      </c>
      <c r="I420" s="76"/>
    </row>
    <row r="421" spans="1:9" x14ac:dyDescent="0.25">
      <c r="A421" s="74" t="s">
        <v>837</v>
      </c>
      <c r="B421" s="75">
        <v>6608</v>
      </c>
      <c r="C421" s="117" t="s">
        <v>838</v>
      </c>
      <c r="D421" s="112">
        <v>0</v>
      </c>
      <c r="E421" s="112">
        <v>0</v>
      </c>
      <c r="F421" s="112">
        <v>0</v>
      </c>
      <c r="G421" s="112">
        <v>0</v>
      </c>
      <c r="I421" s="76"/>
    </row>
    <row r="422" spans="1:9" x14ac:dyDescent="0.25">
      <c r="A422" s="74" t="s">
        <v>839</v>
      </c>
      <c r="B422" s="75">
        <v>6615</v>
      </c>
      <c r="C422" s="117" t="s">
        <v>840</v>
      </c>
      <c r="D422" s="112">
        <v>33024</v>
      </c>
      <c r="E422" s="112">
        <v>13210</v>
      </c>
      <c r="F422" s="112">
        <v>8256</v>
      </c>
      <c r="G422" s="112">
        <v>11558</v>
      </c>
      <c r="I422" s="76"/>
    </row>
    <row r="423" spans="1:9" x14ac:dyDescent="0.25">
      <c r="A423" s="74" t="s">
        <v>841</v>
      </c>
      <c r="B423" s="75">
        <v>6678</v>
      </c>
      <c r="C423" s="117" t="s">
        <v>842</v>
      </c>
      <c r="D423" s="112">
        <v>0</v>
      </c>
      <c r="E423" s="112">
        <v>0</v>
      </c>
      <c r="F423" s="112">
        <v>0</v>
      </c>
      <c r="G423" s="112">
        <v>0</v>
      </c>
      <c r="I423" s="76"/>
    </row>
    <row r="424" spans="1:9" x14ac:dyDescent="0.25">
      <c r="A424" s="74" t="s">
        <v>843</v>
      </c>
      <c r="B424" s="75">
        <v>469</v>
      </c>
      <c r="C424" s="117" t="s">
        <v>844</v>
      </c>
      <c r="D424" s="112">
        <v>0</v>
      </c>
      <c r="E424" s="112">
        <v>0</v>
      </c>
      <c r="F424" s="112">
        <v>0</v>
      </c>
      <c r="G424" s="112">
        <v>0</v>
      </c>
      <c r="I424" s="76"/>
    </row>
    <row r="425" spans="1:9" x14ac:dyDescent="0.25">
      <c r="A425" s="74" t="s">
        <v>845</v>
      </c>
      <c r="B425" s="75">
        <v>6685</v>
      </c>
      <c r="C425" s="117" t="s">
        <v>846</v>
      </c>
      <c r="D425" s="112">
        <v>0</v>
      </c>
      <c r="E425" s="112">
        <v>0</v>
      </c>
      <c r="F425" s="112">
        <v>0</v>
      </c>
      <c r="G425" s="112">
        <v>0</v>
      </c>
      <c r="I425" s="76"/>
    </row>
    <row r="426" spans="1:9" x14ac:dyDescent="0.25">
      <c r="A426" s="74" t="s">
        <v>847</v>
      </c>
      <c r="B426" s="75">
        <v>6692</v>
      </c>
      <c r="C426" s="117" t="s">
        <v>848</v>
      </c>
      <c r="D426" s="112">
        <v>0</v>
      </c>
      <c r="E426" s="112">
        <v>0</v>
      </c>
      <c r="F426" s="112">
        <v>0</v>
      </c>
      <c r="G426" s="112">
        <v>0</v>
      </c>
      <c r="I426" s="76"/>
    </row>
    <row r="427" spans="1:9" x14ac:dyDescent="0.25">
      <c r="A427" s="74" t="s">
        <v>849</v>
      </c>
      <c r="B427" s="75">
        <v>6713</v>
      </c>
      <c r="C427" s="117" t="s">
        <v>850</v>
      </c>
      <c r="D427" s="112">
        <v>0</v>
      </c>
      <c r="E427" s="112">
        <v>0</v>
      </c>
      <c r="F427" s="112">
        <v>0</v>
      </c>
      <c r="G427" s="112">
        <v>0</v>
      </c>
      <c r="I427" s="76"/>
    </row>
    <row r="428" spans="1:9" x14ac:dyDescent="0.25">
      <c r="A428" s="74" t="s">
        <v>851</v>
      </c>
      <c r="B428" s="75">
        <v>6720</v>
      </c>
      <c r="C428" s="117" t="s">
        <v>852</v>
      </c>
      <c r="D428" s="112">
        <v>0</v>
      </c>
      <c r="E428" s="112">
        <v>0</v>
      </c>
      <c r="F428" s="112">
        <v>0</v>
      </c>
      <c r="G428" s="112">
        <v>0</v>
      </c>
      <c r="I428" s="76"/>
    </row>
    <row r="429" spans="1:9" x14ac:dyDescent="0.25">
      <c r="A429" s="74" t="s">
        <v>851</v>
      </c>
      <c r="B429" s="75">
        <v>6720</v>
      </c>
      <c r="C429" s="117" t="s">
        <v>852</v>
      </c>
      <c r="D429" s="112">
        <v>0</v>
      </c>
      <c r="E429" s="112">
        <v>0</v>
      </c>
      <c r="F429" s="112">
        <v>0</v>
      </c>
      <c r="G429" s="112">
        <v>0</v>
      </c>
      <c r="I429" s="76"/>
    </row>
    <row r="430" spans="1:9" x14ac:dyDescent="0.25">
      <c r="A430" s="74" t="s">
        <v>853</v>
      </c>
      <c r="B430" s="75">
        <v>6734</v>
      </c>
      <c r="C430" s="117" t="s">
        <v>854</v>
      </c>
      <c r="D430" s="112">
        <v>0</v>
      </c>
      <c r="E430" s="112">
        <v>0</v>
      </c>
      <c r="F430" s="112">
        <v>0</v>
      </c>
      <c r="G430" s="112">
        <v>0</v>
      </c>
      <c r="I430" s="76"/>
    </row>
    <row r="431" spans="1:9" x14ac:dyDescent="0.25">
      <c r="A431" s="74" t="s">
        <v>853</v>
      </c>
      <c r="B431" s="75">
        <v>6734</v>
      </c>
      <c r="C431" s="117" t="s">
        <v>854</v>
      </c>
      <c r="D431" s="112">
        <v>0</v>
      </c>
      <c r="E431" s="112">
        <v>0</v>
      </c>
      <c r="F431" s="112">
        <v>0</v>
      </c>
      <c r="G431" s="112">
        <v>0</v>
      </c>
      <c r="I431" s="76"/>
    </row>
    <row r="432" spans="1:9" ht="15.75" thickBot="1" x14ac:dyDescent="0.3">
      <c r="A432" s="74" t="s">
        <v>855</v>
      </c>
      <c r="B432" s="116">
        <v>6748</v>
      </c>
      <c r="C432" s="117" t="s">
        <v>856</v>
      </c>
      <c r="D432" s="114">
        <v>0</v>
      </c>
      <c r="E432" s="114">
        <v>0</v>
      </c>
      <c r="F432" s="114">
        <v>0</v>
      </c>
      <c r="G432" s="114">
        <v>0</v>
      </c>
      <c r="I432" s="76"/>
    </row>
    <row r="433" spans="4:9" ht="15.75" thickBot="1" x14ac:dyDescent="0.3">
      <c r="D433" s="87">
        <f>SUM(D9:D432)</f>
        <v>14679827</v>
      </c>
      <c r="E433" s="87">
        <f>SUM(E9:E432)</f>
        <v>5871930</v>
      </c>
      <c r="F433" s="87">
        <f>SUM(F9:F432)</f>
        <v>3669966</v>
      </c>
      <c r="G433" s="115">
        <f>SUM(G9:G432)</f>
        <v>5137931</v>
      </c>
      <c r="I433" s="77"/>
    </row>
    <row r="434" spans="4:9" x14ac:dyDescent="0.25">
      <c r="D434" s="78"/>
      <c r="E434" s="78"/>
      <c r="F434" s="78"/>
      <c r="G434" s="78"/>
    </row>
    <row r="435" spans="4:9" x14ac:dyDescent="0.25">
      <c r="D435" s="78"/>
      <c r="E435" s="78"/>
      <c r="F435" s="78"/>
      <c r="G435" s="78"/>
    </row>
    <row r="436" spans="4:9" x14ac:dyDescent="0.25">
      <c r="D436" s="79"/>
      <c r="E436" s="80"/>
      <c r="F436" s="80"/>
      <c r="G436" s="80"/>
    </row>
    <row r="439" spans="4:9" x14ac:dyDescent="0.25">
      <c r="E439" s="81"/>
      <c r="F439" s="81"/>
    </row>
  </sheetData>
  <sheetProtection sheet="1" objects="1" scenarios="1"/>
  <mergeCells count="8">
    <mergeCell ref="A6:C6"/>
    <mergeCell ref="A7:C7"/>
    <mergeCell ref="D1:G1"/>
    <mergeCell ref="C3:C4"/>
    <mergeCell ref="D3:D5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Equalization Aid</vt:lpstr>
      <vt:lpstr>Special Adjustment</vt:lpstr>
      <vt:lpstr>'Equalization Aid'!Print_Area</vt:lpstr>
      <vt:lpstr>'Special Adjustment'!Print_Area</vt:lpstr>
      <vt:lpstr>'Equalization Aid'!Print_Titles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Atkinson, Patricia R.   DPI</dc:creator>
  <cp:lastModifiedBy>DPI</cp:lastModifiedBy>
  <cp:lastPrinted>2017-10-19T13:51:59Z</cp:lastPrinted>
  <dcterms:created xsi:type="dcterms:W3CDTF">2017-10-18T20:20:04Z</dcterms:created>
  <dcterms:modified xsi:type="dcterms:W3CDTF">2017-12-06T15:09:33Z</dcterms:modified>
</cp:coreProperties>
</file>