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queryTables/queryTable3.xml" ContentType="application/vnd.openxmlformats-officedocument.spreadsheetml.query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FT\Accounting\Fiscal Year 2022-23\Sparsity Aid\"/>
    </mc:Choice>
  </mc:AlternateContent>
  <xr:revisionPtr revIDLastSave="0" documentId="8_{9ECBC59C-970C-483E-BCF6-E181C6FFC1F9}" xr6:coauthVersionLast="47" xr6:coauthVersionMax="47" xr10:uidLastSave="{00000000-0000-0000-0000-000000000000}"/>
  <bookViews>
    <workbookView xWindow="-110" yWindow="-110" windowWidth="19420" windowHeight="10420" xr2:uid="{EAA59691-B431-445C-AB3E-C00F5E60D44E}"/>
  </bookViews>
  <sheets>
    <sheet name="11.1.2022" sheetId="1" r:id="rId1"/>
    <sheet name="all_sort code" sheetId="2" state="hidden" r:id="rId2"/>
  </sheets>
  <definedNames>
    <definedName name="area_calc_may2018_1" localSheetId="0">'11.1.2022'!$B$4:$B$187</definedName>
    <definedName name="area_calc_may2018_1" localSheetId="1">'all_sort code'!$B$3:$B$424</definedName>
    <definedName name="area_calc_may2018_1_1" localSheetId="0">'11.1.2022'!$B$4:$B$187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9" i="1" l="1"/>
  <c r="K189" i="1"/>
  <c r="J189" i="1"/>
  <c r="I189" i="1"/>
  <c r="H189" i="1"/>
  <c r="G189" i="1"/>
  <c r="F189" i="1"/>
  <c r="C189" i="1"/>
  <c r="M188" i="1"/>
  <c r="M186" i="1"/>
  <c r="M184" i="1"/>
  <c r="M182" i="1"/>
  <c r="M181" i="1"/>
  <c r="M180" i="1"/>
  <c r="M178" i="1"/>
  <c r="M176" i="1"/>
  <c r="M174" i="1"/>
  <c r="M173" i="1"/>
  <c r="M172" i="1"/>
  <c r="M170" i="1"/>
  <c r="M168" i="1"/>
  <c r="M166" i="1"/>
  <c r="M165" i="1"/>
  <c r="M164" i="1"/>
  <c r="M162" i="1"/>
  <c r="M160" i="1"/>
  <c r="M158" i="1"/>
  <c r="M157" i="1"/>
  <c r="M156" i="1"/>
  <c r="M154" i="1"/>
  <c r="M152" i="1"/>
  <c r="M150" i="1"/>
  <c r="M149" i="1"/>
  <c r="M148" i="1"/>
  <c r="M146" i="1"/>
  <c r="M144" i="1"/>
  <c r="M142" i="1"/>
  <c r="M141" i="1"/>
  <c r="M140" i="1"/>
  <c r="M138" i="1"/>
  <c r="M136" i="1"/>
  <c r="M134" i="1"/>
  <c r="M132" i="1"/>
  <c r="M130" i="1"/>
  <c r="M128" i="1"/>
  <c r="M126" i="1"/>
  <c r="M124" i="1"/>
  <c r="M122" i="1"/>
  <c r="M121" i="1"/>
  <c r="M120" i="1"/>
  <c r="M118" i="1"/>
  <c r="M116" i="1"/>
  <c r="M115" i="1"/>
  <c r="M114" i="1"/>
  <c r="M112" i="1"/>
  <c r="M110" i="1"/>
  <c r="M109" i="1"/>
  <c r="M108" i="1"/>
  <c r="M106" i="1"/>
  <c r="M104" i="1"/>
  <c r="M103" i="1"/>
  <c r="M102" i="1"/>
  <c r="M100" i="1"/>
  <c r="M98" i="1"/>
  <c r="M97" i="1"/>
  <c r="M96" i="1"/>
  <c r="M94" i="1"/>
  <c r="M92" i="1"/>
  <c r="M91" i="1"/>
  <c r="M90" i="1"/>
  <c r="M88" i="1"/>
  <c r="M86" i="1"/>
  <c r="M85" i="1"/>
  <c r="M84" i="1"/>
  <c r="M82" i="1"/>
  <c r="M80" i="1"/>
  <c r="M79" i="1"/>
  <c r="M78" i="1"/>
  <c r="M76" i="1"/>
  <c r="M74" i="1"/>
  <c r="M73" i="1"/>
  <c r="M72" i="1"/>
  <c r="M70"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129" i="1" l="1"/>
  <c r="M137" i="1"/>
  <c r="M145" i="1"/>
  <c r="M153" i="1"/>
  <c r="M161" i="1"/>
  <c r="M169" i="1"/>
  <c r="M177" i="1"/>
  <c r="M185" i="1"/>
  <c r="M4" i="1"/>
  <c r="M71" i="1"/>
  <c r="M83" i="1"/>
  <c r="M95" i="1"/>
  <c r="M107" i="1"/>
  <c r="M119" i="1"/>
  <c r="M69" i="1"/>
  <c r="M81" i="1"/>
  <c r="M93" i="1"/>
  <c r="M105" i="1"/>
  <c r="M117" i="1"/>
  <c r="M127" i="1"/>
  <c r="M135" i="1"/>
  <c r="M143" i="1"/>
  <c r="M151" i="1"/>
  <c r="M159" i="1"/>
  <c r="M167" i="1"/>
  <c r="M175" i="1"/>
  <c r="M183" i="1"/>
  <c r="M125" i="1"/>
  <c r="M133" i="1"/>
  <c r="M77" i="1"/>
  <c r="M89" i="1"/>
  <c r="M101" i="1"/>
  <c r="M113" i="1"/>
  <c r="M187" i="1"/>
  <c r="M75" i="1"/>
  <c r="M87" i="1"/>
  <c r="M99" i="1"/>
  <c r="M111" i="1"/>
  <c r="M123" i="1"/>
  <c r="M131" i="1"/>
  <c r="M139" i="1"/>
  <c r="M147" i="1"/>
  <c r="M155" i="1"/>
  <c r="M163" i="1"/>
  <c r="M171" i="1"/>
  <c r="M179" i="1"/>
  <c r="M189" i="1" l="1"/>
  <c r="I191" i="1"/>
  <c r="I1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Bush, Daniel P.   DPI</author>
  </authors>
  <commentList>
    <comment ref="C3" authorId="0" shapeId="0" xr:uid="{946F3439-A2CF-4934-91EA-CB3A68446BA5}">
      <text>
        <r>
          <rPr>
            <b/>
            <sz val="9"/>
            <color indexed="81"/>
            <rFont val="Tahoma"/>
            <family val="2"/>
          </rPr>
          <t xml:space="preserve">Updated 11/1/2022 to reflect membership used in Oct 15 Aid Certification. </t>
        </r>
        <r>
          <rPr>
            <sz val="9"/>
            <color indexed="81"/>
            <rFont val="Tahoma"/>
            <family val="2"/>
          </rPr>
          <t xml:space="preserve">Must be 745 for Tier 1, or above 745 and less than 1,000 for Tier 2. For Sparsity Aid, membership EXCLUDES private school Choice, SNSP, and ICS pupils that are added to membership for General Aid purposes. </t>
        </r>
      </text>
    </comment>
    <comment ref="E3" authorId="0" shapeId="0" xr:uid="{67702A86-F62F-4AC8-B3D3-34C452128117}">
      <text>
        <r>
          <rPr>
            <sz val="9"/>
            <color indexed="81"/>
            <rFont val="Tahoma"/>
            <family val="2"/>
          </rPr>
          <t>Must be less than 10</t>
        </r>
      </text>
    </comment>
    <comment ref="H3" authorId="0" shapeId="0" xr:uid="{F5FAF1E8-A434-4DB1-95C9-4322D2144807}">
      <text>
        <r>
          <rPr>
            <sz val="9"/>
            <color indexed="81"/>
            <rFont val="Tahoma"/>
            <family val="2"/>
          </rPr>
          <t>A district eligible in the previous year that loses eligibility due to membership growing above 1,000 is eligible to receive 50% of the previous year's aid.Two eligible districts in 2022-23.</t>
        </r>
      </text>
    </comment>
    <comment ref="J3" authorId="0" shapeId="0" xr:uid="{F28FA160-16A1-4DB7-9316-B142AFC173AF}">
      <text>
        <r>
          <rPr>
            <sz val="9"/>
            <color indexed="81"/>
            <rFont val="Tahoma"/>
            <family val="2"/>
          </rPr>
          <t xml:space="preserve">This is the total amount for which the school district is eligible for FY23. Six districts received an additional $1 in order to fully expend the appropriation for Sparsity Aid. Final aid eligibility as of 11/1/2022 is prorated at 97.69% because base eligibility exceeds the appropriation of $27,983,800. </t>
        </r>
      </text>
    </comment>
    <comment ref="L3" authorId="0" shapeId="0" xr:uid="{1F9F7A33-4EDF-42B7-9B3A-718B84F84BBC}">
      <text>
        <r>
          <rPr>
            <sz val="9"/>
            <color indexed="81"/>
            <rFont val="Tahoma"/>
            <family val="2"/>
          </rPr>
          <t>The final 5% of the eligible amount is being held back until 11/14/2022, so adjustments can be made for membership changes that could affect a district's eligibility.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Bush, Daniel P.   DPI</author>
    <author>tc={B6173815-8686-444C-AF40-3B4FE9F2AE8F}</author>
  </authors>
  <commentList>
    <comment ref="C3" authorId="0" shapeId="0" xr:uid="{DD66C582-FD8B-4C4F-B59A-E30F6102EF22}">
      <text>
        <r>
          <rPr>
            <b/>
            <sz val="9"/>
            <color indexed="81"/>
            <rFont val="Tahoma"/>
            <family val="2"/>
          </rPr>
          <t>Updated 11/1/2022 to reflect membership used in Oct 15 Aid Certification</t>
        </r>
        <r>
          <rPr>
            <sz val="9"/>
            <color indexed="81"/>
            <rFont val="Tahoma"/>
            <family val="2"/>
          </rPr>
          <t xml:space="preserve">. Must be 745 for Tier 1, or above 745 and less than 1,000 for Tier 2. For Sparsity Aid, membership EXCLUDES private school Choice, SNSP, and ICS pupils that are added to membership for General Aid purposes. </t>
        </r>
      </text>
    </comment>
    <comment ref="E3" authorId="0" shapeId="0" xr:uid="{E736E791-B049-4C00-84BE-DFFF60A797B6}">
      <text>
        <r>
          <rPr>
            <sz val="9"/>
            <color indexed="81"/>
            <rFont val="Tahoma"/>
            <family val="2"/>
          </rPr>
          <t>Must be less than 10 to be eligible for Tier 1, Tier 2, or Stop Gap aid.</t>
        </r>
      </text>
    </comment>
    <comment ref="I3" authorId="0" shapeId="0" xr:uid="{8ABAC5F7-0925-453E-A32B-9F29DD5910B0}">
      <text>
        <r>
          <rPr>
            <sz val="9"/>
            <color indexed="81"/>
            <rFont val="Tahoma"/>
            <family val="2"/>
          </rPr>
          <t>A district eligible in the previous year that loses eligibility due to membership growing above 1,000 is eligible to receive 50% of the previous year's aid. Two eligible districts in 2022-23 aid (Broadhead and Lancaster).</t>
        </r>
      </text>
    </comment>
    <comment ref="P3" authorId="1" shapeId="0" xr:uid="{B6173815-8686-444C-AF40-3B4FE9F2AE8F}">
      <text>
        <t>[Threaded comment]
Your version of Excel allows you to read this threaded comment; however, any edits to it will get removed if the file is opened in a newer version of Excel. Learn more: https://go.microsoft.com/fwlink/?linkid=870924
Comment:
    Note whether any districts were adjusted in order fully spend down the appropriation - for FY23 Sparsity Aid, a $1 reduction was applied to the Fennimore Community school district (district with the highest Sparsity Aid payment.</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B5F266-1402-43E2-9AFF-0D21396CAB4C}" name="area_calc_may2018" type="6" refreshedVersion="6" deleted="1"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s>
</file>

<file path=xl/sharedStrings.xml><?xml version="1.0" encoding="utf-8"?>
<sst xmlns="http://schemas.openxmlformats.org/spreadsheetml/2006/main" count="655" uniqueCount="465">
  <si>
    <t>November 1, 2022</t>
  </si>
  <si>
    <t>Code</t>
  </si>
  <si>
    <t>District</t>
  </si>
  <si>
    <t>Area
(sq. mi.)</t>
  </si>
  <si>
    <r>
      <t xml:space="preserve">Membership
</t>
    </r>
    <r>
      <rPr>
        <b/>
        <i/>
        <sz val="11"/>
        <color theme="1"/>
        <rFont val="Calibri"/>
        <family val="2"/>
      </rPr>
      <t xml:space="preserve">÷ </t>
    </r>
    <r>
      <rPr>
        <b/>
        <i/>
        <sz val="11"/>
        <color theme="1"/>
        <rFont val="Calibri"/>
        <family val="2"/>
        <scheme val="minor"/>
      </rPr>
      <t>Area</t>
    </r>
  </si>
  <si>
    <t>2022-23 Tier 1  Eligibility</t>
  </si>
  <si>
    <t>2022-23 Tier 2  Eligibility</t>
  </si>
  <si>
    <t>2022-23 "Stop Gap" Eligibility</t>
  </si>
  <si>
    <t>Base 2022-23 Eligibility</t>
  </si>
  <si>
    <t>Prorated 2022-23 Eligibility</t>
  </si>
  <si>
    <t>First 95%
Paid in Sept 2022</t>
  </si>
  <si>
    <t>Last 5% (adjusted)
Paid in Nov 2022</t>
  </si>
  <si>
    <t>Total Aid Payments</t>
  </si>
  <si>
    <t>Albany</t>
  </si>
  <si>
    <t>Alma</t>
  </si>
  <si>
    <t>Alma Center</t>
  </si>
  <si>
    <t>Almond-Bancroft</t>
  </si>
  <si>
    <t>Tomorrow River</t>
  </si>
  <si>
    <t>Argyle</t>
  </si>
  <si>
    <t>Athens</t>
  </si>
  <si>
    <t>Auburndale</t>
  </si>
  <si>
    <t>Augusta</t>
  </si>
  <si>
    <t>Bangor</t>
  </si>
  <si>
    <t>Barneveld</t>
  </si>
  <si>
    <t>Bayfield</t>
  </si>
  <si>
    <t>Belmont Community</t>
  </si>
  <si>
    <t>Benton</t>
  </si>
  <si>
    <t>Birchwood</t>
  </si>
  <si>
    <t>Wisconsin Heights</t>
  </si>
  <si>
    <t>Blair-Taylor</t>
  </si>
  <si>
    <t>Pecatonica Area</t>
  </si>
  <si>
    <t>Bonduel</t>
  </si>
  <si>
    <t>Boscobel</t>
  </si>
  <si>
    <t>North Lakeland</t>
  </si>
  <si>
    <t>Bowler</t>
  </si>
  <si>
    <t>Boyceville Community</t>
  </si>
  <si>
    <t>Brighton #1</t>
  </si>
  <si>
    <t>Brodhead</t>
  </si>
  <si>
    <t>Bruce</t>
  </si>
  <si>
    <t>Butternut</t>
  </si>
  <si>
    <t>Cadott Community</t>
  </si>
  <si>
    <t>Cambria-Friesland</t>
  </si>
  <si>
    <t>Cashton</t>
  </si>
  <si>
    <t>Cassville</t>
  </si>
  <si>
    <t>Chequamegon</t>
  </si>
  <si>
    <t>Clayton</t>
  </si>
  <si>
    <t>Clear Lake</t>
  </si>
  <si>
    <t>Clinton Community</t>
  </si>
  <si>
    <t>Cochrane-Fountain City</t>
  </si>
  <si>
    <t>Colby</t>
  </si>
  <si>
    <t>Coleman</t>
  </si>
  <si>
    <t>Colfax</t>
  </si>
  <si>
    <t>Cornell</t>
  </si>
  <si>
    <t>Crandon</t>
  </si>
  <si>
    <t>Crivitz</t>
  </si>
  <si>
    <t>Cuba City</t>
  </si>
  <si>
    <t>Cumberland</t>
  </si>
  <si>
    <t>Darlington Community</t>
  </si>
  <si>
    <t>Desoto Area</t>
  </si>
  <si>
    <t>Dover #1</t>
  </si>
  <si>
    <t>Drummond</t>
  </si>
  <si>
    <t>Edgar</t>
  </si>
  <si>
    <t>Elcho</t>
  </si>
  <si>
    <t>Eleva-Strum</t>
  </si>
  <si>
    <t>Elkhart Lake-Glenbeulah</t>
  </si>
  <si>
    <t>Elmwood</t>
  </si>
  <si>
    <t>Royall</t>
  </si>
  <si>
    <t>Erin</t>
  </si>
  <si>
    <t>Fall Creek</t>
  </si>
  <si>
    <t>Fennimore Community</t>
  </si>
  <si>
    <t>Lac Du Flambeau #1</t>
  </si>
  <si>
    <t>Florence</t>
  </si>
  <si>
    <t>Frederic</t>
  </si>
  <si>
    <t>North Crawford</t>
  </si>
  <si>
    <t>Gibraltar Area</t>
  </si>
  <si>
    <t>Gillett</t>
  </si>
  <si>
    <t>Gilman</t>
  </si>
  <si>
    <t>Gilmanton</t>
  </si>
  <si>
    <t>Glenwood City</t>
  </si>
  <si>
    <t>Goodman-Armstrong</t>
  </si>
  <si>
    <t>Granton Area</t>
  </si>
  <si>
    <t>Grantsburg</t>
  </si>
  <si>
    <t>Black Hawk</t>
  </si>
  <si>
    <t>Green Lake</t>
  </si>
  <si>
    <t>Greenwood</t>
  </si>
  <si>
    <t>Gresham</t>
  </si>
  <si>
    <t>Southwestern Wisconsin</t>
  </si>
  <si>
    <t>Herman-Neosho-Rubicon</t>
  </si>
  <si>
    <t>Highland</t>
  </si>
  <si>
    <t>Hilbert</t>
  </si>
  <si>
    <t>Hillsboro</t>
  </si>
  <si>
    <t>Hurley</t>
  </si>
  <si>
    <t>Hustisford</t>
  </si>
  <si>
    <t>Independence</t>
  </si>
  <si>
    <t>Iola-Scandinavia</t>
  </si>
  <si>
    <t>Iowa-Grant</t>
  </si>
  <si>
    <t>Ithaca</t>
  </si>
  <si>
    <t>Juda</t>
  </si>
  <si>
    <t>Dodgeland</t>
  </si>
  <si>
    <t>Kewaunee</t>
  </si>
  <si>
    <t>Ladysmith</t>
  </si>
  <si>
    <t>Lafarge</t>
  </si>
  <si>
    <t>Lake Holcombe</t>
  </si>
  <si>
    <t>Lancaster Community</t>
  </si>
  <si>
    <t>Laona</t>
  </si>
  <si>
    <t>Lena</t>
  </si>
  <si>
    <t>Linn J4</t>
  </si>
  <si>
    <t>Linn J6</t>
  </si>
  <si>
    <t>Loyal</t>
  </si>
  <si>
    <t>Luck</t>
  </si>
  <si>
    <t>Manawa</t>
  </si>
  <si>
    <t>Marathon City</t>
  </si>
  <si>
    <t>Marion</t>
  </si>
  <si>
    <t>Markesan</t>
  </si>
  <si>
    <t>Mellen</t>
  </si>
  <si>
    <t>Melrose-Mindoro</t>
  </si>
  <si>
    <t>Menominee Indian</t>
  </si>
  <si>
    <t>Mercer</t>
  </si>
  <si>
    <t>Mineral Point</t>
  </si>
  <si>
    <t>Minocqua J1</t>
  </si>
  <si>
    <t>Lakeland UHS</t>
  </si>
  <si>
    <t>Northwood</t>
  </si>
  <si>
    <t>Mishicot</t>
  </si>
  <si>
    <t>Mondovi</t>
  </si>
  <si>
    <t>Montello</t>
  </si>
  <si>
    <t>Monticello</t>
  </si>
  <si>
    <t>Riverdale</t>
  </si>
  <si>
    <t>Necedah Area</t>
  </si>
  <si>
    <t>Neillsville</t>
  </si>
  <si>
    <t>New Auburn</t>
  </si>
  <si>
    <t>New Lisbon</t>
  </si>
  <si>
    <t>Niagara</t>
  </si>
  <si>
    <t>Norwalk-Ontario-Wilton</t>
  </si>
  <si>
    <t>Norway J7</t>
  </si>
  <si>
    <t>Oakfield</t>
  </si>
  <si>
    <t>Parkview</t>
  </si>
  <si>
    <t>Osseo-Fairchild</t>
  </si>
  <si>
    <t>Owen-Withee</t>
  </si>
  <si>
    <t>Pardeeville Area</t>
  </si>
  <si>
    <t>Paris J1</t>
  </si>
  <si>
    <t>Beecher-Dunbar-Pembine</t>
  </si>
  <si>
    <t>Pepin Area</t>
  </si>
  <si>
    <t>Phelps</t>
  </si>
  <si>
    <t>Phillips</t>
  </si>
  <si>
    <t>Pittsville</t>
  </si>
  <si>
    <t>Tri-County Area</t>
  </si>
  <si>
    <t>Plum City</t>
  </si>
  <si>
    <t>Port Edwards</t>
  </si>
  <si>
    <t>South Shore</t>
  </si>
  <si>
    <t>Potosi</t>
  </si>
  <si>
    <t>Prairie Farm</t>
  </si>
  <si>
    <t>Prentice</t>
  </si>
  <si>
    <t>Princeton</t>
  </si>
  <si>
    <t>Randolph</t>
  </si>
  <si>
    <t>Random Lake</t>
  </si>
  <si>
    <t>North Cape</t>
  </si>
  <si>
    <t>Reedsville</t>
  </si>
  <si>
    <t>Rib Lake</t>
  </si>
  <si>
    <t>Rio Community</t>
  </si>
  <si>
    <t>River Ridge</t>
  </si>
  <si>
    <t>Rosendale-Brandon</t>
  </si>
  <si>
    <t>Rosholt</t>
  </si>
  <si>
    <t>Seneca</t>
  </si>
  <si>
    <t>Sevastopol</t>
  </si>
  <si>
    <t>Shell Lake</t>
  </si>
  <si>
    <t>Shiocton</t>
  </si>
  <si>
    <t>Shullsburg</t>
  </si>
  <si>
    <t>Siren</t>
  </si>
  <si>
    <t>Solon Springs</t>
  </si>
  <si>
    <t>Spencer</t>
  </si>
  <si>
    <t>Spring Valley</t>
  </si>
  <si>
    <t>Stockbridge</t>
  </si>
  <si>
    <t>Stratford</t>
  </si>
  <si>
    <t>Suring</t>
  </si>
  <si>
    <t>Thorp</t>
  </si>
  <si>
    <t>Three Lakes</t>
  </si>
  <si>
    <t>Tigerton</t>
  </si>
  <si>
    <t>Flambeau</t>
  </si>
  <si>
    <t>Turtle Lake</t>
  </si>
  <si>
    <t>Union Grove UHS</t>
  </si>
  <si>
    <t>Valders Area</t>
  </si>
  <si>
    <t>Kickapoo Area</t>
  </si>
  <si>
    <t>Wabeno Area</t>
  </si>
  <si>
    <t>Big Foot UHS</t>
  </si>
  <si>
    <t>Washburn</t>
  </si>
  <si>
    <t>Washington</t>
  </si>
  <si>
    <t>Waterloo</t>
  </si>
  <si>
    <t>Wausaukee</t>
  </si>
  <si>
    <t>Wauzeka-Steuben</t>
  </si>
  <si>
    <t>Webster</t>
  </si>
  <si>
    <t>Weston</t>
  </si>
  <si>
    <t>Weyauwega-Fremont</t>
  </si>
  <si>
    <t>Whitehall</t>
  </si>
  <si>
    <t>White Lake</t>
  </si>
  <si>
    <t>Wild Rose</t>
  </si>
  <si>
    <t>Winter</t>
  </si>
  <si>
    <t>Wonewoc-Union Center</t>
  </si>
  <si>
    <t>Woodruff J1</t>
  </si>
  <si>
    <t>TOTALS</t>
  </si>
  <si>
    <t>Total aid eligibility:</t>
  </si>
  <si>
    <t>Appropriation:</t>
  </si>
  <si>
    <t>Aid prorated at:</t>
  </si>
  <si>
    <t>2021-22 Membership</t>
  </si>
  <si>
    <t>Wisconsin Department of Public Instruction | 2022-23 Sparsity Aid Eligibility - FINAL</t>
  </si>
  <si>
    <t>Appropriation</t>
  </si>
  <si>
    <t>Hold 5% inc case membership corrections change eligibility</t>
  </si>
  <si>
    <t>Aid Proration</t>
  </si>
  <si>
    <t>2022-23 AID</t>
  </si>
  <si>
    <t>2021-22 Membership (updated for Oct 15 Aid Cert)</t>
  </si>
  <si>
    <r>
      <t xml:space="preserve">Membership
</t>
    </r>
    <r>
      <rPr>
        <i/>
        <sz val="11"/>
        <color theme="1"/>
        <rFont val="Calibri"/>
        <family val="2"/>
      </rPr>
      <t xml:space="preserve">÷ </t>
    </r>
    <r>
      <rPr>
        <i/>
        <sz val="11"/>
        <color theme="1"/>
        <rFont val="Calibri"/>
        <family val="2"/>
        <scheme val="minor"/>
      </rPr>
      <t>Area</t>
    </r>
  </si>
  <si>
    <t>2022-23 Tier 1 Eligibile?</t>
  </si>
  <si>
    <t>2022-23 Tier 2 Eligibile?</t>
  </si>
  <si>
    <t>Membership increased from &lt;1,000 to 1,000+</t>
  </si>
  <si>
    <t>"Stop Gap" Eligibile?</t>
  </si>
  <si>
    <t>Aid eligibiltiy - Tier 1</t>
  </si>
  <si>
    <t>Aid eligibiltiy - Tier 2</t>
  </si>
  <si>
    <t>Stop Gap Aid eligibility</t>
  </si>
  <si>
    <t>Prorated 2022-23 Eligibility (Rounded)</t>
  </si>
  <si>
    <t>Adjust to fully spend appr</t>
  </si>
  <si>
    <t>Prorated Aid Amount</t>
  </si>
  <si>
    <t>FY23 Sparsity Aid PAID in Sept. 2022</t>
  </si>
  <si>
    <t>FY23 Sparsity Aid remaining to be paid in Nov. 2022</t>
  </si>
  <si>
    <t>Combined Payments</t>
  </si>
  <si>
    <t>Abbotsford</t>
  </si>
  <si>
    <t>Adams-Friendship Area</t>
  </si>
  <si>
    <t>Algoma</t>
  </si>
  <si>
    <t>Altoona</t>
  </si>
  <si>
    <t>Amery</t>
  </si>
  <si>
    <t>Antigo</t>
  </si>
  <si>
    <t>Appleton Area</t>
  </si>
  <si>
    <t>Arcadia</t>
  </si>
  <si>
    <t>Ashland</t>
  </si>
  <si>
    <t>Ashwaubenon</t>
  </si>
  <si>
    <t>Baldwin-Woodville Area</t>
  </si>
  <si>
    <t>Unity</t>
  </si>
  <si>
    <t>Baraboo</t>
  </si>
  <si>
    <t>Barron Area</t>
  </si>
  <si>
    <t>Beaver Dam</t>
  </si>
  <si>
    <t>Belleville</t>
  </si>
  <si>
    <t>Beloit</t>
  </si>
  <si>
    <t>Beloit Turner</t>
  </si>
  <si>
    <t>Berlin Area</t>
  </si>
  <si>
    <t>Black River Falls</t>
  </si>
  <si>
    <t>Bloomer</t>
  </si>
  <si>
    <t>Brillion</t>
  </si>
  <si>
    <t>Bristol #1</t>
  </si>
  <si>
    <t>Elmbrook</t>
  </si>
  <si>
    <t>Brown Deer</t>
  </si>
  <si>
    <t>Burlington Area</t>
  </si>
  <si>
    <t>Cambridge</t>
  </si>
  <si>
    <t>Cameron</t>
  </si>
  <si>
    <t>Campbellsport</t>
  </si>
  <si>
    <t>Cedarburg</t>
  </si>
  <si>
    <t>Cedar Grove-Belgium Area</t>
  </si>
  <si>
    <t>Chetek-Weyerhaeuser</t>
  </si>
  <si>
    <t>Chilton</t>
  </si>
  <si>
    <t>Chippewa Falls Area</t>
  </si>
  <si>
    <t>Clintonville</t>
  </si>
  <si>
    <t>Columbus</t>
  </si>
  <si>
    <t>Cudahy</t>
  </si>
  <si>
    <t>Deerfield Community</t>
  </si>
  <si>
    <t>Deforest Area</t>
  </si>
  <si>
    <t>Kettle Moraine</t>
  </si>
  <si>
    <t>Delavan-Darien</t>
  </si>
  <si>
    <t>Denmark</t>
  </si>
  <si>
    <t>Depere</t>
  </si>
  <si>
    <t>Dodgeville</t>
  </si>
  <si>
    <t>Durand</t>
  </si>
  <si>
    <t>Northland Pines</t>
  </si>
  <si>
    <t>East Troy Community</t>
  </si>
  <si>
    <t>Eau Claire Area</t>
  </si>
  <si>
    <t>Edgerton</t>
  </si>
  <si>
    <t>Elkhorn Area</t>
  </si>
  <si>
    <t>Elk Mound Area</t>
  </si>
  <si>
    <t>Ellsworth Community</t>
  </si>
  <si>
    <t>Evansville Community</t>
  </si>
  <si>
    <t>Fall River</t>
  </si>
  <si>
    <t>Fond Du Lac</t>
  </si>
  <si>
    <t>Fontana J8</t>
  </si>
  <si>
    <t>Fort Atkinson</t>
  </si>
  <si>
    <t>Fox Point J2</t>
  </si>
  <si>
    <t>Maple Dale-Indian Hill</t>
  </si>
  <si>
    <t>Franklin Public</t>
  </si>
  <si>
    <t>Northern Ozaukee</t>
  </si>
  <si>
    <t>Freedom Area</t>
  </si>
  <si>
    <t>Galesville-Ettrick</t>
  </si>
  <si>
    <t>Geneva J4</t>
  </si>
  <si>
    <t>Genoa City J2</t>
  </si>
  <si>
    <t>Germantown</t>
  </si>
  <si>
    <t>Nicolet UHS</t>
  </si>
  <si>
    <t>Glendale-River Hills</t>
  </si>
  <si>
    <t>Grafton</t>
  </si>
  <si>
    <t>Green Bay Area</t>
  </si>
  <si>
    <t>Greendale</t>
  </si>
  <si>
    <t>Greenfield</t>
  </si>
  <si>
    <t>Hamilton</t>
  </si>
  <si>
    <t>Saint Croix Central</t>
  </si>
  <si>
    <t>Hartford UHS</t>
  </si>
  <si>
    <t>Hartford J1</t>
  </si>
  <si>
    <t>Arrowhead UHS</t>
  </si>
  <si>
    <t>Hartland-Lakeside J3</t>
  </si>
  <si>
    <t>Hayward Community</t>
  </si>
  <si>
    <t>Holmen</t>
  </si>
  <si>
    <t>Holy Hill Area</t>
  </si>
  <si>
    <t>Horicon</t>
  </si>
  <si>
    <t>Hortonville</t>
  </si>
  <si>
    <t>Howard-Suamico</t>
  </si>
  <si>
    <t>Howards Grove</t>
  </si>
  <si>
    <t>Hudson</t>
  </si>
  <si>
    <t>Janesville</t>
  </si>
  <si>
    <t>Jefferson</t>
  </si>
  <si>
    <t>Johnson Creek</t>
  </si>
  <si>
    <t>Kaukauna Area</t>
  </si>
  <si>
    <t>Kenosha</t>
  </si>
  <si>
    <t>Kewaskum</t>
  </si>
  <si>
    <t>Kiel Area</t>
  </si>
  <si>
    <t>Kimberly Area</t>
  </si>
  <si>
    <t>Kohler</t>
  </si>
  <si>
    <t>Lacrosse</t>
  </si>
  <si>
    <t>Lake Geneva-Genoa UHS</t>
  </si>
  <si>
    <t>Lake Geneva J1</t>
  </si>
  <si>
    <t>Lake Mills Area</t>
  </si>
  <si>
    <t>Richmond</t>
  </si>
  <si>
    <t>Little Chute Area</t>
  </si>
  <si>
    <t>Lodi</t>
  </si>
  <si>
    <t>Lomira</t>
  </si>
  <si>
    <t>Luxemburg-Casco</t>
  </si>
  <si>
    <t>Madison Metropolitan</t>
  </si>
  <si>
    <t>Manitowoc</t>
  </si>
  <si>
    <t>Maple</t>
  </si>
  <si>
    <t>Marinette</t>
  </si>
  <si>
    <t>Marshall</t>
  </si>
  <si>
    <t>Marshfield</t>
  </si>
  <si>
    <t>Mauston</t>
  </si>
  <si>
    <t>Mayville</t>
  </si>
  <si>
    <t>McFarland</t>
  </si>
  <si>
    <t>Medford Area</t>
  </si>
  <si>
    <t>Menasha</t>
  </si>
  <si>
    <t>Menomonee Falls</t>
  </si>
  <si>
    <t>Menomonie Area</t>
  </si>
  <si>
    <t>Mequon-Thiensville</t>
  </si>
  <si>
    <t>Merrill Area</t>
  </si>
  <si>
    <t>Swallow</t>
  </si>
  <si>
    <t>North Lake</t>
  </si>
  <si>
    <t>Merton Community</t>
  </si>
  <si>
    <t>Stone Bank School Distri</t>
  </si>
  <si>
    <t>Middleton-Cross Plains</t>
  </si>
  <si>
    <t>Milton</t>
  </si>
  <si>
    <t>Milwaukee</t>
  </si>
  <si>
    <t>Monona Grove</t>
  </si>
  <si>
    <t>Monroe</t>
  </si>
  <si>
    <t>Mosinee</t>
  </si>
  <si>
    <t>Mount Horeb Area</t>
  </si>
  <si>
    <t>Mukwonago</t>
  </si>
  <si>
    <t>Muskego-Norway</t>
  </si>
  <si>
    <t>Lake Country</t>
  </si>
  <si>
    <t>Neenah</t>
  </si>
  <si>
    <t>Nekoosa</t>
  </si>
  <si>
    <t>New Berlin</t>
  </si>
  <si>
    <t>New Glarus</t>
  </si>
  <si>
    <t>New Holstein</t>
  </si>
  <si>
    <t>New London</t>
  </si>
  <si>
    <t>New Richmond</t>
  </si>
  <si>
    <t>Norris</t>
  </si>
  <si>
    <t>North Fond Du Lac</t>
  </si>
  <si>
    <t>Oak Creek-Franklin</t>
  </si>
  <si>
    <t>Oconomowoc Area</t>
  </si>
  <si>
    <t>Oconto</t>
  </si>
  <si>
    <t>Oconto Falls</t>
  </si>
  <si>
    <t>Omro</t>
  </si>
  <si>
    <t>Onalaska</t>
  </si>
  <si>
    <t>Oostburg</t>
  </si>
  <si>
    <t>Oregon</t>
  </si>
  <si>
    <t>Osceola</t>
  </si>
  <si>
    <t>Oshkosh Area</t>
  </si>
  <si>
    <t>Palmyra-Eagle Area</t>
  </si>
  <si>
    <t>Peshtigo</t>
  </si>
  <si>
    <t>Pewaukee</t>
  </si>
  <si>
    <t>Platteville</t>
  </si>
  <si>
    <t>Plymouth</t>
  </si>
  <si>
    <t>Portage Community</t>
  </si>
  <si>
    <t>Port Washington-Saukvill</t>
  </si>
  <si>
    <t>Poynette</t>
  </si>
  <si>
    <t>Prairie Du Chien Area</t>
  </si>
  <si>
    <t>Prescott</t>
  </si>
  <si>
    <t>Pulaski Community</t>
  </si>
  <si>
    <t>Racine</t>
  </si>
  <si>
    <t>Randall J1</t>
  </si>
  <si>
    <t>Raymond #14</t>
  </si>
  <si>
    <t>Reedsburg</t>
  </si>
  <si>
    <t>Rhinelander</t>
  </si>
  <si>
    <t>Rice Lake Area</t>
  </si>
  <si>
    <t>Richland</t>
  </si>
  <si>
    <t>Ripon Area</t>
  </si>
  <si>
    <t>River Falls</t>
  </si>
  <si>
    <t>D C Everest Area</t>
  </si>
  <si>
    <t>Saint Croix Falls</t>
  </si>
  <si>
    <t>Saint Francis</t>
  </si>
  <si>
    <t>Central/Westosha UHS</t>
  </si>
  <si>
    <t>Salem</t>
  </si>
  <si>
    <t>Sauk Prairie</t>
  </si>
  <si>
    <t>Seymour Community</t>
  </si>
  <si>
    <t>Sharon J11</t>
  </si>
  <si>
    <t>Shawano</t>
  </si>
  <si>
    <t>Sheboygan Area</t>
  </si>
  <si>
    <t>Sheboygan Falls</t>
  </si>
  <si>
    <t>Shorewood</t>
  </si>
  <si>
    <t>Silver Lake J1</t>
  </si>
  <si>
    <t>Slinger</t>
  </si>
  <si>
    <t>Somerset</t>
  </si>
  <si>
    <t>South Milwaukee</t>
  </si>
  <si>
    <t>Southern Door County</t>
  </si>
  <si>
    <t>Sparta Area</t>
  </si>
  <si>
    <t>Spooner</t>
  </si>
  <si>
    <t>River Valley</t>
  </si>
  <si>
    <t>Stanley-Boyd Area</t>
  </si>
  <si>
    <t>Stevens Point Area</t>
  </si>
  <si>
    <t>Stoughton Area</t>
  </si>
  <si>
    <t>Sturgeon Bay</t>
  </si>
  <si>
    <t>Sun Prairie Area</t>
  </si>
  <si>
    <t>Superior</t>
  </si>
  <si>
    <t>Tomah Area</t>
  </si>
  <si>
    <t>Tomahawk</t>
  </si>
  <si>
    <t>Trevor-Wilmot Consolidat</t>
  </si>
  <si>
    <t>Twin Lakes #4</t>
  </si>
  <si>
    <t>Two Rivers</t>
  </si>
  <si>
    <t>Union Grove J1</t>
  </si>
  <si>
    <t>Verona Area</t>
  </si>
  <si>
    <t>Viroqua Area</t>
  </si>
  <si>
    <t>Walworth J1</t>
  </si>
  <si>
    <t>Waterford UHS</t>
  </si>
  <si>
    <t>Washington-Caldwell</t>
  </si>
  <si>
    <t>Waterford Graded</t>
  </si>
  <si>
    <t>Watertown</t>
  </si>
  <si>
    <t>Waukesha</t>
  </si>
  <si>
    <t>Waunakee Community</t>
  </si>
  <si>
    <t>Waupaca</t>
  </si>
  <si>
    <t>Waupun</t>
  </si>
  <si>
    <t>Wausau</t>
  </si>
  <si>
    <t>Wautoma Area</t>
  </si>
  <si>
    <t>Wauwatosa</t>
  </si>
  <si>
    <t>West Allis</t>
  </si>
  <si>
    <t>West Bend</t>
  </si>
  <si>
    <t>Westby Area</t>
  </si>
  <si>
    <t>West Depere</t>
  </si>
  <si>
    <t>Westfield</t>
  </si>
  <si>
    <t>West Salem</t>
  </si>
  <si>
    <t>Wheatland J1</t>
  </si>
  <si>
    <t>Whitefish Bay</t>
  </si>
  <si>
    <t>Whitewater</t>
  </si>
  <si>
    <t>Whitnall</t>
  </si>
  <si>
    <t>Williams Bay</t>
  </si>
  <si>
    <t>Wilmot UHS</t>
  </si>
  <si>
    <t>Winneconne Community</t>
  </si>
  <si>
    <t>Wisconsin Dells</t>
  </si>
  <si>
    <t>Wisconsin Rapids</t>
  </si>
  <si>
    <t>Wittenberg-Birnamwood</t>
  </si>
  <si>
    <t>Wrightstown Community</t>
  </si>
  <si>
    <t>Yorkville J2</t>
  </si>
  <si>
    <t>Additional Funding required to fully fund aid eligibility:</t>
  </si>
  <si>
    <t>DIFFERENCE FROM INITIAL AID RUN:</t>
  </si>
  <si>
    <t>(Nov aid run less Aug aid run)</t>
  </si>
  <si>
    <t>Wisconsin Department of Public Instruction | 2021-22 Sparsity Aid Eligibility</t>
  </si>
  <si>
    <r>
      <t xml:space="preserve">November 1, 2022 </t>
    </r>
    <r>
      <rPr>
        <b/>
        <i/>
        <sz val="11"/>
        <color theme="1"/>
        <rFont val="Calibri"/>
        <family val="2"/>
        <scheme val="minor"/>
      </rPr>
      <t>(sorted by LEA Code)</t>
    </r>
  </si>
  <si>
    <r>
      <t>These figures are 95%/5% split for the</t>
    </r>
    <r>
      <rPr>
        <b/>
        <i/>
        <sz val="11"/>
        <color theme="1"/>
        <rFont val="Calibri"/>
        <family val="2"/>
        <scheme val="minor"/>
      </rPr>
      <t xml:space="preserve"> November 1, 2022 Sparsity Aid run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</si>
</sst>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theme="1"/>
      <name val="Calibri"/>
      <family val="2"/>
    </font>
    <font>
      <b/>
      <sz val="9"/>
      <color indexed="81"/>
      <name val="Tahoma"/>
      <family val="2"/>
    </font>
    <font>
      <sz val="9"/>
      <color indexed="81"/>
      <name val="Tahoma"/>
      <family val="2"/>
    </font>
    <font>
      <i/>
      <sz val="8"/>
      <color theme="1"/>
      <name val="Calibri"/>
      <family val="2"/>
      <scheme val="minor"/>
    </font>
    <font>
      <i/>
      <sz val="11"/>
      <color theme="1"/>
      <name val="Calibri"/>
      <family val="2"/>
      <scheme val="minor"/>
    </font>
    <font>
      <i/>
      <sz val="11"/>
      <color theme="1"/>
      <name val="Calibri"/>
      <family val="2"/>
    </font>
    <font>
      <sz val="9"/>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0" borderId="0" xfId="0" applyFont="1"/>
    <xf numFmtId="164" fontId="0" fillId="0" borderId="0" xfId="1" applyNumberFormat="1" applyFont="1" applyFill="1"/>
    <xf numFmtId="43" fontId="0" fillId="0" borderId="0" xfId="1" applyFont="1" applyFill="1"/>
    <xf numFmtId="165" fontId="0" fillId="0" borderId="0" xfId="2" applyNumberFormat="1" applyFont="1" applyFill="1"/>
    <xf numFmtId="49" fontId="0" fillId="0" borderId="0" xfId="0" applyNumberFormat="1"/>
    <xf numFmtId="9" fontId="2" fillId="0" borderId="0" xfId="3" applyFont="1" applyFill="1"/>
    <xf numFmtId="164" fontId="2" fillId="0" borderId="0" xfId="1" applyNumberFormat="1" applyFont="1" applyFill="1"/>
    <xf numFmtId="1"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64" fontId="3" fillId="0" borderId="0" xfId="1"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165" fontId="3" fillId="0" borderId="0" xfId="2" applyNumberFormat="1" applyFont="1" applyFill="1" applyBorder="1" applyAlignment="1">
      <alignment horizontal="center" vertical="center" wrapText="1"/>
    </xf>
    <xf numFmtId="44" fontId="3" fillId="0" borderId="0" xfId="2"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horizontal="right"/>
    </xf>
    <xf numFmtId="164" fontId="0" fillId="0" borderId="0" xfId="1" applyNumberFormat="1" applyFont="1" applyFill="1" applyBorder="1"/>
    <xf numFmtId="43" fontId="0" fillId="0" borderId="0" xfId="1" applyFont="1" applyFill="1" applyBorder="1"/>
    <xf numFmtId="165" fontId="0" fillId="0" borderId="0" xfId="2" applyNumberFormat="1" applyFont="1" applyFill="1" applyBorder="1"/>
    <xf numFmtId="165" fontId="0" fillId="0" borderId="0" xfId="0" applyNumberFormat="1"/>
    <xf numFmtId="164" fontId="1" fillId="0" borderId="0" xfId="1" applyNumberFormat="1" applyFont="1" applyFill="1" applyBorder="1"/>
    <xf numFmtId="43" fontId="1" fillId="0" borderId="0" xfId="1" applyFont="1" applyFill="1" applyBorder="1"/>
    <xf numFmtId="165" fontId="1" fillId="0" borderId="0" xfId="2" applyNumberFormat="1" applyFont="1" applyFill="1" applyBorder="1"/>
    <xf numFmtId="1" fontId="2" fillId="0" borderId="1" xfId="0" applyNumberFormat="1" applyFont="1" applyBorder="1" applyAlignment="1">
      <alignment horizontal="center"/>
    </xf>
    <xf numFmtId="0" fontId="2" fillId="0" borderId="1" xfId="0" applyFont="1" applyBorder="1" applyAlignment="1">
      <alignment horizontal="right"/>
    </xf>
    <xf numFmtId="164" fontId="2" fillId="0" borderId="1" xfId="1" applyNumberFormat="1" applyFont="1" applyFill="1" applyBorder="1"/>
    <xf numFmtId="43" fontId="2" fillId="0" borderId="1" xfId="1" applyFont="1" applyFill="1" applyBorder="1"/>
    <xf numFmtId="165" fontId="2" fillId="0" borderId="1" xfId="2" applyNumberFormat="1" applyFont="1" applyFill="1" applyBorder="1"/>
    <xf numFmtId="0" fontId="2" fillId="0" borderId="1" xfId="0" applyFont="1" applyBorder="1"/>
    <xf numFmtId="1" fontId="0" fillId="0" borderId="0" xfId="0" applyNumberFormat="1" applyAlignment="1">
      <alignment horizontal="center"/>
    </xf>
    <xf numFmtId="165" fontId="2" fillId="0" borderId="0" xfId="2" applyNumberFormat="1" applyFont="1" applyFill="1" applyBorder="1" applyAlignment="1">
      <alignment horizontal="right"/>
    </xf>
    <xf numFmtId="10" fontId="2" fillId="0" borderId="0" xfId="3" applyNumberFormat="1" applyFont="1" applyFill="1" applyBorder="1"/>
    <xf numFmtId="1" fontId="7" fillId="0" borderId="0" xfId="2" applyNumberFormat="1" applyFont="1" applyFill="1" applyBorder="1" applyAlignment="1">
      <alignment horizontal="center" vertical="center" wrapText="1"/>
    </xf>
    <xf numFmtId="164" fontId="8" fillId="0" borderId="0" xfId="1" applyNumberFormat="1" applyFont="1" applyFill="1" applyBorder="1" applyAlignment="1">
      <alignment horizontal="center" vertical="top" wrapText="1"/>
    </xf>
    <xf numFmtId="43" fontId="8" fillId="0" borderId="0" xfId="1" applyFont="1" applyFill="1" applyBorder="1" applyAlignment="1">
      <alignment horizontal="center" vertical="top" wrapText="1"/>
    </xf>
    <xf numFmtId="1" fontId="7" fillId="0" borderId="0" xfId="2" applyNumberFormat="1" applyFont="1" applyFill="1" applyBorder="1" applyAlignment="1">
      <alignment horizontal="center" vertical="top" wrapText="1"/>
    </xf>
    <xf numFmtId="165" fontId="8" fillId="0" borderId="0" xfId="2" applyNumberFormat="1" applyFont="1" applyFill="1" applyBorder="1" applyAlignment="1">
      <alignment horizontal="center" vertical="top" wrapText="1"/>
    </xf>
    <xf numFmtId="165" fontId="8" fillId="0" borderId="0" xfId="2" applyNumberFormat="1" applyFont="1" applyFill="1" applyBorder="1" applyAlignment="1">
      <alignment horizontal="left" vertical="top" wrapText="1"/>
    </xf>
    <xf numFmtId="1" fontId="0" fillId="0" borderId="0" xfId="1" applyNumberFormat="1" applyFont="1" applyFill="1" applyBorder="1"/>
    <xf numFmtId="0" fontId="0" fillId="0" borderId="0" xfId="2" applyNumberFormat="1" applyFont="1" applyFill="1" applyBorder="1"/>
    <xf numFmtId="165" fontId="2" fillId="0" borderId="0" xfId="2" applyNumberFormat="1" applyFont="1" applyFill="1" applyBorder="1"/>
    <xf numFmtId="1" fontId="2" fillId="0" borderId="1" xfId="2" applyNumberFormat="1" applyFont="1" applyFill="1" applyBorder="1"/>
    <xf numFmtId="164" fontId="2" fillId="0" borderId="0" xfId="1" applyNumberFormat="1" applyFont="1" applyFill="1" applyBorder="1"/>
    <xf numFmtId="43" fontId="2" fillId="0" borderId="0" xfId="1" applyFont="1" applyFill="1" applyBorder="1"/>
    <xf numFmtId="0" fontId="2" fillId="0" borderId="0" xfId="2" applyNumberFormat="1" applyFont="1" applyFill="1" applyBorder="1"/>
    <xf numFmtId="0" fontId="2" fillId="0" borderId="0" xfId="0" applyFont="1" applyFill="1"/>
    <xf numFmtId="0" fontId="0" fillId="0" borderId="0" xfId="2" applyNumberFormat="1" applyFont="1" applyFill="1"/>
    <xf numFmtId="1" fontId="2" fillId="0" borderId="0" xfId="0" applyNumberFormat="1" applyFont="1" applyFill="1"/>
    <xf numFmtId="165" fontId="2" fillId="0" borderId="0" xfId="2" applyNumberFormat="1" applyFont="1" applyFill="1"/>
    <xf numFmtId="1" fontId="8" fillId="0" borderId="0" xfId="0" applyNumberFormat="1" applyFont="1" applyFill="1" applyAlignment="1">
      <alignment horizontal="center" vertical="top" wrapText="1"/>
    </xf>
    <xf numFmtId="49" fontId="8" fillId="0" borderId="0" xfId="0" applyNumberFormat="1" applyFont="1" applyFill="1" applyAlignment="1">
      <alignment horizontal="center" vertical="top" wrapText="1"/>
    </xf>
    <xf numFmtId="2" fontId="8" fillId="0" borderId="0" xfId="0" applyNumberFormat="1" applyFont="1" applyFill="1" applyAlignment="1">
      <alignment horizontal="center" vertical="top" wrapText="1"/>
    </xf>
    <xf numFmtId="1" fontId="8" fillId="0" borderId="0" xfId="2" applyNumberFormat="1" applyFont="1" applyFill="1" applyBorder="1" applyAlignment="1">
      <alignment horizontal="center" vertical="top" wrapText="1"/>
    </xf>
    <xf numFmtId="0" fontId="8" fillId="0" borderId="0" xfId="2" applyNumberFormat="1" applyFont="1" applyFill="1" applyBorder="1" applyAlignment="1">
      <alignment horizontal="center" vertical="top" wrapText="1"/>
    </xf>
    <xf numFmtId="1" fontId="2" fillId="0" borderId="1" xfId="0" applyNumberFormat="1" applyFont="1" applyFill="1" applyBorder="1" applyAlignment="1">
      <alignment horizontal="center"/>
    </xf>
    <xf numFmtId="0" fontId="2" fillId="0" borderId="1" xfId="0" applyFont="1" applyFill="1" applyBorder="1" applyAlignment="1">
      <alignment horizontal="right"/>
    </xf>
    <xf numFmtId="2" fontId="2" fillId="0" borderId="1" xfId="0" applyNumberFormat="1" applyFont="1" applyFill="1" applyBorder="1"/>
    <xf numFmtId="0" fontId="2" fillId="0" borderId="1" xfId="0" applyFont="1" applyFill="1" applyBorder="1"/>
    <xf numFmtId="1" fontId="2" fillId="0" borderId="0" xfId="0" applyNumberFormat="1" applyFont="1" applyFill="1" applyAlignment="1">
      <alignment horizontal="center"/>
    </xf>
    <xf numFmtId="2" fontId="2" fillId="0" borderId="0" xfId="0" applyNumberFormat="1" applyFont="1" applyFill="1"/>
    <xf numFmtId="165" fontId="2" fillId="0" borderId="0" xfId="0" applyNumberFormat="1" applyFont="1" applyFill="1"/>
    <xf numFmtId="0" fontId="0" fillId="0" borderId="0" xfId="0" applyFont="1" applyFill="1"/>
    <xf numFmtId="1" fontId="0" fillId="0" borderId="0" xfId="0" applyNumberFormat="1" applyFont="1" applyFill="1"/>
    <xf numFmtId="165" fontId="3" fillId="0" borderId="0" xfId="2" applyNumberFormat="1" applyFont="1" applyFill="1"/>
    <xf numFmtId="49" fontId="2" fillId="0" borderId="0" xfId="0" applyNumberFormat="1" applyFont="1" applyFill="1"/>
    <xf numFmtId="10" fontId="10" fillId="0" borderId="0" xfId="3" applyNumberFormat="1" applyFont="1" applyFill="1" applyBorder="1"/>
    <xf numFmtId="165" fontId="2" fillId="0" borderId="0" xfId="2" applyNumberFormat="1" applyFont="1" applyFill="1" applyAlignment="1">
      <alignment horizontal="center"/>
    </xf>
    <xf numFmtId="165" fontId="8" fillId="0" borderId="0" xfId="2" applyNumberFormat="1" applyFont="1" applyFill="1"/>
    <xf numFmtId="165" fontId="7" fillId="0" borderId="0" xfId="2" applyNumberFormat="1" applyFont="1" applyFill="1" applyBorder="1" applyAlignment="1">
      <alignment horizontal="center" vertical="top" wrapText="1"/>
    </xf>
    <xf numFmtId="165" fontId="2" fillId="0" borderId="0" xfId="2" applyNumberFormat="1" applyFont="1" applyFill="1" applyBorder="1" applyAlignment="1">
      <alignment horizontal="center" vertical="top" wrapText="1"/>
    </xf>
    <xf numFmtId="0" fontId="0" fillId="0" borderId="0" xfId="0" applyFont="1" applyFill="1" applyAlignment="1">
      <alignment horizontal="center" vertical="top" wrapText="1"/>
    </xf>
    <xf numFmtId="0" fontId="0" fillId="0" borderId="0" xfId="0" applyFont="1" applyFill="1" applyAlignment="1">
      <alignment horizontal="right"/>
    </xf>
    <xf numFmtId="49" fontId="0" fillId="0" borderId="0" xfId="0" applyNumberFormat="1" applyFont="1" applyFill="1"/>
    <xf numFmtId="1" fontId="0" fillId="0" borderId="0" xfId="0" applyNumberFormat="1" applyFont="1" applyFill="1" applyAlignment="1">
      <alignment horizontal="center"/>
    </xf>
    <xf numFmtId="2" fontId="0" fillId="0" borderId="0" xfId="0" applyNumberFormat="1" applyFont="1" applyFill="1"/>
    <xf numFmtId="165" fontId="0" fillId="0" borderId="0" xfId="0" applyNumberFormat="1" applyFont="1" applyFill="1"/>
    <xf numFmtId="44" fontId="2" fillId="0" borderId="0" xfId="2" applyFont="1" applyFill="1" applyBorder="1" applyAlignment="1">
      <alignment horizontal="right"/>
    </xf>
    <xf numFmtId="0" fontId="2" fillId="0" borderId="0" xfId="0" applyFont="1" applyFill="1" applyAlignment="1">
      <alignment horizontal="right"/>
    </xf>
    <xf numFmtId="44" fontId="2" fillId="0" borderId="0" xfId="0" applyNumberFormat="1" applyFont="1" applyFill="1"/>
    <xf numFmtId="0" fontId="3" fillId="0" borderId="0" xfId="0" applyFont="1" applyFill="1"/>
    <xf numFmtId="1" fontId="3" fillId="0" borderId="0" xfId="0"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ersons/person.xml><?xml version="1.0" encoding="utf-8"?>
<personList xmlns="http://schemas.microsoft.com/office/spreadsheetml/2018/threadedcomments" xmlns:x="http://schemas.openxmlformats.org/spreadsheetml/2006/main">
  <person displayName="Fath, Erin K.   DPI" id="{98777856-F741-4798-9189-2F575F3E2B33}" userId="S::Erin.Fath@dpi.wi.gov::f1f81c15-42ce-4bea-9999-c15bec434bd1"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rea_calc_may2018_1_1" connectionId="1" xr16:uid="{1AA09AEA-6797-42EB-9252-2692F7931549}"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rea_calc_may2018_1" connectionId="1" xr16:uid="{9C327498-F5B4-4D49-9DA6-6025395AFEE6}"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area_calc_may2018_1" connectionId="1" xr16:uid="{90F07B62-0B41-43B9-892A-DCCFBC368057}"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3" dT="2021-09-07T16:36:57.78" personId="{98777856-F741-4798-9189-2F575F3E2B33}" id="{B6173815-8686-444C-AF40-3B4FE9F2AE8F}">
    <text>Note whether any districts were adjusted in order fully spend down the appropriation - for FY23 Sparsity Aid, a $1 reduction was applied to the Fennimore Community school district (district with the highest Sparsity Aid payment.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DC96-F758-4B61-AE62-99F5D0DBF9FF}">
  <dimension ref="A1:M193"/>
  <sheetViews>
    <sheetView tabSelected="1" zoomScale="110" zoomScaleNormal="110" workbookViewId="0">
      <pane xSplit="2" ySplit="3" topLeftCell="C4" activePane="bottomRight" state="frozen"/>
      <selection pane="topRight" activeCell="C1" sqref="C1"/>
      <selection pane="bottomLeft" activeCell="A4" sqref="A4"/>
      <selection pane="bottomRight" activeCell="G1" sqref="G1"/>
    </sheetView>
  </sheetViews>
  <sheetFormatPr defaultColWidth="9.1796875" defaultRowHeight="14.5" x14ac:dyDescent="0.35"/>
  <cols>
    <col min="1" max="1" width="6" style="30" bestFit="1" customWidth="1"/>
    <col min="2" max="2" width="22.90625" bestFit="1" customWidth="1"/>
    <col min="3" max="3" width="12.1796875" style="17" bestFit="1" customWidth="1"/>
    <col min="4" max="4" width="8.6328125" style="18" customWidth="1"/>
    <col min="5" max="5" width="11.81640625" style="18" customWidth="1"/>
    <col min="6" max="6" width="14" style="19" bestFit="1" customWidth="1"/>
    <col min="7" max="7" width="14" style="17" bestFit="1" customWidth="1"/>
    <col min="8" max="8" width="18.54296875" style="19" bestFit="1" customWidth="1"/>
    <col min="9" max="9" width="13.1796875" style="19" bestFit="1" customWidth="1"/>
    <col min="10" max="10" width="14.90625" style="19" bestFit="1" customWidth="1"/>
    <col min="11" max="11" width="16.36328125" style="19" bestFit="1" customWidth="1"/>
    <col min="12" max="12" width="17.90625" style="19" bestFit="1" customWidth="1"/>
    <col min="13" max="13" width="12.453125" bestFit="1" customWidth="1"/>
  </cols>
  <sheetData>
    <row r="1" spans="1:13" x14ac:dyDescent="0.35">
      <c r="A1" s="1" t="s">
        <v>203</v>
      </c>
      <c r="C1" s="2"/>
      <c r="D1" s="3"/>
      <c r="E1" s="3"/>
      <c r="F1" s="4"/>
      <c r="G1" s="2"/>
      <c r="H1" s="4"/>
      <c r="I1" s="4"/>
      <c r="J1" s="4"/>
      <c r="K1" s="4"/>
      <c r="L1" s="4"/>
    </row>
    <row r="2" spans="1:13" x14ac:dyDescent="0.35">
      <c r="A2" s="5" t="s">
        <v>0</v>
      </c>
      <c r="C2" s="2"/>
      <c r="D2" s="3"/>
      <c r="E2" s="3"/>
      <c r="F2" s="6"/>
      <c r="G2" s="7"/>
      <c r="H2" s="4"/>
      <c r="I2" s="4"/>
      <c r="J2" s="4"/>
      <c r="K2" s="4"/>
      <c r="L2" s="4"/>
    </row>
    <row r="3" spans="1:13" s="15" customFormat="1" ht="29" x14ac:dyDescent="0.35">
      <c r="A3" s="8" t="s">
        <v>1</v>
      </c>
      <c r="B3" s="9" t="s">
        <v>2</v>
      </c>
      <c r="C3" s="10" t="s">
        <v>202</v>
      </c>
      <c r="D3" s="11" t="s">
        <v>3</v>
      </c>
      <c r="E3" s="12" t="s">
        <v>4</v>
      </c>
      <c r="F3" s="13" t="s">
        <v>5</v>
      </c>
      <c r="G3" s="13" t="s">
        <v>6</v>
      </c>
      <c r="H3" s="13" t="s">
        <v>7</v>
      </c>
      <c r="I3" s="13" t="s">
        <v>8</v>
      </c>
      <c r="J3" s="14" t="s">
        <v>9</v>
      </c>
      <c r="K3" s="13" t="s">
        <v>10</v>
      </c>
      <c r="L3" s="13" t="s">
        <v>11</v>
      </c>
      <c r="M3" s="13" t="s">
        <v>12</v>
      </c>
    </row>
    <row r="4" spans="1:13" x14ac:dyDescent="0.35">
      <c r="A4" s="16">
        <v>63</v>
      </c>
      <c r="B4" s="5" t="s">
        <v>13</v>
      </c>
      <c r="C4" s="17">
        <v>408</v>
      </c>
      <c r="D4" s="18">
        <v>67.224280656521515</v>
      </c>
      <c r="E4" s="18">
        <v>6.0692356394953757</v>
      </c>
      <c r="F4" s="19">
        <v>163200</v>
      </c>
      <c r="G4" s="17">
        <v>0</v>
      </c>
      <c r="H4" s="19">
        <v>0</v>
      </c>
      <c r="I4" s="19">
        <v>163200</v>
      </c>
      <c r="J4" s="19">
        <v>159507</v>
      </c>
      <c r="K4" s="19">
        <v>151626</v>
      </c>
      <c r="L4" s="19">
        <v>7881</v>
      </c>
      <c r="M4" s="20">
        <f>K4+L4</f>
        <v>159507</v>
      </c>
    </row>
    <row r="5" spans="1:13" x14ac:dyDescent="0.35">
      <c r="A5" s="16">
        <v>84</v>
      </c>
      <c r="B5" s="5" t="s">
        <v>14</v>
      </c>
      <c r="C5" s="17">
        <v>240</v>
      </c>
      <c r="D5" s="18">
        <v>136.7320621710505</v>
      </c>
      <c r="E5" s="18">
        <v>1.7552576637055493</v>
      </c>
      <c r="F5" s="19">
        <v>96000</v>
      </c>
      <c r="G5" s="17">
        <v>0</v>
      </c>
      <c r="H5" s="19">
        <v>0</v>
      </c>
      <c r="I5" s="19">
        <v>96000</v>
      </c>
      <c r="J5" s="19">
        <v>93828</v>
      </c>
      <c r="K5" s="19">
        <v>89192</v>
      </c>
      <c r="L5" s="19">
        <v>4636</v>
      </c>
      <c r="M5" s="20">
        <f t="shared" ref="M5:M68" si="0">K5+L5</f>
        <v>93828</v>
      </c>
    </row>
    <row r="6" spans="1:13" x14ac:dyDescent="0.35">
      <c r="A6" s="16">
        <v>91</v>
      </c>
      <c r="B6" s="5" t="s">
        <v>15</v>
      </c>
      <c r="C6" s="17">
        <v>525</v>
      </c>
      <c r="D6" s="18">
        <v>133.42990589305882</v>
      </c>
      <c r="E6" s="18">
        <v>3.934650155721283</v>
      </c>
      <c r="F6" s="19">
        <v>210000</v>
      </c>
      <c r="G6" s="17">
        <v>0</v>
      </c>
      <c r="H6" s="19">
        <v>0</v>
      </c>
      <c r="I6" s="19">
        <v>210000</v>
      </c>
      <c r="J6" s="19">
        <v>205248</v>
      </c>
      <c r="K6" s="19">
        <v>195106</v>
      </c>
      <c r="L6" s="19">
        <v>10142</v>
      </c>
      <c r="M6" s="20">
        <f t="shared" si="0"/>
        <v>205248</v>
      </c>
    </row>
    <row r="7" spans="1:13" x14ac:dyDescent="0.35">
      <c r="A7" s="16">
        <v>105</v>
      </c>
      <c r="B7" s="5" t="s">
        <v>16</v>
      </c>
      <c r="C7" s="17">
        <v>449</v>
      </c>
      <c r="D7" s="18">
        <v>108.33522183286189</v>
      </c>
      <c r="E7" s="18">
        <v>4.1445431356822358</v>
      </c>
      <c r="F7" s="19">
        <v>179600</v>
      </c>
      <c r="G7" s="17">
        <v>0</v>
      </c>
      <c r="H7" s="19">
        <v>0</v>
      </c>
      <c r="I7" s="19">
        <v>179600</v>
      </c>
      <c r="J7" s="19">
        <v>175536</v>
      </c>
      <c r="K7" s="19">
        <v>166863</v>
      </c>
      <c r="L7" s="19">
        <v>8673</v>
      </c>
      <c r="M7" s="20">
        <f t="shared" si="0"/>
        <v>175536</v>
      </c>
    </row>
    <row r="8" spans="1:13" x14ac:dyDescent="0.35">
      <c r="A8" s="16">
        <v>126</v>
      </c>
      <c r="B8" s="5" t="s">
        <v>17</v>
      </c>
      <c r="C8" s="17">
        <v>891</v>
      </c>
      <c r="D8" s="18">
        <v>99.487022616809696</v>
      </c>
      <c r="E8" s="18">
        <v>8.9559419566894682</v>
      </c>
      <c r="F8" s="19">
        <v>0</v>
      </c>
      <c r="G8" s="17">
        <v>89100</v>
      </c>
      <c r="H8" s="19">
        <v>0</v>
      </c>
      <c r="I8" s="19">
        <v>89100</v>
      </c>
      <c r="J8" s="19">
        <v>87084</v>
      </c>
      <c r="K8" s="19">
        <v>82688</v>
      </c>
      <c r="L8" s="19">
        <v>4396</v>
      </c>
      <c r="M8" s="20">
        <f t="shared" si="0"/>
        <v>87084</v>
      </c>
    </row>
    <row r="9" spans="1:13" x14ac:dyDescent="0.35">
      <c r="A9" s="16">
        <v>161</v>
      </c>
      <c r="B9" s="5" t="s">
        <v>18</v>
      </c>
      <c r="C9" s="17">
        <v>270</v>
      </c>
      <c r="D9" s="18">
        <v>83.248368478364398</v>
      </c>
      <c r="E9" s="18">
        <v>3.2433068051077889</v>
      </c>
      <c r="F9" s="19">
        <v>108000</v>
      </c>
      <c r="G9" s="17">
        <v>0</v>
      </c>
      <c r="H9" s="19">
        <v>0</v>
      </c>
      <c r="I9" s="19">
        <v>108000</v>
      </c>
      <c r="J9" s="19">
        <v>105556</v>
      </c>
      <c r="K9" s="19">
        <v>100341</v>
      </c>
      <c r="L9" s="19">
        <v>5215</v>
      </c>
      <c r="M9" s="20">
        <f t="shared" si="0"/>
        <v>105556</v>
      </c>
    </row>
    <row r="10" spans="1:13" x14ac:dyDescent="0.35">
      <c r="A10" s="16">
        <v>196</v>
      </c>
      <c r="B10" s="5" t="s">
        <v>19</v>
      </c>
      <c r="C10" s="17">
        <v>441</v>
      </c>
      <c r="D10" s="18">
        <v>156.28999280997047</v>
      </c>
      <c r="E10" s="18">
        <v>2.8216777803310933</v>
      </c>
      <c r="F10" s="19">
        <v>176400</v>
      </c>
      <c r="G10" s="17">
        <v>0</v>
      </c>
      <c r="H10" s="19">
        <v>0</v>
      </c>
      <c r="I10" s="19">
        <v>176400</v>
      </c>
      <c r="J10" s="19">
        <v>172409</v>
      </c>
      <c r="K10" s="19">
        <v>163889</v>
      </c>
      <c r="L10" s="19">
        <v>8520</v>
      </c>
      <c r="M10" s="20">
        <f t="shared" si="0"/>
        <v>172409</v>
      </c>
    </row>
    <row r="11" spans="1:13" x14ac:dyDescent="0.35">
      <c r="A11" s="16">
        <v>203</v>
      </c>
      <c r="B11" s="5" t="s">
        <v>20</v>
      </c>
      <c r="C11" s="17">
        <v>754</v>
      </c>
      <c r="D11" s="18">
        <v>150.77547556175884</v>
      </c>
      <c r="E11" s="18">
        <v>5.0008132767663236</v>
      </c>
      <c r="F11" s="19">
        <v>0</v>
      </c>
      <c r="G11" s="17">
        <v>75400</v>
      </c>
      <c r="H11" s="19">
        <v>0</v>
      </c>
      <c r="I11" s="19">
        <v>75400</v>
      </c>
      <c r="J11" s="19">
        <v>73694</v>
      </c>
      <c r="K11" s="19">
        <v>70053</v>
      </c>
      <c r="L11" s="19">
        <v>3641</v>
      </c>
      <c r="M11" s="20">
        <f t="shared" si="0"/>
        <v>73694</v>
      </c>
    </row>
    <row r="12" spans="1:13" x14ac:dyDescent="0.35">
      <c r="A12" s="16">
        <v>217</v>
      </c>
      <c r="B12" s="5" t="s">
        <v>21</v>
      </c>
      <c r="C12" s="17">
        <v>603</v>
      </c>
      <c r="D12" s="18">
        <v>165.51049228444336</v>
      </c>
      <c r="E12" s="18">
        <v>3.6432735573264745</v>
      </c>
      <c r="F12" s="19">
        <v>241200</v>
      </c>
      <c r="G12" s="17">
        <v>0</v>
      </c>
      <c r="H12" s="19">
        <v>0</v>
      </c>
      <c r="I12" s="19">
        <v>241200</v>
      </c>
      <c r="J12" s="19">
        <v>235742</v>
      </c>
      <c r="K12" s="19">
        <v>224094</v>
      </c>
      <c r="L12" s="19">
        <v>11648</v>
      </c>
      <c r="M12" s="20">
        <f t="shared" si="0"/>
        <v>235742</v>
      </c>
    </row>
    <row r="13" spans="1:13" x14ac:dyDescent="0.35">
      <c r="A13" s="16">
        <v>245</v>
      </c>
      <c r="B13" s="5" t="s">
        <v>22</v>
      </c>
      <c r="C13" s="17">
        <v>640</v>
      </c>
      <c r="D13" s="18">
        <v>94.776908677727945</v>
      </c>
      <c r="E13" s="18">
        <v>6.7526996705094744</v>
      </c>
      <c r="F13" s="19">
        <v>256000</v>
      </c>
      <c r="G13" s="17">
        <v>0</v>
      </c>
      <c r="H13" s="19">
        <v>0</v>
      </c>
      <c r="I13" s="19">
        <v>256000</v>
      </c>
      <c r="J13" s="19">
        <v>250207</v>
      </c>
      <c r="K13" s="19">
        <v>237844</v>
      </c>
      <c r="L13" s="19">
        <v>12363</v>
      </c>
      <c r="M13" s="20">
        <f t="shared" si="0"/>
        <v>250207</v>
      </c>
    </row>
    <row r="14" spans="1:13" x14ac:dyDescent="0.35">
      <c r="A14" s="16">
        <v>287</v>
      </c>
      <c r="B14" s="5" t="s">
        <v>23</v>
      </c>
      <c r="C14" s="17">
        <v>434</v>
      </c>
      <c r="D14" s="18">
        <v>67.131266177077904</v>
      </c>
      <c r="E14" s="18">
        <v>6.4649458399190767</v>
      </c>
      <c r="F14" s="19">
        <v>173600</v>
      </c>
      <c r="G14" s="17">
        <v>0</v>
      </c>
      <c r="H14" s="19">
        <v>0</v>
      </c>
      <c r="I14" s="19">
        <v>173600</v>
      </c>
      <c r="J14" s="19">
        <v>169672</v>
      </c>
      <c r="K14" s="19">
        <v>161288</v>
      </c>
      <c r="L14" s="19">
        <v>8384</v>
      </c>
      <c r="M14" s="20">
        <f t="shared" si="0"/>
        <v>169672</v>
      </c>
    </row>
    <row r="15" spans="1:13" x14ac:dyDescent="0.35">
      <c r="A15" s="16">
        <v>315</v>
      </c>
      <c r="B15" s="5" t="s">
        <v>24</v>
      </c>
      <c r="C15" s="17">
        <v>432</v>
      </c>
      <c r="D15" s="18">
        <v>216.76874492512553</v>
      </c>
      <c r="E15" s="18">
        <v>1.9929072346164014</v>
      </c>
      <c r="F15" s="19">
        <v>172800</v>
      </c>
      <c r="G15" s="17">
        <v>0</v>
      </c>
      <c r="H15" s="19">
        <v>0</v>
      </c>
      <c r="I15" s="19">
        <v>172800</v>
      </c>
      <c r="J15" s="19">
        <v>168890</v>
      </c>
      <c r="K15" s="19">
        <v>160545</v>
      </c>
      <c r="L15" s="19">
        <v>8345</v>
      </c>
      <c r="M15" s="20">
        <f t="shared" si="0"/>
        <v>168890</v>
      </c>
    </row>
    <row r="16" spans="1:13" x14ac:dyDescent="0.35">
      <c r="A16" s="16">
        <v>364</v>
      </c>
      <c r="B16" s="5" t="s">
        <v>25</v>
      </c>
      <c r="C16" s="17">
        <v>364</v>
      </c>
      <c r="D16" s="18">
        <v>101.32695282417194</v>
      </c>
      <c r="E16" s="18">
        <v>3.5923314562871802</v>
      </c>
      <c r="F16" s="19">
        <v>145600</v>
      </c>
      <c r="G16" s="17">
        <v>0</v>
      </c>
      <c r="H16" s="19">
        <v>0</v>
      </c>
      <c r="I16" s="19">
        <v>145600</v>
      </c>
      <c r="J16" s="19">
        <v>142305</v>
      </c>
      <c r="K16" s="19">
        <v>135274</v>
      </c>
      <c r="L16" s="19">
        <v>7031</v>
      </c>
      <c r="M16" s="20">
        <f t="shared" si="0"/>
        <v>142305</v>
      </c>
    </row>
    <row r="17" spans="1:13" x14ac:dyDescent="0.35">
      <c r="A17" s="16">
        <v>427</v>
      </c>
      <c r="B17" s="5" t="s">
        <v>26</v>
      </c>
      <c r="C17" s="17">
        <v>251</v>
      </c>
      <c r="D17" s="18">
        <v>32.44091824381384</v>
      </c>
      <c r="E17" s="18">
        <v>7.7371422754922543</v>
      </c>
      <c r="F17" s="19">
        <v>100400</v>
      </c>
      <c r="G17" s="17">
        <v>0</v>
      </c>
      <c r="H17" s="19">
        <v>0</v>
      </c>
      <c r="I17" s="19">
        <v>100400</v>
      </c>
      <c r="J17" s="19">
        <v>98128</v>
      </c>
      <c r="K17" s="19">
        <v>93280</v>
      </c>
      <c r="L17" s="19">
        <v>4848</v>
      </c>
      <c r="M17" s="20">
        <f t="shared" si="0"/>
        <v>98128</v>
      </c>
    </row>
    <row r="18" spans="1:13" x14ac:dyDescent="0.35">
      <c r="A18" s="16">
        <v>441</v>
      </c>
      <c r="B18" s="5" t="s">
        <v>27</v>
      </c>
      <c r="C18" s="17">
        <v>206</v>
      </c>
      <c r="D18" s="18">
        <v>231.42798920217081</v>
      </c>
      <c r="E18" s="18">
        <v>0.89012569616219828</v>
      </c>
      <c r="F18" s="19">
        <v>82400</v>
      </c>
      <c r="G18" s="17">
        <v>0</v>
      </c>
      <c r="H18" s="19">
        <v>0</v>
      </c>
      <c r="I18" s="19">
        <v>82400</v>
      </c>
      <c r="J18" s="19">
        <v>80536</v>
      </c>
      <c r="K18" s="19">
        <v>76556</v>
      </c>
      <c r="L18" s="19">
        <v>3980</v>
      </c>
      <c r="M18" s="20">
        <f t="shared" si="0"/>
        <v>80536</v>
      </c>
    </row>
    <row r="19" spans="1:13" x14ac:dyDescent="0.35">
      <c r="A19" s="16">
        <v>469</v>
      </c>
      <c r="B19" s="5" t="s">
        <v>28</v>
      </c>
      <c r="C19" s="17">
        <v>771</v>
      </c>
      <c r="D19" s="18">
        <v>104.29684097576956</v>
      </c>
      <c r="E19" s="18">
        <v>7.3923619621338315</v>
      </c>
      <c r="F19" s="19">
        <v>0</v>
      </c>
      <c r="G19" s="17">
        <v>77100</v>
      </c>
      <c r="H19" s="19">
        <v>0</v>
      </c>
      <c r="I19" s="19">
        <v>77100</v>
      </c>
      <c r="J19" s="19">
        <v>75355</v>
      </c>
      <c r="K19" s="19">
        <v>71632</v>
      </c>
      <c r="L19" s="19">
        <v>3723</v>
      </c>
      <c r="M19" s="20">
        <f t="shared" si="0"/>
        <v>75355</v>
      </c>
    </row>
    <row r="20" spans="1:13" x14ac:dyDescent="0.35">
      <c r="A20" s="16">
        <v>485</v>
      </c>
      <c r="B20" s="5" t="s">
        <v>29</v>
      </c>
      <c r="C20" s="17">
        <v>662</v>
      </c>
      <c r="D20" s="18">
        <v>176.07311475568525</v>
      </c>
      <c r="E20" s="18">
        <v>3.7598017216800814</v>
      </c>
      <c r="F20" s="19">
        <v>264800</v>
      </c>
      <c r="G20" s="17">
        <v>0</v>
      </c>
      <c r="H20" s="19">
        <v>0</v>
      </c>
      <c r="I20" s="19">
        <v>264800</v>
      </c>
      <c r="J20" s="19">
        <v>258808</v>
      </c>
      <c r="K20" s="19">
        <v>246020</v>
      </c>
      <c r="L20" s="19">
        <v>12788</v>
      </c>
      <c r="M20" s="20">
        <f t="shared" si="0"/>
        <v>258808</v>
      </c>
    </row>
    <row r="21" spans="1:13" x14ac:dyDescent="0.35">
      <c r="A21" s="16">
        <v>490</v>
      </c>
      <c r="B21" s="5" t="s">
        <v>30</v>
      </c>
      <c r="C21" s="17">
        <v>445</v>
      </c>
      <c r="D21" s="18">
        <v>114.81748750564633</v>
      </c>
      <c r="E21" s="18">
        <v>3.8757162316247031</v>
      </c>
      <c r="F21" s="19">
        <v>178000</v>
      </c>
      <c r="G21" s="17">
        <v>0</v>
      </c>
      <c r="H21" s="19">
        <v>0</v>
      </c>
      <c r="I21" s="19">
        <v>178000</v>
      </c>
      <c r="J21" s="19">
        <v>173972</v>
      </c>
      <c r="K21" s="19">
        <v>165376</v>
      </c>
      <c r="L21" s="19">
        <v>8596</v>
      </c>
      <c r="M21" s="20">
        <f t="shared" si="0"/>
        <v>173972</v>
      </c>
    </row>
    <row r="22" spans="1:13" x14ac:dyDescent="0.35">
      <c r="A22" s="16">
        <v>602</v>
      </c>
      <c r="B22" s="5" t="s">
        <v>31</v>
      </c>
      <c r="C22" s="17">
        <v>720</v>
      </c>
      <c r="D22" s="18">
        <v>148.75967212318454</v>
      </c>
      <c r="E22" s="18">
        <v>4.8400214233047256</v>
      </c>
      <c r="F22" s="19">
        <v>288000</v>
      </c>
      <c r="G22" s="17">
        <v>0</v>
      </c>
      <c r="H22" s="19">
        <v>0</v>
      </c>
      <c r="I22" s="19">
        <v>288000</v>
      </c>
      <c r="J22" s="19">
        <v>281483</v>
      </c>
      <c r="K22" s="19">
        <v>267575</v>
      </c>
      <c r="L22" s="19">
        <v>13908</v>
      </c>
      <c r="M22" s="20">
        <f t="shared" si="0"/>
        <v>281483</v>
      </c>
    </row>
    <row r="23" spans="1:13" x14ac:dyDescent="0.35">
      <c r="A23" s="16">
        <v>609</v>
      </c>
      <c r="B23" s="5" t="s">
        <v>32</v>
      </c>
      <c r="C23" s="17">
        <v>768</v>
      </c>
      <c r="D23" s="18">
        <v>174.74773378185148</v>
      </c>
      <c r="E23" s="18">
        <v>4.3949067800715653</v>
      </c>
      <c r="F23" s="19">
        <v>0</v>
      </c>
      <c r="G23" s="17">
        <v>76800</v>
      </c>
      <c r="H23" s="19">
        <v>0</v>
      </c>
      <c r="I23" s="19">
        <v>76800</v>
      </c>
      <c r="J23" s="19">
        <v>75062</v>
      </c>
      <c r="K23" s="19">
        <v>71354</v>
      </c>
      <c r="L23" s="19">
        <v>3708</v>
      </c>
      <c r="M23" s="20">
        <f t="shared" si="0"/>
        <v>75062</v>
      </c>
    </row>
    <row r="24" spans="1:13" x14ac:dyDescent="0.35">
      <c r="A24" s="16">
        <v>616</v>
      </c>
      <c r="B24" s="5" t="s">
        <v>33</v>
      </c>
      <c r="C24" s="17">
        <v>125</v>
      </c>
      <c r="D24" s="18">
        <v>267.07053562157569</v>
      </c>
      <c r="E24" s="18">
        <v>0.46804114766564198</v>
      </c>
      <c r="F24" s="19">
        <v>50000</v>
      </c>
      <c r="G24" s="17">
        <v>0</v>
      </c>
      <c r="H24" s="19">
        <v>0</v>
      </c>
      <c r="I24" s="19">
        <v>50000</v>
      </c>
      <c r="J24" s="19">
        <v>48869</v>
      </c>
      <c r="K24" s="19">
        <v>46454</v>
      </c>
      <c r="L24" s="19">
        <v>2415</v>
      </c>
      <c r="M24" s="20">
        <f t="shared" si="0"/>
        <v>48869</v>
      </c>
    </row>
    <row r="25" spans="1:13" x14ac:dyDescent="0.35">
      <c r="A25" s="16">
        <v>623</v>
      </c>
      <c r="B25" s="5" t="s">
        <v>34</v>
      </c>
      <c r="C25" s="17">
        <v>398</v>
      </c>
      <c r="D25" s="18">
        <v>125.39299060532325</v>
      </c>
      <c r="E25" s="18">
        <v>3.1740211161620056</v>
      </c>
      <c r="F25" s="19">
        <v>159200</v>
      </c>
      <c r="G25" s="17">
        <v>0</v>
      </c>
      <c r="H25" s="19">
        <v>0</v>
      </c>
      <c r="I25" s="19">
        <v>159200</v>
      </c>
      <c r="J25" s="19">
        <v>155598</v>
      </c>
      <c r="K25" s="19">
        <v>147909</v>
      </c>
      <c r="L25" s="19">
        <v>7689</v>
      </c>
      <c r="M25" s="20">
        <f t="shared" si="0"/>
        <v>155598</v>
      </c>
    </row>
    <row r="26" spans="1:13" x14ac:dyDescent="0.35">
      <c r="A26" s="16">
        <v>637</v>
      </c>
      <c r="B26" s="5" t="s">
        <v>35</v>
      </c>
      <c r="C26" s="17">
        <v>727</v>
      </c>
      <c r="D26" s="18">
        <v>161.90252522572001</v>
      </c>
      <c r="E26" s="18">
        <v>4.490356150939812</v>
      </c>
      <c r="F26" s="19">
        <v>290800</v>
      </c>
      <c r="G26" s="17">
        <v>0</v>
      </c>
      <c r="H26" s="19">
        <v>0</v>
      </c>
      <c r="I26" s="19">
        <v>290800</v>
      </c>
      <c r="J26" s="19">
        <v>284220</v>
      </c>
      <c r="K26" s="19">
        <v>270176</v>
      </c>
      <c r="L26" s="19">
        <v>14044</v>
      </c>
      <c r="M26" s="20">
        <f t="shared" si="0"/>
        <v>284220</v>
      </c>
    </row>
    <row r="27" spans="1:13" x14ac:dyDescent="0.35">
      <c r="A27" s="16">
        <v>657</v>
      </c>
      <c r="B27" s="5" t="s">
        <v>36</v>
      </c>
      <c r="C27" s="17">
        <v>132</v>
      </c>
      <c r="D27" s="18">
        <v>33.707917018023522</v>
      </c>
      <c r="E27" s="18">
        <v>3.9159939764127221</v>
      </c>
      <c r="F27" s="19">
        <v>52800</v>
      </c>
      <c r="G27" s="17">
        <v>0</v>
      </c>
      <c r="H27" s="19">
        <v>0</v>
      </c>
      <c r="I27" s="19">
        <v>52800</v>
      </c>
      <c r="J27" s="19">
        <v>51605</v>
      </c>
      <c r="K27" s="19">
        <v>49055</v>
      </c>
      <c r="L27" s="19">
        <v>2550</v>
      </c>
      <c r="M27" s="20">
        <f t="shared" si="0"/>
        <v>51605</v>
      </c>
    </row>
    <row r="28" spans="1:13" x14ac:dyDescent="0.35">
      <c r="A28" s="16">
        <v>700</v>
      </c>
      <c r="B28" s="5" t="s">
        <v>37</v>
      </c>
      <c r="C28" s="17">
        <v>1050</v>
      </c>
      <c r="D28" s="18">
        <v>99.260705911246077</v>
      </c>
      <c r="E28" s="18">
        <v>10.578204037142926</v>
      </c>
      <c r="F28" s="19">
        <v>0</v>
      </c>
      <c r="G28" s="17">
        <v>0</v>
      </c>
      <c r="H28" s="19">
        <v>46931</v>
      </c>
      <c r="I28" s="19">
        <v>46931</v>
      </c>
      <c r="J28" s="19">
        <v>45869</v>
      </c>
      <c r="K28" s="19">
        <v>43602</v>
      </c>
      <c r="L28" s="19">
        <v>2267</v>
      </c>
      <c r="M28" s="20">
        <f t="shared" si="0"/>
        <v>45869</v>
      </c>
    </row>
    <row r="29" spans="1:13" x14ac:dyDescent="0.35">
      <c r="A29" s="16">
        <v>735</v>
      </c>
      <c r="B29" s="5" t="s">
        <v>38</v>
      </c>
      <c r="C29" s="17">
        <v>493</v>
      </c>
      <c r="D29" s="18">
        <v>270.46520126806473</v>
      </c>
      <c r="E29" s="18">
        <v>1.8227853257594331</v>
      </c>
      <c r="F29" s="19">
        <v>197200</v>
      </c>
      <c r="G29" s="17">
        <v>0</v>
      </c>
      <c r="H29" s="19">
        <v>0</v>
      </c>
      <c r="I29" s="19">
        <v>197200</v>
      </c>
      <c r="J29" s="19">
        <v>192738</v>
      </c>
      <c r="K29" s="19">
        <v>183214</v>
      </c>
      <c r="L29" s="19">
        <v>9524</v>
      </c>
      <c r="M29" s="20">
        <f t="shared" si="0"/>
        <v>192738</v>
      </c>
    </row>
    <row r="30" spans="1:13" x14ac:dyDescent="0.35">
      <c r="A30" s="16">
        <v>840</v>
      </c>
      <c r="B30" s="5" t="s">
        <v>39</v>
      </c>
      <c r="C30" s="17">
        <v>139</v>
      </c>
      <c r="D30" s="18">
        <v>233.34181891136183</v>
      </c>
      <c r="E30" s="18">
        <v>0.59569262230188202</v>
      </c>
      <c r="F30" s="19">
        <v>55600</v>
      </c>
      <c r="G30" s="17">
        <v>0</v>
      </c>
      <c r="H30" s="19">
        <v>0</v>
      </c>
      <c r="I30" s="19">
        <v>55600</v>
      </c>
      <c r="J30" s="19">
        <v>54342</v>
      </c>
      <c r="K30" s="19">
        <v>51657</v>
      </c>
      <c r="L30" s="19">
        <v>2685</v>
      </c>
      <c r="M30" s="20">
        <f t="shared" si="0"/>
        <v>54342</v>
      </c>
    </row>
    <row r="31" spans="1:13" x14ac:dyDescent="0.35">
      <c r="A31" s="16">
        <v>870</v>
      </c>
      <c r="B31" s="5" t="s">
        <v>40</v>
      </c>
      <c r="C31" s="17">
        <v>841</v>
      </c>
      <c r="D31" s="18">
        <v>152.24272793317326</v>
      </c>
      <c r="E31" s="18">
        <v>5.5240733755713824</v>
      </c>
      <c r="F31" s="19">
        <v>0</v>
      </c>
      <c r="G31" s="17">
        <v>84100</v>
      </c>
      <c r="H31" s="19">
        <v>0</v>
      </c>
      <c r="I31" s="19">
        <v>84100</v>
      </c>
      <c r="J31" s="19">
        <v>82197</v>
      </c>
      <c r="K31" s="19">
        <v>78136</v>
      </c>
      <c r="L31" s="19">
        <v>4061</v>
      </c>
      <c r="M31" s="20">
        <f t="shared" si="0"/>
        <v>82197</v>
      </c>
    </row>
    <row r="32" spans="1:13" x14ac:dyDescent="0.35">
      <c r="A32" s="16">
        <v>882</v>
      </c>
      <c r="B32" s="5" t="s">
        <v>41</v>
      </c>
      <c r="C32" s="17">
        <v>352</v>
      </c>
      <c r="D32" s="18">
        <v>83.635345353762247</v>
      </c>
      <c r="E32" s="18">
        <v>4.2087468941642348</v>
      </c>
      <c r="F32" s="19">
        <v>140800</v>
      </c>
      <c r="G32" s="17">
        <v>0</v>
      </c>
      <c r="H32" s="19">
        <v>0</v>
      </c>
      <c r="I32" s="19">
        <v>140800</v>
      </c>
      <c r="J32" s="19">
        <v>137614</v>
      </c>
      <c r="K32" s="19">
        <v>130814</v>
      </c>
      <c r="L32" s="19">
        <v>6800</v>
      </c>
      <c r="M32" s="20">
        <f t="shared" si="0"/>
        <v>137614</v>
      </c>
    </row>
    <row r="33" spans="1:13" x14ac:dyDescent="0.35">
      <c r="A33" s="16">
        <v>980</v>
      </c>
      <c r="B33" s="5" t="s">
        <v>42</v>
      </c>
      <c r="C33" s="17">
        <v>570</v>
      </c>
      <c r="D33" s="18">
        <v>117.14538128510328</v>
      </c>
      <c r="E33" s="18">
        <v>4.8657488135427123</v>
      </c>
      <c r="F33" s="19">
        <v>228000</v>
      </c>
      <c r="G33" s="17">
        <v>0</v>
      </c>
      <c r="H33" s="19">
        <v>0</v>
      </c>
      <c r="I33" s="19">
        <v>228000</v>
      </c>
      <c r="J33" s="19">
        <v>222841</v>
      </c>
      <c r="K33" s="19">
        <v>211830</v>
      </c>
      <c r="L33" s="19">
        <v>11011</v>
      </c>
      <c r="M33" s="20">
        <f t="shared" si="0"/>
        <v>222841</v>
      </c>
    </row>
    <row r="34" spans="1:13" x14ac:dyDescent="0.35">
      <c r="A34" s="16">
        <v>994</v>
      </c>
      <c r="B34" s="5" t="s">
        <v>43</v>
      </c>
      <c r="C34" s="17">
        <v>231</v>
      </c>
      <c r="D34" s="18">
        <v>90.369018534971346</v>
      </c>
      <c r="E34" s="18">
        <v>2.5561857785431932</v>
      </c>
      <c r="F34" s="19">
        <v>92400</v>
      </c>
      <c r="G34" s="17">
        <v>0</v>
      </c>
      <c r="H34" s="19">
        <v>0</v>
      </c>
      <c r="I34" s="19">
        <v>92400</v>
      </c>
      <c r="J34" s="19">
        <v>90309</v>
      </c>
      <c r="K34" s="19">
        <v>85847</v>
      </c>
      <c r="L34" s="19">
        <v>4462</v>
      </c>
      <c r="M34" s="20">
        <f t="shared" si="0"/>
        <v>90309</v>
      </c>
    </row>
    <row r="35" spans="1:13" x14ac:dyDescent="0.35">
      <c r="A35" s="16">
        <v>1071</v>
      </c>
      <c r="B35" s="5" t="s">
        <v>44</v>
      </c>
      <c r="C35" s="17">
        <v>735</v>
      </c>
      <c r="D35" s="18">
        <v>737.2306693724081</v>
      </c>
      <c r="E35" s="18">
        <v>0.99697425858000854</v>
      </c>
      <c r="F35" s="19">
        <v>294000</v>
      </c>
      <c r="G35" s="17">
        <v>0</v>
      </c>
      <c r="H35" s="19">
        <v>0</v>
      </c>
      <c r="I35" s="19">
        <v>294000</v>
      </c>
      <c r="J35" s="19">
        <v>287348</v>
      </c>
      <c r="K35" s="19">
        <v>273149</v>
      </c>
      <c r="L35" s="19">
        <v>14199</v>
      </c>
      <c r="M35" s="20">
        <f t="shared" si="0"/>
        <v>287348</v>
      </c>
    </row>
    <row r="36" spans="1:13" x14ac:dyDescent="0.35">
      <c r="A36" s="16">
        <v>1120</v>
      </c>
      <c r="B36" s="5" t="s">
        <v>45</v>
      </c>
      <c r="C36" s="17">
        <v>296</v>
      </c>
      <c r="D36" s="18">
        <v>57.609848758762539</v>
      </c>
      <c r="E36" s="18">
        <v>5.1380103641563197</v>
      </c>
      <c r="F36" s="19">
        <v>118400</v>
      </c>
      <c r="G36" s="17">
        <v>0</v>
      </c>
      <c r="H36" s="19">
        <v>0</v>
      </c>
      <c r="I36" s="19">
        <v>118400</v>
      </c>
      <c r="J36" s="19">
        <v>115721</v>
      </c>
      <c r="K36" s="19">
        <v>110003</v>
      </c>
      <c r="L36" s="19">
        <v>5718</v>
      </c>
      <c r="M36" s="20">
        <f t="shared" si="0"/>
        <v>115721</v>
      </c>
    </row>
    <row r="37" spans="1:13" x14ac:dyDescent="0.35">
      <c r="A37" s="16">
        <v>1127</v>
      </c>
      <c r="B37" s="5" t="s">
        <v>46</v>
      </c>
      <c r="C37" s="17">
        <v>599</v>
      </c>
      <c r="D37" s="18">
        <v>107.71005183942039</v>
      </c>
      <c r="E37" s="18">
        <v>5.5612265500811349</v>
      </c>
      <c r="F37" s="19">
        <v>239600</v>
      </c>
      <c r="G37" s="17">
        <v>0</v>
      </c>
      <c r="H37" s="19">
        <v>0</v>
      </c>
      <c r="I37" s="19">
        <v>239600</v>
      </c>
      <c r="J37" s="19">
        <v>234179</v>
      </c>
      <c r="K37" s="19">
        <v>222607</v>
      </c>
      <c r="L37" s="19">
        <v>11572</v>
      </c>
      <c r="M37" s="20">
        <f t="shared" si="0"/>
        <v>234179</v>
      </c>
    </row>
    <row r="38" spans="1:13" x14ac:dyDescent="0.35">
      <c r="A38" s="16">
        <v>1134</v>
      </c>
      <c r="B38" s="5" t="s">
        <v>47</v>
      </c>
      <c r="C38" s="17">
        <v>965</v>
      </c>
      <c r="D38" s="18">
        <v>111.54879579313639</v>
      </c>
      <c r="E38" s="18">
        <v>8.6509226131814199</v>
      </c>
      <c r="F38" s="19">
        <v>0</v>
      </c>
      <c r="G38" s="17">
        <v>96500</v>
      </c>
      <c r="H38" s="19">
        <v>0</v>
      </c>
      <c r="I38" s="19">
        <v>96500</v>
      </c>
      <c r="J38" s="19">
        <v>94316</v>
      </c>
      <c r="K38" s="19">
        <v>89656</v>
      </c>
      <c r="L38" s="19">
        <v>4660</v>
      </c>
      <c r="M38" s="20">
        <f t="shared" si="0"/>
        <v>94316</v>
      </c>
    </row>
    <row r="39" spans="1:13" x14ac:dyDescent="0.35">
      <c r="A39" s="16">
        <v>1155</v>
      </c>
      <c r="B39" s="5" t="s">
        <v>48</v>
      </c>
      <c r="C39" s="17">
        <v>560</v>
      </c>
      <c r="D39" s="18">
        <v>160.54177121777545</v>
      </c>
      <c r="E39" s="18">
        <v>3.4881887483373917</v>
      </c>
      <c r="F39" s="19">
        <v>224000</v>
      </c>
      <c r="G39" s="17">
        <v>0</v>
      </c>
      <c r="H39" s="19">
        <v>0</v>
      </c>
      <c r="I39" s="19">
        <v>224000</v>
      </c>
      <c r="J39" s="19">
        <v>218932</v>
      </c>
      <c r="K39" s="19">
        <v>208114</v>
      </c>
      <c r="L39" s="19">
        <v>10818</v>
      </c>
      <c r="M39" s="20">
        <f t="shared" si="0"/>
        <v>218932</v>
      </c>
    </row>
    <row r="40" spans="1:13" x14ac:dyDescent="0.35">
      <c r="A40" s="16">
        <v>1162</v>
      </c>
      <c r="B40" s="5" t="s">
        <v>49</v>
      </c>
      <c r="C40" s="17">
        <v>986</v>
      </c>
      <c r="D40" s="18">
        <v>163.40418539985316</v>
      </c>
      <c r="E40" s="18">
        <v>6.0341171652809207</v>
      </c>
      <c r="F40" s="19">
        <v>0</v>
      </c>
      <c r="G40" s="17">
        <v>98600</v>
      </c>
      <c r="H40" s="19">
        <v>0</v>
      </c>
      <c r="I40" s="19">
        <v>98600</v>
      </c>
      <c r="J40" s="19">
        <v>96369</v>
      </c>
      <c r="K40" s="19">
        <v>91608</v>
      </c>
      <c r="L40" s="19">
        <v>4761</v>
      </c>
      <c r="M40" s="20">
        <f t="shared" si="0"/>
        <v>96369</v>
      </c>
    </row>
    <row r="41" spans="1:13" x14ac:dyDescent="0.35">
      <c r="A41" s="16">
        <v>1169</v>
      </c>
      <c r="B41" s="5" t="s">
        <v>50</v>
      </c>
      <c r="C41" s="17">
        <v>702</v>
      </c>
      <c r="D41" s="18">
        <v>191.67175426627477</v>
      </c>
      <c r="E41" s="18">
        <v>3.6625114779549914</v>
      </c>
      <c r="F41" s="19">
        <v>280800</v>
      </c>
      <c r="G41" s="17">
        <v>0</v>
      </c>
      <c r="H41" s="19">
        <v>0</v>
      </c>
      <c r="I41" s="19">
        <v>280800</v>
      </c>
      <c r="J41" s="19">
        <v>274446</v>
      </c>
      <c r="K41" s="19">
        <v>257169</v>
      </c>
      <c r="L41" s="19">
        <v>17277</v>
      </c>
      <c r="M41" s="20">
        <f t="shared" si="0"/>
        <v>274446</v>
      </c>
    </row>
    <row r="42" spans="1:13" x14ac:dyDescent="0.35">
      <c r="A42" s="16">
        <v>1176</v>
      </c>
      <c r="B42" s="5" t="s">
        <v>51</v>
      </c>
      <c r="C42" s="17">
        <v>773</v>
      </c>
      <c r="D42" s="18">
        <v>183.50491386427032</v>
      </c>
      <c r="E42" s="18">
        <v>4.2124212574043147</v>
      </c>
      <c r="F42" s="19">
        <v>0</v>
      </c>
      <c r="G42" s="17">
        <v>77300</v>
      </c>
      <c r="H42" s="19">
        <v>0</v>
      </c>
      <c r="I42" s="19">
        <v>77300</v>
      </c>
      <c r="J42" s="19">
        <v>75551</v>
      </c>
      <c r="K42" s="19">
        <v>71818</v>
      </c>
      <c r="L42" s="19">
        <v>3733</v>
      </c>
      <c r="M42" s="20">
        <f t="shared" si="0"/>
        <v>75551</v>
      </c>
    </row>
    <row r="43" spans="1:13" x14ac:dyDescent="0.35">
      <c r="A43" s="16">
        <v>1204</v>
      </c>
      <c r="B43" s="5" t="s">
        <v>52</v>
      </c>
      <c r="C43" s="17">
        <v>431</v>
      </c>
      <c r="D43" s="18">
        <v>101.00150877238941</v>
      </c>
      <c r="E43" s="18">
        <v>4.2672629868458127</v>
      </c>
      <c r="F43" s="19">
        <v>172400</v>
      </c>
      <c r="G43" s="17">
        <v>0</v>
      </c>
      <c r="H43" s="19">
        <v>0</v>
      </c>
      <c r="I43" s="19">
        <v>172400</v>
      </c>
      <c r="J43" s="19">
        <v>168499</v>
      </c>
      <c r="K43" s="19">
        <v>160173</v>
      </c>
      <c r="L43" s="19">
        <v>8326</v>
      </c>
      <c r="M43" s="20">
        <f t="shared" si="0"/>
        <v>168499</v>
      </c>
    </row>
    <row r="44" spans="1:13" x14ac:dyDescent="0.35">
      <c r="A44" s="16">
        <v>1218</v>
      </c>
      <c r="B44" s="5" t="s">
        <v>53</v>
      </c>
      <c r="C44" s="17">
        <v>881</v>
      </c>
      <c r="D44" s="18">
        <v>529.53342695721722</v>
      </c>
      <c r="E44" s="18">
        <v>1.6637287754662917</v>
      </c>
      <c r="F44" s="19">
        <v>0</v>
      </c>
      <c r="G44" s="17">
        <v>88100</v>
      </c>
      <c r="H44" s="19">
        <v>0</v>
      </c>
      <c r="I44" s="19">
        <v>88100</v>
      </c>
      <c r="J44" s="19">
        <v>86107</v>
      </c>
      <c r="K44" s="19">
        <v>81852</v>
      </c>
      <c r="L44" s="19">
        <v>4255</v>
      </c>
      <c r="M44" s="20">
        <f t="shared" si="0"/>
        <v>86107</v>
      </c>
    </row>
    <row r="45" spans="1:13" x14ac:dyDescent="0.35">
      <c r="A45" s="16">
        <v>1232</v>
      </c>
      <c r="B45" s="5" t="s">
        <v>54</v>
      </c>
      <c r="C45" s="17">
        <v>794</v>
      </c>
      <c r="D45" s="18">
        <v>285.2781325472198</v>
      </c>
      <c r="E45" s="18">
        <v>2.7832487296185437</v>
      </c>
      <c r="F45" s="19">
        <v>0</v>
      </c>
      <c r="G45" s="17">
        <v>79400</v>
      </c>
      <c r="H45" s="19">
        <v>0</v>
      </c>
      <c r="I45" s="19">
        <v>79400</v>
      </c>
      <c r="J45" s="19">
        <v>77603</v>
      </c>
      <c r="K45" s="19">
        <v>73768</v>
      </c>
      <c r="L45" s="19">
        <v>3835</v>
      </c>
      <c r="M45" s="20">
        <f t="shared" si="0"/>
        <v>77603</v>
      </c>
    </row>
    <row r="46" spans="1:13" x14ac:dyDescent="0.35">
      <c r="A46" s="16">
        <v>1246</v>
      </c>
      <c r="B46" s="5" t="s">
        <v>55</v>
      </c>
      <c r="C46" s="17">
        <v>638</v>
      </c>
      <c r="D46" s="18">
        <v>78.570151134867615</v>
      </c>
      <c r="E46" s="18">
        <v>8.1201320194084534</v>
      </c>
      <c r="F46" s="19">
        <v>255200</v>
      </c>
      <c r="G46" s="17">
        <v>0</v>
      </c>
      <c r="H46" s="19">
        <v>0</v>
      </c>
      <c r="I46" s="19">
        <v>255200</v>
      </c>
      <c r="J46" s="19">
        <v>249426</v>
      </c>
      <c r="K46" s="19">
        <v>237101</v>
      </c>
      <c r="L46" s="19">
        <v>12325</v>
      </c>
      <c r="M46" s="20">
        <f t="shared" si="0"/>
        <v>249426</v>
      </c>
    </row>
    <row r="47" spans="1:13" x14ac:dyDescent="0.35">
      <c r="A47" s="16">
        <v>1260</v>
      </c>
      <c r="B47" s="5" t="s">
        <v>56</v>
      </c>
      <c r="C47" s="17">
        <v>927</v>
      </c>
      <c r="D47" s="18">
        <v>186.52414347701352</v>
      </c>
      <c r="E47" s="18">
        <v>4.9698660061893793</v>
      </c>
      <c r="F47" s="19">
        <v>0</v>
      </c>
      <c r="G47" s="17">
        <v>92700</v>
      </c>
      <c r="H47" s="19">
        <v>0</v>
      </c>
      <c r="I47" s="19">
        <v>92700</v>
      </c>
      <c r="J47" s="19">
        <v>90602</v>
      </c>
      <c r="K47" s="19">
        <v>86126</v>
      </c>
      <c r="L47" s="19">
        <v>4476</v>
      </c>
      <c r="M47" s="20">
        <f t="shared" si="0"/>
        <v>90602</v>
      </c>
    </row>
    <row r="48" spans="1:13" x14ac:dyDescent="0.35">
      <c r="A48" s="16">
        <v>1295</v>
      </c>
      <c r="B48" s="5" t="s">
        <v>57</v>
      </c>
      <c r="C48" s="17">
        <v>896</v>
      </c>
      <c r="D48" s="18">
        <v>159.78840387056269</v>
      </c>
      <c r="E48" s="18">
        <v>5.6074156715765735</v>
      </c>
      <c r="F48" s="19">
        <v>0</v>
      </c>
      <c r="G48" s="17">
        <v>89600</v>
      </c>
      <c r="H48" s="19">
        <v>0</v>
      </c>
      <c r="I48" s="19">
        <v>89600</v>
      </c>
      <c r="J48" s="19">
        <v>87573</v>
      </c>
      <c r="K48" s="19">
        <v>83246</v>
      </c>
      <c r="L48" s="19">
        <v>4327</v>
      </c>
      <c r="M48" s="20">
        <f t="shared" si="0"/>
        <v>87573</v>
      </c>
    </row>
    <row r="49" spans="1:13" x14ac:dyDescent="0.35">
      <c r="A49" s="16">
        <v>1421</v>
      </c>
      <c r="B49" s="5" t="s">
        <v>58</v>
      </c>
      <c r="C49" s="17">
        <v>515</v>
      </c>
      <c r="D49" s="18">
        <v>153.40521824508696</v>
      </c>
      <c r="E49" s="18">
        <v>3.3571217843268748</v>
      </c>
      <c r="F49" s="19">
        <v>206000</v>
      </c>
      <c r="G49" s="17">
        <v>0</v>
      </c>
      <c r="H49" s="19">
        <v>0</v>
      </c>
      <c r="I49" s="19">
        <v>206000</v>
      </c>
      <c r="J49" s="19">
        <v>201339</v>
      </c>
      <c r="K49" s="19">
        <v>191390</v>
      </c>
      <c r="L49" s="19">
        <v>9949</v>
      </c>
      <c r="M49" s="20">
        <f t="shared" si="0"/>
        <v>201339</v>
      </c>
    </row>
    <row r="50" spans="1:13" x14ac:dyDescent="0.35">
      <c r="A50" s="16">
        <v>1449</v>
      </c>
      <c r="B50" s="5" t="s">
        <v>59</v>
      </c>
      <c r="C50" s="17">
        <v>83</v>
      </c>
      <c r="D50" s="18">
        <v>11.28723991034315</v>
      </c>
      <c r="E50" s="18">
        <v>7.353436328038204</v>
      </c>
      <c r="F50" s="19">
        <v>33200</v>
      </c>
      <c r="G50" s="17">
        <v>0</v>
      </c>
      <c r="H50" s="19">
        <v>0</v>
      </c>
      <c r="I50" s="19">
        <v>33200</v>
      </c>
      <c r="J50" s="19">
        <v>32449</v>
      </c>
      <c r="K50" s="19">
        <v>30846</v>
      </c>
      <c r="L50" s="19">
        <v>1603</v>
      </c>
      <c r="M50" s="20">
        <f t="shared" si="0"/>
        <v>32449</v>
      </c>
    </row>
    <row r="51" spans="1:13" x14ac:dyDescent="0.35">
      <c r="A51" s="16">
        <v>1491</v>
      </c>
      <c r="B51" s="5" t="s">
        <v>60</v>
      </c>
      <c r="C51" s="17">
        <v>370</v>
      </c>
      <c r="D51" s="18">
        <v>675.39767249153465</v>
      </c>
      <c r="E51" s="18">
        <v>0.54782539986416301</v>
      </c>
      <c r="F51" s="19">
        <v>148000</v>
      </c>
      <c r="G51" s="17">
        <v>0</v>
      </c>
      <c r="H51" s="19">
        <v>0</v>
      </c>
      <c r="I51" s="19">
        <v>148000</v>
      </c>
      <c r="J51" s="19">
        <v>144651</v>
      </c>
      <c r="K51" s="19">
        <v>137504</v>
      </c>
      <c r="L51" s="19">
        <v>7147</v>
      </c>
      <c r="M51" s="20">
        <f t="shared" si="0"/>
        <v>144651</v>
      </c>
    </row>
    <row r="52" spans="1:13" x14ac:dyDescent="0.35">
      <c r="A52" s="16">
        <v>1561</v>
      </c>
      <c r="B52" s="5" t="s">
        <v>61</v>
      </c>
      <c r="C52" s="17">
        <v>609</v>
      </c>
      <c r="D52" s="18">
        <v>81.38838326989729</v>
      </c>
      <c r="E52" s="18">
        <v>7.4826403416867944</v>
      </c>
      <c r="F52" s="19">
        <v>243600</v>
      </c>
      <c r="G52" s="17">
        <v>0</v>
      </c>
      <c r="H52" s="19">
        <v>0</v>
      </c>
      <c r="I52" s="19">
        <v>243600</v>
      </c>
      <c r="J52" s="19">
        <v>238088</v>
      </c>
      <c r="K52" s="19">
        <v>226323</v>
      </c>
      <c r="L52" s="19">
        <v>11765</v>
      </c>
      <c r="M52" s="20">
        <f t="shared" si="0"/>
        <v>238088</v>
      </c>
    </row>
    <row r="53" spans="1:13" x14ac:dyDescent="0.35">
      <c r="A53" s="16">
        <v>1582</v>
      </c>
      <c r="B53" s="5" t="s">
        <v>62</v>
      </c>
      <c r="C53" s="17">
        <v>285</v>
      </c>
      <c r="D53" s="18">
        <v>322.49919863958445</v>
      </c>
      <c r="E53" s="18">
        <v>0.88372312614180337</v>
      </c>
      <c r="F53" s="19">
        <v>114000</v>
      </c>
      <c r="G53" s="17">
        <v>0</v>
      </c>
      <c r="H53" s="19">
        <v>0</v>
      </c>
      <c r="I53" s="19">
        <v>114000</v>
      </c>
      <c r="J53" s="19">
        <v>111421</v>
      </c>
      <c r="K53" s="19">
        <v>105915</v>
      </c>
      <c r="L53" s="19">
        <v>5506</v>
      </c>
      <c r="M53" s="20">
        <f t="shared" si="0"/>
        <v>111421</v>
      </c>
    </row>
    <row r="54" spans="1:13" x14ac:dyDescent="0.35">
      <c r="A54" s="16">
        <v>1600</v>
      </c>
      <c r="B54" s="5" t="s">
        <v>63</v>
      </c>
      <c r="C54" s="17">
        <v>666</v>
      </c>
      <c r="D54" s="18">
        <v>125.36838949099952</v>
      </c>
      <c r="E54" s="18">
        <v>5.3123439066576958</v>
      </c>
      <c r="F54" s="19">
        <v>266400</v>
      </c>
      <c r="G54" s="17">
        <v>0</v>
      </c>
      <c r="H54" s="19">
        <v>0</v>
      </c>
      <c r="I54" s="19">
        <v>266400</v>
      </c>
      <c r="J54" s="19">
        <v>260372</v>
      </c>
      <c r="K54" s="19">
        <v>247506</v>
      </c>
      <c r="L54" s="19">
        <v>12866</v>
      </c>
      <c r="M54" s="20">
        <f t="shared" si="0"/>
        <v>260372</v>
      </c>
    </row>
    <row r="55" spans="1:13" x14ac:dyDescent="0.35">
      <c r="A55" s="16">
        <v>1631</v>
      </c>
      <c r="B55" s="5" t="s">
        <v>64</v>
      </c>
      <c r="C55" s="17">
        <v>416</v>
      </c>
      <c r="D55" s="18">
        <v>54.349523747188414</v>
      </c>
      <c r="E55" s="18">
        <v>7.6541609073717103</v>
      </c>
      <c r="F55" s="19">
        <v>166400</v>
      </c>
      <c r="G55" s="17">
        <v>0</v>
      </c>
      <c r="H55" s="19">
        <v>0</v>
      </c>
      <c r="I55" s="19">
        <v>166400</v>
      </c>
      <c r="J55" s="19">
        <v>162635</v>
      </c>
      <c r="K55" s="19">
        <v>154598</v>
      </c>
      <c r="L55" s="19">
        <v>8037</v>
      </c>
      <c r="M55" s="20">
        <f t="shared" si="0"/>
        <v>162635</v>
      </c>
    </row>
    <row r="56" spans="1:13" x14ac:dyDescent="0.35">
      <c r="A56" s="16">
        <v>1666</v>
      </c>
      <c r="B56" s="5" t="s">
        <v>65</v>
      </c>
      <c r="C56" s="17">
        <v>307</v>
      </c>
      <c r="D56" s="18">
        <v>97.803073503273524</v>
      </c>
      <c r="E56" s="18">
        <v>3.1389606584267984</v>
      </c>
      <c r="F56" s="19">
        <v>122800</v>
      </c>
      <c r="G56" s="17">
        <v>0</v>
      </c>
      <c r="H56" s="19">
        <v>0</v>
      </c>
      <c r="I56" s="19">
        <v>122800</v>
      </c>
      <c r="J56" s="19">
        <v>120021</v>
      </c>
      <c r="K56" s="19">
        <v>114091</v>
      </c>
      <c r="L56" s="19">
        <v>5930</v>
      </c>
      <c r="M56" s="20">
        <f t="shared" si="0"/>
        <v>120021</v>
      </c>
    </row>
    <row r="57" spans="1:13" x14ac:dyDescent="0.35">
      <c r="A57" s="16">
        <v>1673</v>
      </c>
      <c r="B57" s="5" t="s">
        <v>66</v>
      </c>
      <c r="C57" s="17">
        <v>525</v>
      </c>
      <c r="D57" s="18">
        <v>118.772109582876</v>
      </c>
      <c r="E57" s="18">
        <v>4.4202296468740334</v>
      </c>
      <c r="F57" s="19">
        <v>210000</v>
      </c>
      <c r="G57" s="17">
        <v>0</v>
      </c>
      <c r="H57" s="19">
        <v>0</v>
      </c>
      <c r="I57" s="19">
        <v>210000</v>
      </c>
      <c r="J57" s="19">
        <v>205248</v>
      </c>
      <c r="K57" s="19">
        <v>195106</v>
      </c>
      <c r="L57" s="19">
        <v>10142</v>
      </c>
      <c r="M57" s="20">
        <f t="shared" si="0"/>
        <v>205248</v>
      </c>
    </row>
    <row r="58" spans="1:13" x14ac:dyDescent="0.35">
      <c r="A58" s="16">
        <v>1687</v>
      </c>
      <c r="B58" s="5" t="s">
        <v>67</v>
      </c>
      <c r="C58" s="17">
        <v>237</v>
      </c>
      <c r="D58" s="18">
        <v>24.080276715624251</v>
      </c>
      <c r="E58" s="18">
        <v>9.8420795906479288</v>
      </c>
      <c r="F58" s="19">
        <v>94800</v>
      </c>
      <c r="G58" s="17">
        <v>0</v>
      </c>
      <c r="H58" s="19">
        <v>0</v>
      </c>
      <c r="I58" s="19">
        <v>94800</v>
      </c>
      <c r="J58" s="19">
        <v>92655</v>
      </c>
      <c r="K58" s="19">
        <v>88076</v>
      </c>
      <c r="L58" s="19">
        <v>4579</v>
      </c>
      <c r="M58" s="20">
        <f t="shared" si="0"/>
        <v>92655</v>
      </c>
    </row>
    <row r="59" spans="1:13" x14ac:dyDescent="0.35">
      <c r="A59" s="16">
        <v>1729</v>
      </c>
      <c r="B59" s="5" t="s">
        <v>68</v>
      </c>
      <c r="C59" s="17">
        <v>732</v>
      </c>
      <c r="D59" s="18">
        <v>106.63298565925594</v>
      </c>
      <c r="E59" s="18">
        <v>6.8646675836227145</v>
      </c>
      <c r="F59" s="19">
        <v>292800</v>
      </c>
      <c r="G59" s="17">
        <v>0</v>
      </c>
      <c r="H59" s="19">
        <v>0</v>
      </c>
      <c r="I59" s="19">
        <v>292800</v>
      </c>
      <c r="J59" s="19">
        <v>286175</v>
      </c>
      <c r="K59" s="19">
        <v>272034</v>
      </c>
      <c r="L59" s="19">
        <v>14141</v>
      </c>
      <c r="M59" s="20">
        <f t="shared" si="0"/>
        <v>286175</v>
      </c>
    </row>
    <row r="60" spans="1:13" x14ac:dyDescent="0.35">
      <c r="A60" s="16">
        <v>1813</v>
      </c>
      <c r="B60" s="5" t="s">
        <v>69</v>
      </c>
      <c r="C60" s="17">
        <v>744</v>
      </c>
      <c r="D60" s="18">
        <v>146.02927578382352</v>
      </c>
      <c r="E60" s="18">
        <v>5.0948687926206713</v>
      </c>
      <c r="F60" s="19">
        <v>297600</v>
      </c>
      <c r="G60" s="17">
        <v>0</v>
      </c>
      <c r="H60" s="19">
        <v>0</v>
      </c>
      <c r="I60" s="19">
        <v>297600</v>
      </c>
      <c r="J60" s="19">
        <v>290865</v>
      </c>
      <c r="K60" s="19">
        <v>276494</v>
      </c>
      <c r="L60" s="19">
        <v>14371</v>
      </c>
      <c r="M60" s="20">
        <f t="shared" si="0"/>
        <v>290865</v>
      </c>
    </row>
    <row r="61" spans="1:13" x14ac:dyDescent="0.35">
      <c r="A61" s="16">
        <v>1848</v>
      </c>
      <c r="B61" s="5" t="s">
        <v>70</v>
      </c>
      <c r="C61" s="17">
        <v>565</v>
      </c>
      <c r="D61" s="18">
        <v>127.73500234026893</v>
      </c>
      <c r="E61" s="18">
        <v>4.4232198665085996</v>
      </c>
      <c r="F61" s="19">
        <v>226000</v>
      </c>
      <c r="G61" s="17">
        <v>0</v>
      </c>
      <c r="H61" s="19">
        <v>0</v>
      </c>
      <c r="I61" s="19">
        <v>226000</v>
      </c>
      <c r="J61" s="19">
        <v>220886</v>
      </c>
      <c r="K61" s="19">
        <v>209972</v>
      </c>
      <c r="L61" s="19">
        <v>10914</v>
      </c>
      <c r="M61" s="20">
        <f t="shared" si="0"/>
        <v>220886</v>
      </c>
    </row>
    <row r="62" spans="1:13" x14ac:dyDescent="0.35">
      <c r="A62" s="16">
        <v>1855</v>
      </c>
      <c r="B62" s="5" t="s">
        <v>71</v>
      </c>
      <c r="C62" s="17">
        <v>465</v>
      </c>
      <c r="D62" s="18">
        <v>497.10487621507122</v>
      </c>
      <c r="E62" s="18">
        <v>0.93541629191104314</v>
      </c>
      <c r="F62" s="19">
        <v>186000</v>
      </c>
      <c r="G62" s="17">
        <v>0</v>
      </c>
      <c r="H62" s="19">
        <v>0</v>
      </c>
      <c r="I62" s="19">
        <v>186000</v>
      </c>
      <c r="J62" s="19">
        <v>181791</v>
      </c>
      <c r="K62" s="19">
        <v>172809</v>
      </c>
      <c r="L62" s="19">
        <v>8982</v>
      </c>
      <c r="M62" s="20">
        <f t="shared" si="0"/>
        <v>181791</v>
      </c>
    </row>
    <row r="63" spans="1:13" x14ac:dyDescent="0.35">
      <c r="A63" s="16">
        <v>1939</v>
      </c>
      <c r="B63" s="5" t="s">
        <v>72</v>
      </c>
      <c r="C63" s="17">
        <v>520</v>
      </c>
      <c r="D63" s="18">
        <v>152.23608685824865</v>
      </c>
      <c r="E63" s="18">
        <v>3.4157472826018367</v>
      </c>
      <c r="F63" s="19">
        <v>208000</v>
      </c>
      <c r="G63" s="17">
        <v>0</v>
      </c>
      <c r="H63" s="19">
        <v>0</v>
      </c>
      <c r="I63" s="19">
        <v>208000</v>
      </c>
      <c r="J63" s="19">
        <v>203294</v>
      </c>
      <c r="K63" s="19">
        <v>193248</v>
      </c>
      <c r="L63" s="19">
        <v>10046</v>
      </c>
      <c r="M63" s="20">
        <f t="shared" si="0"/>
        <v>203294</v>
      </c>
    </row>
    <row r="64" spans="1:13" x14ac:dyDescent="0.35">
      <c r="A64" s="16">
        <v>2016</v>
      </c>
      <c r="B64" s="5" t="s">
        <v>73</v>
      </c>
      <c r="C64" s="17">
        <v>434</v>
      </c>
      <c r="D64" s="18">
        <v>162.08035351458474</v>
      </c>
      <c r="E64" s="18">
        <v>2.6776841892866838</v>
      </c>
      <c r="F64" s="19">
        <v>173600</v>
      </c>
      <c r="G64" s="17">
        <v>0</v>
      </c>
      <c r="H64" s="19">
        <v>0</v>
      </c>
      <c r="I64" s="19">
        <v>173600</v>
      </c>
      <c r="J64" s="19">
        <v>169672</v>
      </c>
      <c r="K64" s="19">
        <v>161288</v>
      </c>
      <c r="L64" s="19">
        <v>8384</v>
      </c>
      <c r="M64" s="20">
        <f t="shared" si="0"/>
        <v>169672</v>
      </c>
    </row>
    <row r="65" spans="1:13" x14ac:dyDescent="0.35">
      <c r="A65" s="16">
        <v>2114</v>
      </c>
      <c r="B65" s="5" t="s">
        <v>74</v>
      </c>
      <c r="C65" s="17">
        <v>516</v>
      </c>
      <c r="D65" s="18">
        <v>138.96444748042836</v>
      </c>
      <c r="E65" s="18">
        <v>3.7131799489410628</v>
      </c>
      <c r="F65" s="19">
        <v>206400</v>
      </c>
      <c r="G65" s="17">
        <v>0</v>
      </c>
      <c r="H65" s="19">
        <v>0</v>
      </c>
      <c r="I65" s="19">
        <v>206400</v>
      </c>
      <c r="J65" s="19">
        <v>201730</v>
      </c>
      <c r="K65" s="19">
        <v>191762</v>
      </c>
      <c r="L65" s="19">
        <v>9968</v>
      </c>
      <c r="M65" s="20">
        <f t="shared" si="0"/>
        <v>201730</v>
      </c>
    </row>
    <row r="66" spans="1:13" x14ac:dyDescent="0.35">
      <c r="A66" s="16">
        <v>2128</v>
      </c>
      <c r="B66" s="5" t="s">
        <v>75</v>
      </c>
      <c r="C66" s="17">
        <v>561</v>
      </c>
      <c r="D66" s="18">
        <v>110.99732844534834</v>
      </c>
      <c r="E66" s="18">
        <v>5.0541756982576302</v>
      </c>
      <c r="F66" s="19">
        <v>224400</v>
      </c>
      <c r="G66" s="17">
        <v>0</v>
      </c>
      <c r="H66" s="19">
        <v>0</v>
      </c>
      <c r="I66" s="19">
        <v>224400</v>
      </c>
      <c r="J66" s="19">
        <v>219322</v>
      </c>
      <c r="K66" s="19">
        <v>208485</v>
      </c>
      <c r="L66" s="19">
        <v>10837</v>
      </c>
      <c r="M66" s="20">
        <f t="shared" si="0"/>
        <v>219322</v>
      </c>
    </row>
    <row r="67" spans="1:13" x14ac:dyDescent="0.35">
      <c r="A67" s="16">
        <v>2135</v>
      </c>
      <c r="B67" s="5" t="s">
        <v>76</v>
      </c>
      <c r="C67" s="17">
        <v>339</v>
      </c>
      <c r="D67" s="18">
        <v>333.96512519359061</v>
      </c>
      <c r="E67" s="18">
        <v>1.0150760496428806</v>
      </c>
      <c r="F67" s="19">
        <v>135600</v>
      </c>
      <c r="G67" s="17">
        <v>0</v>
      </c>
      <c r="H67" s="19">
        <v>0</v>
      </c>
      <c r="I67" s="19">
        <v>135600</v>
      </c>
      <c r="J67" s="19">
        <v>132532</v>
      </c>
      <c r="K67" s="19">
        <v>125983</v>
      </c>
      <c r="L67" s="19">
        <v>6549</v>
      </c>
      <c r="M67" s="20">
        <f t="shared" si="0"/>
        <v>132532</v>
      </c>
    </row>
    <row r="68" spans="1:13" x14ac:dyDescent="0.35">
      <c r="A68" s="16">
        <v>2142</v>
      </c>
      <c r="B68" s="5" t="s">
        <v>77</v>
      </c>
      <c r="C68" s="17">
        <v>160</v>
      </c>
      <c r="D68" s="18">
        <v>95.784745684938358</v>
      </c>
      <c r="E68" s="18">
        <v>1.6704121189221799</v>
      </c>
      <c r="F68" s="19">
        <v>64000</v>
      </c>
      <c r="G68" s="17">
        <v>0</v>
      </c>
      <c r="H68" s="19">
        <v>0</v>
      </c>
      <c r="I68" s="19">
        <v>64000</v>
      </c>
      <c r="J68" s="19">
        <v>62552</v>
      </c>
      <c r="K68" s="19">
        <v>59461</v>
      </c>
      <c r="L68" s="19">
        <v>3091</v>
      </c>
      <c r="M68" s="20">
        <f t="shared" si="0"/>
        <v>62552</v>
      </c>
    </row>
    <row r="69" spans="1:13" x14ac:dyDescent="0.35">
      <c r="A69" s="16">
        <v>2198</v>
      </c>
      <c r="B69" s="5" t="s">
        <v>78</v>
      </c>
      <c r="C69" s="17">
        <v>712</v>
      </c>
      <c r="D69" s="18">
        <v>115.40797413330313</v>
      </c>
      <c r="E69" s="18">
        <v>6.1694177143911855</v>
      </c>
      <c r="F69" s="19">
        <v>284800</v>
      </c>
      <c r="G69" s="17">
        <v>0</v>
      </c>
      <c r="H69" s="19">
        <v>0</v>
      </c>
      <c r="I69" s="19">
        <v>284800</v>
      </c>
      <c r="J69" s="19">
        <v>278356</v>
      </c>
      <c r="K69" s="19">
        <v>264602</v>
      </c>
      <c r="L69" s="19">
        <v>13754</v>
      </c>
      <c r="M69" s="20">
        <f t="shared" ref="M69:M132" si="1">K69+L69</f>
        <v>278356</v>
      </c>
    </row>
    <row r="70" spans="1:13" x14ac:dyDescent="0.35">
      <c r="A70" s="16">
        <v>2212</v>
      </c>
      <c r="B70" s="5" t="s">
        <v>79</v>
      </c>
      <c r="C70" s="17">
        <v>99</v>
      </c>
      <c r="D70" s="18">
        <v>159.05039017472384</v>
      </c>
      <c r="E70" s="18">
        <v>0.62244424481602434</v>
      </c>
      <c r="F70" s="19">
        <v>39600</v>
      </c>
      <c r="G70" s="17">
        <v>0</v>
      </c>
      <c r="H70" s="19">
        <v>0</v>
      </c>
      <c r="I70" s="19">
        <v>39600</v>
      </c>
      <c r="J70" s="19">
        <v>38704</v>
      </c>
      <c r="K70" s="19">
        <v>36792</v>
      </c>
      <c r="L70" s="19">
        <v>1912</v>
      </c>
      <c r="M70" s="20">
        <f t="shared" si="1"/>
        <v>38704</v>
      </c>
    </row>
    <row r="71" spans="1:13" x14ac:dyDescent="0.35">
      <c r="A71" s="16">
        <v>2226</v>
      </c>
      <c r="B71" s="5" t="s">
        <v>80</v>
      </c>
      <c r="C71" s="17">
        <v>261</v>
      </c>
      <c r="D71" s="18">
        <v>77.661724144675603</v>
      </c>
      <c r="E71" s="18">
        <v>3.3607288902546708</v>
      </c>
      <c r="F71" s="19">
        <v>104400</v>
      </c>
      <c r="G71" s="17">
        <v>0</v>
      </c>
      <c r="H71" s="19">
        <v>0</v>
      </c>
      <c r="I71" s="19">
        <v>104400</v>
      </c>
      <c r="J71" s="19">
        <v>102038</v>
      </c>
      <c r="K71" s="19">
        <v>96996</v>
      </c>
      <c r="L71" s="19">
        <v>5042</v>
      </c>
      <c r="M71" s="20">
        <f t="shared" si="1"/>
        <v>102038</v>
      </c>
    </row>
    <row r="72" spans="1:13" x14ac:dyDescent="0.35">
      <c r="A72" s="16">
        <v>2233</v>
      </c>
      <c r="B72" s="5" t="s">
        <v>81</v>
      </c>
      <c r="C72" s="17">
        <v>853</v>
      </c>
      <c r="D72" s="18">
        <v>262.60729288744307</v>
      </c>
      <c r="E72" s="18">
        <v>3.2481961586862975</v>
      </c>
      <c r="F72" s="19">
        <v>0</v>
      </c>
      <c r="G72" s="17">
        <v>85300</v>
      </c>
      <c r="H72" s="19">
        <v>0</v>
      </c>
      <c r="I72" s="19">
        <v>85300</v>
      </c>
      <c r="J72" s="19">
        <v>83370</v>
      </c>
      <c r="K72" s="19">
        <v>79250</v>
      </c>
      <c r="L72" s="19">
        <v>4120</v>
      </c>
      <c r="M72" s="20">
        <f t="shared" si="1"/>
        <v>83370</v>
      </c>
    </row>
    <row r="73" spans="1:13" x14ac:dyDescent="0.35">
      <c r="A73" s="16">
        <v>2240</v>
      </c>
      <c r="B73" s="5" t="s">
        <v>82</v>
      </c>
      <c r="C73" s="17">
        <v>394</v>
      </c>
      <c r="D73" s="18">
        <v>133.63947332068867</v>
      </c>
      <c r="E73" s="18">
        <v>2.9482307151460843</v>
      </c>
      <c r="F73" s="19">
        <v>157600</v>
      </c>
      <c r="G73" s="17">
        <v>0</v>
      </c>
      <c r="H73" s="19">
        <v>0</v>
      </c>
      <c r="I73" s="19">
        <v>157600</v>
      </c>
      <c r="J73" s="19">
        <v>154034</v>
      </c>
      <c r="K73" s="19">
        <v>146423</v>
      </c>
      <c r="L73" s="19">
        <v>7611</v>
      </c>
      <c r="M73" s="20">
        <f t="shared" si="1"/>
        <v>154034</v>
      </c>
    </row>
    <row r="74" spans="1:13" x14ac:dyDescent="0.35">
      <c r="A74" s="16">
        <v>2310</v>
      </c>
      <c r="B74" s="5" t="s">
        <v>83</v>
      </c>
      <c r="C74" s="17">
        <v>268</v>
      </c>
      <c r="D74" s="18">
        <v>41.127870912995554</v>
      </c>
      <c r="E74" s="18">
        <v>6.5162624286324915</v>
      </c>
      <c r="F74" s="19">
        <v>107200</v>
      </c>
      <c r="G74" s="17">
        <v>0</v>
      </c>
      <c r="H74" s="19">
        <v>0</v>
      </c>
      <c r="I74" s="19">
        <v>107200</v>
      </c>
      <c r="J74" s="19">
        <v>104774</v>
      </c>
      <c r="K74" s="19">
        <v>99597</v>
      </c>
      <c r="L74" s="19">
        <v>5177</v>
      </c>
      <c r="M74" s="20">
        <f t="shared" si="1"/>
        <v>104774</v>
      </c>
    </row>
    <row r="75" spans="1:13" x14ac:dyDescent="0.35">
      <c r="A75" s="16">
        <v>2394</v>
      </c>
      <c r="B75" s="5" t="s">
        <v>84</v>
      </c>
      <c r="C75" s="17">
        <v>406</v>
      </c>
      <c r="D75" s="18">
        <v>148.42785165377455</v>
      </c>
      <c r="E75" s="18">
        <v>2.7353356898747201</v>
      </c>
      <c r="F75" s="19">
        <v>162400</v>
      </c>
      <c r="G75" s="17">
        <v>0</v>
      </c>
      <c r="H75" s="19">
        <v>0</v>
      </c>
      <c r="I75" s="19">
        <v>162400</v>
      </c>
      <c r="J75" s="19">
        <v>158725</v>
      </c>
      <c r="K75" s="19">
        <v>150883</v>
      </c>
      <c r="L75" s="19">
        <v>7842</v>
      </c>
      <c r="M75" s="20">
        <f t="shared" si="1"/>
        <v>158725</v>
      </c>
    </row>
    <row r="76" spans="1:13" x14ac:dyDescent="0.35">
      <c r="A76" s="16">
        <v>2415</v>
      </c>
      <c r="B76" s="5" t="s">
        <v>85</v>
      </c>
      <c r="C76" s="17">
        <v>258</v>
      </c>
      <c r="D76" s="18">
        <v>55.892996652511961</v>
      </c>
      <c r="E76" s="18">
        <v>4.6159629193616496</v>
      </c>
      <c r="F76" s="19">
        <v>103200</v>
      </c>
      <c r="G76" s="17">
        <v>0</v>
      </c>
      <c r="H76" s="19">
        <v>0</v>
      </c>
      <c r="I76" s="19">
        <v>103200</v>
      </c>
      <c r="J76" s="19">
        <v>100865</v>
      </c>
      <c r="K76" s="19">
        <v>95881</v>
      </c>
      <c r="L76" s="19">
        <v>4984</v>
      </c>
      <c r="M76" s="20">
        <f t="shared" si="1"/>
        <v>100865</v>
      </c>
    </row>
    <row r="77" spans="1:13" x14ac:dyDescent="0.35">
      <c r="A77" s="16">
        <v>2485</v>
      </c>
      <c r="B77" s="5" t="s">
        <v>86</v>
      </c>
      <c r="C77" s="17">
        <v>552</v>
      </c>
      <c r="D77" s="18">
        <v>56.924371166519386</v>
      </c>
      <c r="E77" s="18">
        <v>9.697076817682337</v>
      </c>
      <c r="F77" s="19">
        <v>220800</v>
      </c>
      <c r="G77" s="17">
        <v>0</v>
      </c>
      <c r="H77" s="19">
        <v>0</v>
      </c>
      <c r="I77" s="19">
        <v>220800</v>
      </c>
      <c r="J77" s="19">
        <v>215804</v>
      </c>
      <c r="K77" s="19">
        <v>205140</v>
      </c>
      <c r="L77" s="19">
        <v>10664</v>
      </c>
      <c r="M77" s="20">
        <f t="shared" si="1"/>
        <v>215804</v>
      </c>
    </row>
    <row r="78" spans="1:13" x14ac:dyDescent="0.35">
      <c r="A78" s="16">
        <v>2525</v>
      </c>
      <c r="B78" s="5" t="s">
        <v>87</v>
      </c>
      <c r="C78" s="17">
        <v>321</v>
      </c>
      <c r="D78" s="18">
        <v>82.184068162871171</v>
      </c>
      <c r="E78" s="18">
        <v>3.9058665161701041</v>
      </c>
      <c r="F78" s="19">
        <v>128400</v>
      </c>
      <c r="G78" s="17">
        <v>0</v>
      </c>
      <c r="H78" s="19">
        <v>0</v>
      </c>
      <c r="I78" s="19">
        <v>128400</v>
      </c>
      <c r="J78" s="19">
        <v>125495</v>
      </c>
      <c r="K78" s="19">
        <v>119293</v>
      </c>
      <c r="L78" s="19">
        <v>6202</v>
      </c>
      <c r="M78" s="20">
        <f t="shared" si="1"/>
        <v>125495</v>
      </c>
    </row>
    <row r="79" spans="1:13" x14ac:dyDescent="0.35">
      <c r="A79" s="16">
        <v>2527</v>
      </c>
      <c r="B79" s="5" t="s">
        <v>88</v>
      </c>
      <c r="C79" s="17">
        <v>318</v>
      </c>
      <c r="D79" s="18">
        <v>72.660375108224969</v>
      </c>
      <c r="E79" s="18">
        <v>4.376525713311425</v>
      </c>
      <c r="F79" s="19">
        <v>127200</v>
      </c>
      <c r="G79" s="17">
        <v>0</v>
      </c>
      <c r="H79" s="19">
        <v>0</v>
      </c>
      <c r="I79" s="19">
        <v>127200</v>
      </c>
      <c r="J79" s="19">
        <v>124322</v>
      </c>
      <c r="K79" s="19">
        <v>118179</v>
      </c>
      <c r="L79" s="19">
        <v>6143</v>
      </c>
      <c r="M79" s="20">
        <f t="shared" si="1"/>
        <v>124322</v>
      </c>
    </row>
    <row r="80" spans="1:13" x14ac:dyDescent="0.35">
      <c r="A80" s="16">
        <v>2534</v>
      </c>
      <c r="B80" s="5" t="s">
        <v>89</v>
      </c>
      <c r="C80" s="17">
        <v>458</v>
      </c>
      <c r="D80" s="18">
        <v>53.170111630749695</v>
      </c>
      <c r="E80" s="18">
        <v>8.6138619226657109</v>
      </c>
      <c r="F80" s="19">
        <v>183200</v>
      </c>
      <c r="G80" s="17">
        <v>0</v>
      </c>
      <c r="H80" s="19">
        <v>0</v>
      </c>
      <c r="I80" s="19">
        <v>183200</v>
      </c>
      <c r="J80" s="19">
        <v>179055</v>
      </c>
      <c r="K80" s="19">
        <v>170207</v>
      </c>
      <c r="L80" s="19">
        <v>8848</v>
      </c>
      <c r="M80" s="20">
        <f t="shared" si="1"/>
        <v>179055</v>
      </c>
    </row>
    <row r="81" spans="1:13" x14ac:dyDescent="0.35">
      <c r="A81" s="16">
        <v>2541</v>
      </c>
      <c r="B81" s="5" t="s">
        <v>90</v>
      </c>
      <c r="C81" s="17">
        <v>489</v>
      </c>
      <c r="D81" s="18">
        <v>139.60351448685529</v>
      </c>
      <c r="E81" s="18">
        <v>3.5027771456716659</v>
      </c>
      <c r="F81" s="19">
        <v>195600</v>
      </c>
      <c r="G81" s="17">
        <v>0</v>
      </c>
      <c r="H81" s="19">
        <v>0</v>
      </c>
      <c r="I81" s="19">
        <v>195600</v>
      </c>
      <c r="J81" s="19">
        <v>191174</v>
      </c>
      <c r="K81" s="19">
        <v>181727</v>
      </c>
      <c r="L81" s="19">
        <v>9447</v>
      </c>
      <c r="M81" s="20">
        <f t="shared" si="1"/>
        <v>191174</v>
      </c>
    </row>
    <row r="82" spans="1:13" x14ac:dyDescent="0.35">
      <c r="A82" s="16">
        <v>2618</v>
      </c>
      <c r="B82" s="5" t="s">
        <v>91</v>
      </c>
      <c r="C82" s="17">
        <v>521</v>
      </c>
      <c r="D82" s="18">
        <v>480.52431594083595</v>
      </c>
      <c r="E82" s="18">
        <v>1.0842323327174719</v>
      </c>
      <c r="F82" s="19">
        <v>208400</v>
      </c>
      <c r="G82" s="17">
        <v>0</v>
      </c>
      <c r="H82" s="19">
        <v>0</v>
      </c>
      <c r="I82" s="19">
        <v>208400</v>
      </c>
      <c r="J82" s="19">
        <v>203685</v>
      </c>
      <c r="K82" s="19">
        <v>193620</v>
      </c>
      <c r="L82" s="19">
        <v>10065</v>
      </c>
      <c r="M82" s="20">
        <f t="shared" si="1"/>
        <v>203685</v>
      </c>
    </row>
    <row r="83" spans="1:13" x14ac:dyDescent="0.35">
      <c r="A83" s="16">
        <v>2625</v>
      </c>
      <c r="B83" s="5" t="s">
        <v>92</v>
      </c>
      <c r="C83" s="17">
        <v>366</v>
      </c>
      <c r="D83" s="18">
        <v>51.40226542097588</v>
      </c>
      <c r="E83" s="18">
        <v>7.1203087451987139</v>
      </c>
      <c r="F83" s="19">
        <v>146400</v>
      </c>
      <c r="G83" s="17">
        <v>0</v>
      </c>
      <c r="H83" s="19">
        <v>0</v>
      </c>
      <c r="I83" s="19">
        <v>146400</v>
      </c>
      <c r="J83" s="19">
        <v>143087</v>
      </c>
      <c r="K83" s="19">
        <v>136017</v>
      </c>
      <c r="L83" s="19">
        <v>7070</v>
      </c>
      <c r="M83" s="20">
        <f t="shared" si="1"/>
        <v>143087</v>
      </c>
    </row>
    <row r="84" spans="1:13" x14ac:dyDescent="0.35">
      <c r="A84" s="16">
        <v>2632</v>
      </c>
      <c r="B84" s="5" t="s">
        <v>93</v>
      </c>
      <c r="C84" s="17">
        <v>503</v>
      </c>
      <c r="D84" s="18">
        <v>94.154461752288356</v>
      </c>
      <c r="E84" s="18">
        <v>5.3422853324077861</v>
      </c>
      <c r="F84" s="19">
        <v>201200</v>
      </c>
      <c r="G84" s="17">
        <v>0</v>
      </c>
      <c r="H84" s="19">
        <v>0</v>
      </c>
      <c r="I84" s="19">
        <v>201200</v>
      </c>
      <c r="J84" s="19">
        <v>196647</v>
      </c>
      <c r="K84" s="19">
        <v>186931</v>
      </c>
      <c r="L84" s="19">
        <v>9716</v>
      </c>
      <c r="M84" s="20">
        <f t="shared" si="1"/>
        <v>196647</v>
      </c>
    </row>
    <row r="85" spans="1:13" x14ac:dyDescent="0.35">
      <c r="A85" s="16">
        <v>2639</v>
      </c>
      <c r="B85" s="5" t="s">
        <v>94</v>
      </c>
      <c r="C85" s="17">
        <v>631</v>
      </c>
      <c r="D85" s="18">
        <v>133.52875766986634</v>
      </c>
      <c r="E85" s="18">
        <v>4.7255738090522117</v>
      </c>
      <c r="F85" s="19">
        <v>252400</v>
      </c>
      <c r="G85" s="17">
        <v>0</v>
      </c>
      <c r="H85" s="19">
        <v>0</v>
      </c>
      <c r="I85" s="19">
        <v>252400</v>
      </c>
      <c r="J85" s="19">
        <v>246689</v>
      </c>
      <c r="K85" s="19">
        <v>234500</v>
      </c>
      <c r="L85" s="19">
        <v>12189</v>
      </c>
      <c r="M85" s="20">
        <f t="shared" si="1"/>
        <v>246689</v>
      </c>
    </row>
    <row r="86" spans="1:13" x14ac:dyDescent="0.35">
      <c r="A86" s="16">
        <v>2646</v>
      </c>
      <c r="B86" s="5" t="s">
        <v>95</v>
      </c>
      <c r="C86" s="17">
        <v>702</v>
      </c>
      <c r="D86" s="18">
        <v>165.29769964294218</v>
      </c>
      <c r="E86" s="18">
        <v>4.2468830571531413</v>
      </c>
      <c r="F86" s="19">
        <v>280800</v>
      </c>
      <c r="G86" s="17">
        <v>0</v>
      </c>
      <c r="H86" s="19">
        <v>0</v>
      </c>
      <c r="I86" s="19">
        <v>280800</v>
      </c>
      <c r="J86" s="19">
        <v>274446</v>
      </c>
      <c r="K86" s="19">
        <v>260885</v>
      </c>
      <c r="L86" s="19">
        <v>13561</v>
      </c>
      <c r="M86" s="20">
        <f t="shared" si="1"/>
        <v>274446</v>
      </c>
    </row>
    <row r="87" spans="1:13" x14ac:dyDescent="0.35">
      <c r="A87" s="16">
        <v>2660</v>
      </c>
      <c r="B87" s="5" t="s">
        <v>96</v>
      </c>
      <c r="C87" s="17">
        <v>280</v>
      </c>
      <c r="D87" s="18">
        <v>87.240908982467744</v>
      </c>
      <c r="E87" s="18">
        <v>3.2095034687943227</v>
      </c>
      <c r="F87" s="19">
        <v>112000</v>
      </c>
      <c r="G87" s="17">
        <v>0</v>
      </c>
      <c r="H87" s="19">
        <v>0</v>
      </c>
      <c r="I87" s="19">
        <v>112000</v>
      </c>
      <c r="J87" s="19">
        <v>109466</v>
      </c>
      <c r="K87" s="19">
        <v>104056</v>
      </c>
      <c r="L87" s="19">
        <v>5410</v>
      </c>
      <c r="M87" s="20">
        <f t="shared" si="1"/>
        <v>109466</v>
      </c>
    </row>
    <row r="88" spans="1:13" x14ac:dyDescent="0.35">
      <c r="A88" s="16">
        <v>2737</v>
      </c>
      <c r="B88" s="5" t="s">
        <v>97</v>
      </c>
      <c r="C88" s="17">
        <v>234</v>
      </c>
      <c r="D88" s="18">
        <v>57.067355378928553</v>
      </c>
      <c r="E88" s="18">
        <v>4.100417803597777</v>
      </c>
      <c r="F88" s="19">
        <v>93600</v>
      </c>
      <c r="G88" s="17">
        <v>0</v>
      </c>
      <c r="H88" s="19">
        <v>0</v>
      </c>
      <c r="I88" s="19">
        <v>93600</v>
      </c>
      <c r="J88" s="19">
        <v>91482</v>
      </c>
      <c r="K88" s="19">
        <v>86962</v>
      </c>
      <c r="L88" s="19">
        <v>4520</v>
      </c>
      <c r="M88" s="20">
        <f t="shared" si="1"/>
        <v>91482</v>
      </c>
    </row>
    <row r="89" spans="1:13" x14ac:dyDescent="0.35">
      <c r="A89" s="16">
        <v>2744</v>
      </c>
      <c r="B89" s="5" t="s">
        <v>98</v>
      </c>
      <c r="C89" s="17">
        <v>685</v>
      </c>
      <c r="D89" s="18">
        <v>85.119398014882179</v>
      </c>
      <c r="E89" s="18">
        <v>8.0475193196295329</v>
      </c>
      <c r="F89" s="19">
        <v>274000</v>
      </c>
      <c r="G89" s="17">
        <v>0</v>
      </c>
      <c r="H89" s="19">
        <v>0</v>
      </c>
      <c r="I89" s="19">
        <v>274000</v>
      </c>
      <c r="J89" s="19">
        <v>267800</v>
      </c>
      <c r="K89" s="19">
        <v>254568</v>
      </c>
      <c r="L89" s="19">
        <v>13232</v>
      </c>
      <c r="M89" s="20">
        <f t="shared" si="1"/>
        <v>267800</v>
      </c>
    </row>
    <row r="90" spans="1:13" x14ac:dyDescent="0.35">
      <c r="A90" s="16">
        <v>2814</v>
      </c>
      <c r="B90" s="5" t="s">
        <v>99</v>
      </c>
      <c r="C90" s="17">
        <v>954</v>
      </c>
      <c r="D90" s="18">
        <v>129.17368834162241</v>
      </c>
      <c r="E90" s="18">
        <v>7.3854049709951779</v>
      </c>
      <c r="F90" s="19">
        <v>0</v>
      </c>
      <c r="G90" s="17">
        <v>95400</v>
      </c>
      <c r="H90" s="19">
        <v>0</v>
      </c>
      <c r="I90" s="19">
        <v>95400</v>
      </c>
      <c r="J90" s="19">
        <v>93241</v>
      </c>
      <c r="K90" s="19">
        <v>88634</v>
      </c>
      <c r="L90" s="19">
        <v>4607</v>
      </c>
      <c r="M90" s="20">
        <f t="shared" si="1"/>
        <v>93241</v>
      </c>
    </row>
    <row r="91" spans="1:13" x14ac:dyDescent="0.35">
      <c r="A91" s="16">
        <v>2856</v>
      </c>
      <c r="B91" s="5" t="s">
        <v>100</v>
      </c>
      <c r="C91" s="17">
        <v>748</v>
      </c>
      <c r="D91" s="18">
        <v>109.38090345876422</v>
      </c>
      <c r="E91" s="18">
        <v>6.8384880390203611</v>
      </c>
      <c r="F91" s="19">
        <v>0</v>
      </c>
      <c r="G91" s="17">
        <v>74800</v>
      </c>
      <c r="H91" s="19">
        <v>0</v>
      </c>
      <c r="I91" s="19">
        <v>74800</v>
      </c>
      <c r="J91" s="19">
        <v>73107</v>
      </c>
      <c r="K91" s="19">
        <v>69495</v>
      </c>
      <c r="L91" s="19">
        <v>3612</v>
      </c>
      <c r="M91" s="20">
        <f t="shared" si="1"/>
        <v>73107</v>
      </c>
    </row>
    <row r="92" spans="1:13" x14ac:dyDescent="0.35">
      <c r="A92" s="16">
        <v>2863</v>
      </c>
      <c r="B92" s="5" t="s">
        <v>101</v>
      </c>
      <c r="C92" s="17">
        <v>253</v>
      </c>
      <c r="D92" s="18">
        <v>71.041746075750325</v>
      </c>
      <c r="E92" s="18">
        <v>3.5612863418395064</v>
      </c>
      <c r="F92" s="19">
        <v>101200</v>
      </c>
      <c r="G92" s="17">
        <v>0</v>
      </c>
      <c r="H92" s="19">
        <v>0</v>
      </c>
      <c r="I92" s="19">
        <v>101200</v>
      </c>
      <c r="J92" s="19">
        <v>98910</v>
      </c>
      <c r="K92" s="19">
        <v>94022</v>
      </c>
      <c r="L92" s="19">
        <v>4888</v>
      </c>
      <c r="M92" s="20">
        <f t="shared" si="1"/>
        <v>98910</v>
      </c>
    </row>
    <row r="93" spans="1:13" x14ac:dyDescent="0.35">
      <c r="A93" s="16">
        <v>2891</v>
      </c>
      <c r="B93" s="5" t="s">
        <v>102</v>
      </c>
      <c r="C93" s="17">
        <v>288</v>
      </c>
      <c r="D93" s="18">
        <v>181.2994174189993</v>
      </c>
      <c r="E93" s="18">
        <v>1.5885324073292857</v>
      </c>
      <c r="F93" s="19">
        <v>115200</v>
      </c>
      <c r="G93" s="17">
        <v>0</v>
      </c>
      <c r="H93" s="19">
        <v>0</v>
      </c>
      <c r="I93" s="19">
        <v>115200</v>
      </c>
      <c r="J93" s="19">
        <v>112593</v>
      </c>
      <c r="K93" s="19">
        <v>107030</v>
      </c>
      <c r="L93" s="19">
        <v>5563</v>
      </c>
      <c r="M93" s="20">
        <f t="shared" si="1"/>
        <v>112593</v>
      </c>
    </row>
    <row r="94" spans="1:13" x14ac:dyDescent="0.35">
      <c r="A94" s="16">
        <v>2912</v>
      </c>
      <c r="B94" s="5" t="s">
        <v>103</v>
      </c>
      <c r="C94" s="17">
        <v>1012</v>
      </c>
      <c r="D94" s="18">
        <v>145.78305693425926</v>
      </c>
      <c r="E94" s="18">
        <v>6.9418217815007166</v>
      </c>
      <c r="F94" s="19">
        <v>0</v>
      </c>
      <c r="G94" s="17">
        <v>0</v>
      </c>
      <c r="H94" s="19">
        <v>47221</v>
      </c>
      <c r="I94" s="19">
        <v>47221</v>
      </c>
      <c r="J94" s="19">
        <v>46153</v>
      </c>
      <c r="K94" s="19">
        <v>43872</v>
      </c>
      <c r="L94" s="19">
        <v>2281</v>
      </c>
      <c r="M94" s="20">
        <f t="shared" si="1"/>
        <v>46153</v>
      </c>
    </row>
    <row r="95" spans="1:13" x14ac:dyDescent="0.35">
      <c r="A95" s="16">
        <v>2940</v>
      </c>
      <c r="B95" s="5" t="s">
        <v>104</v>
      </c>
      <c r="C95" s="17">
        <v>245</v>
      </c>
      <c r="D95" s="18">
        <v>242.86855878194376</v>
      </c>
      <c r="E95" s="18">
        <v>1.008776110126177</v>
      </c>
      <c r="F95" s="19">
        <v>98000</v>
      </c>
      <c r="G95" s="17">
        <v>0</v>
      </c>
      <c r="H95" s="19">
        <v>0</v>
      </c>
      <c r="I95" s="19">
        <v>98000</v>
      </c>
      <c r="J95" s="19">
        <v>95783</v>
      </c>
      <c r="K95" s="19">
        <v>91050</v>
      </c>
      <c r="L95" s="19">
        <v>4733</v>
      </c>
      <c r="M95" s="20">
        <f t="shared" si="1"/>
        <v>95783</v>
      </c>
    </row>
    <row r="96" spans="1:13" x14ac:dyDescent="0.35">
      <c r="A96" s="16">
        <v>2961</v>
      </c>
      <c r="B96" s="5" t="s">
        <v>105</v>
      </c>
      <c r="C96" s="17">
        <v>411</v>
      </c>
      <c r="D96" s="18">
        <v>86.829528667980014</v>
      </c>
      <c r="E96" s="18">
        <v>4.7334127721870702</v>
      </c>
      <c r="F96" s="19">
        <v>164400</v>
      </c>
      <c r="G96" s="17">
        <v>0</v>
      </c>
      <c r="H96" s="19">
        <v>0</v>
      </c>
      <c r="I96" s="19">
        <v>164400</v>
      </c>
      <c r="J96" s="19">
        <v>160680</v>
      </c>
      <c r="K96" s="19">
        <v>152740</v>
      </c>
      <c r="L96" s="19">
        <v>7940</v>
      </c>
      <c r="M96" s="20">
        <f t="shared" si="1"/>
        <v>160680</v>
      </c>
    </row>
    <row r="97" spans="1:13" x14ac:dyDescent="0.35">
      <c r="A97" s="16">
        <v>3087</v>
      </c>
      <c r="B97" s="5" t="s">
        <v>106</v>
      </c>
      <c r="C97" s="17">
        <v>109</v>
      </c>
      <c r="D97" s="18">
        <v>15.526544565161098</v>
      </c>
      <c r="E97" s="18">
        <v>7.020235541949063</v>
      </c>
      <c r="F97" s="19">
        <v>43600</v>
      </c>
      <c r="G97" s="17">
        <v>0</v>
      </c>
      <c r="H97" s="19">
        <v>0</v>
      </c>
      <c r="I97" s="19">
        <v>43600</v>
      </c>
      <c r="J97" s="19">
        <v>42613</v>
      </c>
      <c r="K97" s="19">
        <v>40508</v>
      </c>
      <c r="L97" s="19">
        <v>2105</v>
      </c>
      <c r="M97" s="20">
        <f t="shared" si="1"/>
        <v>42613</v>
      </c>
    </row>
    <row r="98" spans="1:13" x14ac:dyDescent="0.35">
      <c r="A98" s="16">
        <v>3094</v>
      </c>
      <c r="B98" s="5" t="s">
        <v>107</v>
      </c>
      <c r="C98" s="17">
        <v>85</v>
      </c>
      <c r="D98" s="18">
        <v>16.897637423943856</v>
      </c>
      <c r="E98" s="18">
        <v>5.0302890201416846</v>
      </c>
      <c r="F98" s="19">
        <v>34000</v>
      </c>
      <c r="G98" s="17">
        <v>0</v>
      </c>
      <c r="H98" s="19">
        <v>0</v>
      </c>
      <c r="I98" s="19">
        <v>34000</v>
      </c>
      <c r="J98" s="19">
        <v>33231</v>
      </c>
      <c r="K98" s="19">
        <v>31588</v>
      </c>
      <c r="L98" s="19">
        <v>1643</v>
      </c>
      <c r="M98" s="20">
        <f t="shared" si="1"/>
        <v>33231</v>
      </c>
    </row>
    <row r="99" spans="1:13" x14ac:dyDescent="0.35">
      <c r="A99" s="16">
        <v>3206</v>
      </c>
      <c r="B99" s="5" t="s">
        <v>108</v>
      </c>
      <c r="C99" s="17">
        <v>532</v>
      </c>
      <c r="D99" s="18">
        <v>112.71225338701686</v>
      </c>
      <c r="E99" s="18">
        <v>4.7199837108507339</v>
      </c>
      <c r="F99" s="19">
        <v>212800</v>
      </c>
      <c r="G99" s="17">
        <v>0</v>
      </c>
      <c r="H99" s="19">
        <v>0</v>
      </c>
      <c r="I99" s="19">
        <v>212800</v>
      </c>
      <c r="J99" s="19">
        <v>207985</v>
      </c>
      <c r="K99" s="19">
        <v>197708</v>
      </c>
      <c r="L99" s="19">
        <v>10277</v>
      </c>
      <c r="M99" s="20">
        <f t="shared" si="1"/>
        <v>207985</v>
      </c>
    </row>
    <row r="100" spans="1:13" x14ac:dyDescent="0.35">
      <c r="A100" s="16">
        <v>3213</v>
      </c>
      <c r="B100" s="5" t="s">
        <v>109</v>
      </c>
      <c r="C100" s="17">
        <v>487</v>
      </c>
      <c r="D100" s="18">
        <v>109.35430653108558</v>
      </c>
      <c r="E100" s="18">
        <v>4.4534140030558653</v>
      </c>
      <c r="F100" s="19">
        <v>194800</v>
      </c>
      <c r="G100" s="17">
        <v>0</v>
      </c>
      <c r="H100" s="19">
        <v>0</v>
      </c>
      <c r="I100" s="19">
        <v>194800</v>
      </c>
      <c r="J100" s="19">
        <v>190392</v>
      </c>
      <c r="K100" s="19">
        <v>180985</v>
      </c>
      <c r="L100" s="19">
        <v>9407</v>
      </c>
      <c r="M100" s="20">
        <f t="shared" si="1"/>
        <v>190392</v>
      </c>
    </row>
    <row r="101" spans="1:13" x14ac:dyDescent="0.35">
      <c r="A101" s="16">
        <v>3276</v>
      </c>
      <c r="B101" s="5" t="s">
        <v>110</v>
      </c>
      <c r="C101" s="17">
        <v>636</v>
      </c>
      <c r="D101" s="18">
        <v>109.89813638858554</v>
      </c>
      <c r="E101" s="18">
        <v>5.7871772979951777</v>
      </c>
      <c r="F101" s="19">
        <v>254400</v>
      </c>
      <c r="G101" s="17">
        <v>0</v>
      </c>
      <c r="H101" s="19">
        <v>0</v>
      </c>
      <c r="I101" s="19">
        <v>254400</v>
      </c>
      <c r="J101" s="19">
        <v>248644</v>
      </c>
      <c r="K101" s="19">
        <v>236357</v>
      </c>
      <c r="L101" s="19">
        <v>12287</v>
      </c>
      <c r="M101" s="20">
        <f t="shared" si="1"/>
        <v>248644</v>
      </c>
    </row>
    <row r="102" spans="1:13" x14ac:dyDescent="0.35">
      <c r="A102" s="16">
        <v>3304</v>
      </c>
      <c r="B102" s="5" t="s">
        <v>111</v>
      </c>
      <c r="C102" s="17">
        <v>701</v>
      </c>
      <c r="D102" s="18">
        <v>104.0054638102406</v>
      </c>
      <c r="E102" s="18">
        <v>6.7400305168484627</v>
      </c>
      <c r="F102" s="19">
        <v>280400</v>
      </c>
      <c r="G102" s="17">
        <v>0</v>
      </c>
      <c r="H102" s="19">
        <v>0</v>
      </c>
      <c r="I102" s="19">
        <v>280400</v>
      </c>
      <c r="J102" s="19">
        <v>274055</v>
      </c>
      <c r="K102" s="19">
        <v>260514</v>
      </c>
      <c r="L102" s="19">
        <v>13541</v>
      </c>
      <c r="M102" s="20">
        <f t="shared" si="1"/>
        <v>274055</v>
      </c>
    </row>
    <row r="103" spans="1:13" x14ac:dyDescent="0.35">
      <c r="A103" s="16">
        <v>3318</v>
      </c>
      <c r="B103" s="5" t="s">
        <v>112</v>
      </c>
      <c r="C103" s="17">
        <v>468</v>
      </c>
      <c r="D103" s="18">
        <v>127.10044003040944</v>
      </c>
      <c r="E103" s="18">
        <v>3.6821272993864422</v>
      </c>
      <c r="F103" s="19">
        <v>187200</v>
      </c>
      <c r="G103" s="17">
        <v>0</v>
      </c>
      <c r="H103" s="19">
        <v>0</v>
      </c>
      <c r="I103" s="19">
        <v>187200</v>
      </c>
      <c r="J103" s="19">
        <v>182964</v>
      </c>
      <c r="K103" s="19">
        <v>173923</v>
      </c>
      <c r="L103" s="19">
        <v>9041</v>
      </c>
      <c r="M103" s="20">
        <f t="shared" si="1"/>
        <v>182964</v>
      </c>
    </row>
    <row r="104" spans="1:13" x14ac:dyDescent="0.35">
      <c r="A104" s="16">
        <v>3325</v>
      </c>
      <c r="B104" s="5" t="s">
        <v>113</v>
      </c>
      <c r="C104" s="17">
        <v>835</v>
      </c>
      <c r="D104" s="18">
        <v>177.79642191844206</v>
      </c>
      <c r="E104" s="18">
        <v>4.6963824749129497</v>
      </c>
      <c r="F104" s="19">
        <v>0</v>
      </c>
      <c r="G104" s="17">
        <v>83500</v>
      </c>
      <c r="H104" s="19">
        <v>0</v>
      </c>
      <c r="I104" s="19">
        <v>83500</v>
      </c>
      <c r="J104" s="19">
        <v>81611</v>
      </c>
      <c r="K104" s="19">
        <v>77578</v>
      </c>
      <c r="L104" s="19">
        <v>4033</v>
      </c>
      <c r="M104" s="20">
        <f t="shared" si="1"/>
        <v>81611</v>
      </c>
    </row>
    <row r="105" spans="1:13" x14ac:dyDescent="0.35">
      <c r="A105" s="16">
        <v>3427</v>
      </c>
      <c r="B105" s="5" t="s">
        <v>114</v>
      </c>
      <c r="C105" s="17">
        <v>263</v>
      </c>
      <c r="D105" s="18">
        <v>201.11998651946013</v>
      </c>
      <c r="E105" s="18">
        <v>1.30767709640112</v>
      </c>
      <c r="F105" s="19">
        <v>105200</v>
      </c>
      <c r="G105" s="17">
        <v>0</v>
      </c>
      <c r="H105" s="19">
        <v>0</v>
      </c>
      <c r="I105" s="19">
        <v>105200</v>
      </c>
      <c r="J105" s="19">
        <v>102820</v>
      </c>
      <c r="K105" s="19">
        <v>97739</v>
      </c>
      <c r="L105" s="19">
        <v>5081</v>
      </c>
      <c r="M105" s="20">
        <f t="shared" si="1"/>
        <v>102820</v>
      </c>
    </row>
    <row r="106" spans="1:13" x14ac:dyDescent="0.35">
      <c r="A106" s="16">
        <v>3428</v>
      </c>
      <c r="B106" s="5" t="s">
        <v>115</v>
      </c>
      <c r="C106" s="17">
        <v>766</v>
      </c>
      <c r="D106" s="18">
        <v>190.19265282702875</v>
      </c>
      <c r="E106" s="18">
        <v>4.0274952192640212</v>
      </c>
      <c r="F106" s="19">
        <v>0</v>
      </c>
      <c r="G106" s="17">
        <v>76600</v>
      </c>
      <c r="H106" s="19">
        <v>0</v>
      </c>
      <c r="I106" s="19">
        <v>76600</v>
      </c>
      <c r="J106" s="19">
        <v>74867</v>
      </c>
      <c r="K106" s="19">
        <v>71167</v>
      </c>
      <c r="L106" s="19">
        <v>3700</v>
      </c>
      <c r="M106" s="20">
        <f t="shared" si="1"/>
        <v>74867</v>
      </c>
    </row>
    <row r="107" spans="1:13" x14ac:dyDescent="0.35">
      <c r="A107" s="16">
        <v>3434</v>
      </c>
      <c r="B107" s="5" t="s">
        <v>116</v>
      </c>
      <c r="C107" s="17">
        <v>973</v>
      </c>
      <c r="D107" s="18">
        <v>367.2954661643376</v>
      </c>
      <c r="E107" s="18">
        <v>2.6490934128891599</v>
      </c>
      <c r="F107" s="19">
        <v>0</v>
      </c>
      <c r="G107" s="17">
        <v>97300</v>
      </c>
      <c r="H107" s="19">
        <v>0</v>
      </c>
      <c r="I107" s="19">
        <v>97300</v>
      </c>
      <c r="J107" s="19">
        <v>95098</v>
      </c>
      <c r="K107" s="19">
        <v>90399</v>
      </c>
      <c r="L107" s="19">
        <v>4699</v>
      </c>
      <c r="M107" s="20">
        <f t="shared" si="1"/>
        <v>95098</v>
      </c>
    </row>
    <row r="108" spans="1:13" x14ac:dyDescent="0.35">
      <c r="A108" s="16">
        <v>3484</v>
      </c>
      <c r="B108" s="5" t="s">
        <v>117</v>
      </c>
      <c r="C108" s="17">
        <v>132</v>
      </c>
      <c r="D108" s="18">
        <v>184.68269592044362</v>
      </c>
      <c r="E108" s="18">
        <v>0.71473940393886215</v>
      </c>
      <c r="F108" s="19">
        <v>52800</v>
      </c>
      <c r="G108" s="17">
        <v>0</v>
      </c>
      <c r="H108" s="19">
        <v>0</v>
      </c>
      <c r="I108" s="19">
        <v>52800</v>
      </c>
      <c r="J108" s="19">
        <v>51605</v>
      </c>
      <c r="K108" s="19">
        <v>49055</v>
      </c>
      <c r="L108" s="19">
        <v>2550</v>
      </c>
      <c r="M108" s="20">
        <f t="shared" si="1"/>
        <v>51605</v>
      </c>
    </row>
    <row r="109" spans="1:13" x14ac:dyDescent="0.35">
      <c r="A109" s="16">
        <v>3633</v>
      </c>
      <c r="B109" s="5" t="s">
        <v>118</v>
      </c>
      <c r="C109" s="17">
        <v>735</v>
      </c>
      <c r="D109" s="18">
        <v>133.52328176089193</v>
      </c>
      <c r="E109" s="18">
        <v>5.5046579915269618</v>
      </c>
      <c r="F109" s="19">
        <v>294000</v>
      </c>
      <c r="G109" s="17">
        <v>0</v>
      </c>
      <c r="H109" s="19">
        <v>0</v>
      </c>
      <c r="I109" s="19">
        <v>294000</v>
      </c>
      <c r="J109" s="19">
        <v>287348</v>
      </c>
      <c r="K109" s="19">
        <v>273149</v>
      </c>
      <c r="L109" s="19">
        <v>14199</v>
      </c>
      <c r="M109" s="20">
        <f t="shared" si="1"/>
        <v>287348</v>
      </c>
    </row>
    <row r="110" spans="1:13" x14ac:dyDescent="0.35">
      <c r="A110" s="16">
        <v>3640</v>
      </c>
      <c r="B110" s="5" t="s">
        <v>119</v>
      </c>
      <c r="C110" s="17">
        <v>574</v>
      </c>
      <c r="D110" s="18">
        <v>249.21025029562426</v>
      </c>
      <c r="E110" s="18">
        <v>2.3032760463066655</v>
      </c>
      <c r="F110" s="19">
        <v>229600</v>
      </c>
      <c r="G110" s="17">
        <v>0</v>
      </c>
      <c r="H110" s="19">
        <v>0</v>
      </c>
      <c r="I110" s="19">
        <v>229600</v>
      </c>
      <c r="J110" s="19">
        <v>224405</v>
      </c>
      <c r="K110" s="19">
        <v>213317</v>
      </c>
      <c r="L110" s="19">
        <v>11088</v>
      </c>
      <c r="M110" s="20">
        <f t="shared" si="1"/>
        <v>224405</v>
      </c>
    </row>
    <row r="111" spans="1:13" x14ac:dyDescent="0.35">
      <c r="A111" s="16">
        <v>3647</v>
      </c>
      <c r="B111" s="5" t="s">
        <v>120</v>
      </c>
      <c r="C111" s="17">
        <v>752</v>
      </c>
      <c r="D111" s="18">
        <v>751.47182175320211</v>
      </c>
      <c r="E111" s="18">
        <v>1.0007028583527797</v>
      </c>
      <c r="F111" s="19">
        <v>0</v>
      </c>
      <c r="G111" s="17">
        <v>75200</v>
      </c>
      <c r="H111" s="19">
        <v>0</v>
      </c>
      <c r="I111" s="19">
        <v>75200</v>
      </c>
      <c r="J111" s="19">
        <v>73498</v>
      </c>
      <c r="K111" s="19">
        <v>69867</v>
      </c>
      <c r="L111" s="19">
        <v>3631</v>
      </c>
      <c r="M111" s="20">
        <f t="shared" si="1"/>
        <v>73498</v>
      </c>
    </row>
    <row r="112" spans="1:13" x14ac:dyDescent="0.35">
      <c r="A112" s="16">
        <v>3654</v>
      </c>
      <c r="B112" s="5" t="s">
        <v>121</v>
      </c>
      <c r="C112" s="17">
        <v>323</v>
      </c>
      <c r="D112" s="18">
        <v>418.36039704339777</v>
      </c>
      <c r="E112" s="18">
        <v>0.77206160593277728</v>
      </c>
      <c r="F112" s="19">
        <v>129200</v>
      </c>
      <c r="G112" s="17">
        <v>0</v>
      </c>
      <c r="H112" s="19">
        <v>0</v>
      </c>
      <c r="I112" s="19">
        <v>129200</v>
      </c>
      <c r="J112" s="19">
        <v>126277</v>
      </c>
      <c r="K112" s="19">
        <v>120037</v>
      </c>
      <c r="L112" s="19">
        <v>6240</v>
      </c>
      <c r="M112" s="20">
        <f t="shared" si="1"/>
        <v>126277</v>
      </c>
    </row>
    <row r="113" spans="1:13" x14ac:dyDescent="0.35">
      <c r="A113" s="16">
        <v>3661</v>
      </c>
      <c r="B113" s="5" t="s">
        <v>122</v>
      </c>
      <c r="C113" s="17">
        <v>838</v>
      </c>
      <c r="D113" s="18">
        <v>101.01848461023449</v>
      </c>
      <c r="E113" s="18">
        <v>8.295511492112599</v>
      </c>
      <c r="F113" s="19">
        <v>0</v>
      </c>
      <c r="G113" s="17">
        <v>83800</v>
      </c>
      <c r="H113" s="19">
        <v>0</v>
      </c>
      <c r="I113" s="19">
        <v>83800</v>
      </c>
      <c r="J113" s="19">
        <v>81904</v>
      </c>
      <c r="K113" s="19">
        <v>77857</v>
      </c>
      <c r="L113" s="19">
        <v>4047</v>
      </c>
      <c r="M113" s="20">
        <f t="shared" si="1"/>
        <v>81904</v>
      </c>
    </row>
    <row r="114" spans="1:13" x14ac:dyDescent="0.35">
      <c r="A114" s="16">
        <v>3668</v>
      </c>
      <c r="B114" s="5" t="s">
        <v>123</v>
      </c>
      <c r="C114" s="17">
        <v>935</v>
      </c>
      <c r="D114" s="18">
        <v>186.67612227602666</v>
      </c>
      <c r="E114" s="18">
        <v>5.0086748567525534</v>
      </c>
      <c r="F114" s="19">
        <v>0</v>
      </c>
      <c r="G114" s="17">
        <v>93500</v>
      </c>
      <c r="H114" s="19">
        <v>0</v>
      </c>
      <c r="I114" s="19">
        <v>93500</v>
      </c>
      <c r="J114" s="19">
        <v>91384</v>
      </c>
      <c r="K114" s="19">
        <v>86869</v>
      </c>
      <c r="L114" s="19">
        <v>4515</v>
      </c>
      <c r="M114" s="20">
        <f t="shared" si="1"/>
        <v>91384</v>
      </c>
    </row>
    <row r="115" spans="1:13" x14ac:dyDescent="0.35">
      <c r="A115" s="16">
        <v>3689</v>
      </c>
      <c r="B115" s="5" t="s">
        <v>124</v>
      </c>
      <c r="C115" s="17">
        <v>689</v>
      </c>
      <c r="D115" s="18">
        <v>177.93798973410165</v>
      </c>
      <c r="E115" s="18">
        <v>3.8721354615143984</v>
      </c>
      <c r="F115" s="19">
        <v>275600</v>
      </c>
      <c r="G115" s="17">
        <v>0</v>
      </c>
      <c r="H115" s="19">
        <v>0</v>
      </c>
      <c r="I115" s="19">
        <v>275600</v>
      </c>
      <c r="J115" s="19">
        <v>269364</v>
      </c>
      <c r="K115" s="19">
        <v>256054</v>
      </c>
      <c r="L115" s="19">
        <v>13310</v>
      </c>
      <c r="M115" s="20">
        <f t="shared" si="1"/>
        <v>269364</v>
      </c>
    </row>
    <row r="116" spans="1:13" x14ac:dyDescent="0.35">
      <c r="A116" s="16">
        <v>3696</v>
      </c>
      <c r="B116" s="5" t="s">
        <v>125</v>
      </c>
      <c r="C116" s="17">
        <v>340</v>
      </c>
      <c r="D116" s="18">
        <v>64.724688016077678</v>
      </c>
      <c r="E116" s="18">
        <v>5.2530187540733086</v>
      </c>
      <c r="F116" s="19">
        <v>136000</v>
      </c>
      <c r="G116" s="17">
        <v>0</v>
      </c>
      <c r="H116" s="19">
        <v>0</v>
      </c>
      <c r="I116" s="19">
        <v>136000</v>
      </c>
      <c r="J116" s="19">
        <v>132923</v>
      </c>
      <c r="K116" s="19">
        <v>126355</v>
      </c>
      <c r="L116" s="19">
        <v>6568</v>
      </c>
      <c r="M116" s="20">
        <f t="shared" si="1"/>
        <v>132923</v>
      </c>
    </row>
    <row r="117" spans="1:13" x14ac:dyDescent="0.35">
      <c r="A117" s="16">
        <v>3850</v>
      </c>
      <c r="B117" s="5" t="s">
        <v>126</v>
      </c>
      <c r="C117" s="17">
        <v>697</v>
      </c>
      <c r="D117" s="18">
        <v>198.66376975549773</v>
      </c>
      <c r="E117" s="18">
        <v>3.5084404210079256</v>
      </c>
      <c r="F117" s="19">
        <v>278800</v>
      </c>
      <c r="G117" s="17">
        <v>0</v>
      </c>
      <c r="H117" s="19">
        <v>0</v>
      </c>
      <c r="I117" s="19">
        <v>278800</v>
      </c>
      <c r="J117" s="19">
        <v>272492</v>
      </c>
      <c r="K117" s="19">
        <v>259027</v>
      </c>
      <c r="L117" s="19">
        <v>13465</v>
      </c>
      <c r="M117" s="20">
        <f t="shared" si="1"/>
        <v>272492</v>
      </c>
    </row>
    <row r="118" spans="1:13" x14ac:dyDescent="0.35">
      <c r="A118" s="16">
        <v>3871</v>
      </c>
      <c r="B118" s="5" t="s">
        <v>127</v>
      </c>
      <c r="C118" s="17">
        <v>714</v>
      </c>
      <c r="D118" s="18">
        <v>229.23646125801343</v>
      </c>
      <c r="E118" s="18">
        <v>3.1146877598863676</v>
      </c>
      <c r="F118" s="19">
        <v>285600</v>
      </c>
      <c r="G118" s="17">
        <v>0</v>
      </c>
      <c r="H118" s="19">
        <v>0</v>
      </c>
      <c r="I118" s="19">
        <v>285600</v>
      </c>
      <c r="J118" s="19">
        <v>279138</v>
      </c>
      <c r="K118" s="19">
        <v>265345</v>
      </c>
      <c r="L118" s="19">
        <v>13793</v>
      </c>
      <c r="M118" s="20">
        <f t="shared" si="1"/>
        <v>279138</v>
      </c>
    </row>
    <row r="119" spans="1:13" x14ac:dyDescent="0.35">
      <c r="A119" s="16">
        <v>3899</v>
      </c>
      <c r="B119" s="5" t="s">
        <v>128</v>
      </c>
      <c r="C119" s="17">
        <v>869</v>
      </c>
      <c r="D119" s="18">
        <v>273.00173612113207</v>
      </c>
      <c r="E119" s="18">
        <v>3.1831299402961339</v>
      </c>
      <c r="F119" s="19">
        <v>0</v>
      </c>
      <c r="G119" s="17">
        <v>86900</v>
      </c>
      <c r="H119" s="19">
        <v>0</v>
      </c>
      <c r="I119" s="19">
        <v>86900</v>
      </c>
      <c r="J119" s="19">
        <v>84934</v>
      </c>
      <c r="K119" s="19">
        <v>80737</v>
      </c>
      <c r="L119" s="19">
        <v>4197</v>
      </c>
      <c r="M119" s="20">
        <f t="shared" si="1"/>
        <v>84934</v>
      </c>
    </row>
    <row r="120" spans="1:13" x14ac:dyDescent="0.35">
      <c r="A120" s="16">
        <v>3920</v>
      </c>
      <c r="B120" s="5" t="s">
        <v>129</v>
      </c>
      <c r="C120" s="17">
        <v>288</v>
      </c>
      <c r="D120" s="18">
        <v>87.552440843305618</v>
      </c>
      <c r="E120" s="18">
        <v>3.2894571210806043</v>
      </c>
      <c r="F120" s="19">
        <v>115200</v>
      </c>
      <c r="G120" s="17">
        <v>0</v>
      </c>
      <c r="H120" s="19">
        <v>0</v>
      </c>
      <c r="I120" s="19">
        <v>115200</v>
      </c>
      <c r="J120" s="19">
        <v>112593</v>
      </c>
      <c r="K120" s="19">
        <v>107030</v>
      </c>
      <c r="L120" s="19">
        <v>5563</v>
      </c>
      <c r="M120" s="20">
        <f t="shared" si="1"/>
        <v>112593</v>
      </c>
    </row>
    <row r="121" spans="1:13" x14ac:dyDescent="0.35">
      <c r="A121" s="16">
        <v>3948</v>
      </c>
      <c r="B121" s="5" t="s">
        <v>130</v>
      </c>
      <c r="C121" s="17">
        <v>607</v>
      </c>
      <c r="D121" s="18">
        <v>119.95694487411214</v>
      </c>
      <c r="E121" s="18">
        <v>5.0601488778912413</v>
      </c>
      <c r="F121" s="19">
        <v>242800</v>
      </c>
      <c r="G121" s="17">
        <v>0</v>
      </c>
      <c r="H121" s="19">
        <v>0</v>
      </c>
      <c r="I121" s="19">
        <v>242800</v>
      </c>
      <c r="J121" s="19">
        <v>237306</v>
      </c>
      <c r="K121" s="19">
        <v>225580</v>
      </c>
      <c r="L121" s="19">
        <v>11726</v>
      </c>
      <c r="M121" s="20">
        <f t="shared" si="1"/>
        <v>237306</v>
      </c>
    </row>
    <row r="122" spans="1:13" x14ac:dyDescent="0.35">
      <c r="A122" s="16">
        <v>3969</v>
      </c>
      <c r="B122" s="5" t="s">
        <v>131</v>
      </c>
      <c r="C122" s="17">
        <v>334</v>
      </c>
      <c r="D122" s="18">
        <v>71.289225471017971</v>
      </c>
      <c r="E122" s="18">
        <v>4.6851399744241133</v>
      </c>
      <c r="F122" s="19">
        <v>133600</v>
      </c>
      <c r="G122" s="17">
        <v>0</v>
      </c>
      <c r="H122" s="19">
        <v>0</v>
      </c>
      <c r="I122" s="19">
        <v>133600</v>
      </c>
      <c r="J122" s="19">
        <v>130577</v>
      </c>
      <c r="K122" s="19">
        <v>124125</v>
      </c>
      <c r="L122" s="19">
        <v>6452</v>
      </c>
      <c r="M122" s="20">
        <f t="shared" si="1"/>
        <v>130577</v>
      </c>
    </row>
    <row r="123" spans="1:13" x14ac:dyDescent="0.35">
      <c r="A123" s="16">
        <v>3990</v>
      </c>
      <c r="B123" s="5" t="s">
        <v>132</v>
      </c>
      <c r="C123" s="17">
        <v>614</v>
      </c>
      <c r="D123" s="18">
        <v>147.80045591378044</v>
      </c>
      <c r="E123" s="18">
        <v>4.1542497024378431</v>
      </c>
      <c r="F123" s="19">
        <v>245600</v>
      </c>
      <c r="G123" s="17">
        <v>0</v>
      </c>
      <c r="H123" s="19">
        <v>0</v>
      </c>
      <c r="I123" s="19">
        <v>245600</v>
      </c>
      <c r="J123" s="19">
        <v>240043</v>
      </c>
      <c r="K123" s="19">
        <v>228181</v>
      </c>
      <c r="L123" s="19">
        <v>11862</v>
      </c>
      <c r="M123" s="20">
        <f t="shared" si="1"/>
        <v>240043</v>
      </c>
    </row>
    <row r="124" spans="1:13" x14ac:dyDescent="0.35">
      <c r="A124" s="16">
        <v>4011</v>
      </c>
      <c r="B124" s="5" t="s">
        <v>133</v>
      </c>
      <c r="C124" s="17">
        <v>83</v>
      </c>
      <c r="D124" s="18">
        <v>8.6837358954094661</v>
      </c>
      <c r="E124" s="18">
        <v>9.5580981503452644</v>
      </c>
      <c r="F124" s="19">
        <v>33200</v>
      </c>
      <c r="G124" s="17">
        <v>0</v>
      </c>
      <c r="H124" s="19">
        <v>0</v>
      </c>
      <c r="I124" s="19">
        <v>33200</v>
      </c>
      <c r="J124" s="19">
        <v>32449</v>
      </c>
      <c r="K124" s="19">
        <v>30846</v>
      </c>
      <c r="L124" s="19">
        <v>1603</v>
      </c>
      <c r="M124" s="20">
        <f t="shared" si="1"/>
        <v>32449</v>
      </c>
    </row>
    <row r="125" spans="1:13" x14ac:dyDescent="0.35">
      <c r="A125" s="16">
        <v>4025</v>
      </c>
      <c r="B125" s="5" t="s">
        <v>134</v>
      </c>
      <c r="C125" s="17">
        <v>478</v>
      </c>
      <c r="D125" s="18">
        <v>61.774669479683197</v>
      </c>
      <c r="E125" s="18">
        <v>7.7377993929568065</v>
      </c>
      <c r="F125" s="19">
        <v>191200</v>
      </c>
      <c r="G125" s="17">
        <v>0</v>
      </c>
      <c r="H125" s="19">
        <v>0</v>
      </c>
      <c r="I125" s="19">
        <v>191200</v>
      </c>
      <c r="J125" s="19">
        <v>186874</v>
      </c>
      <c r="K125" s="19">
        <v>177640</v>
      </c>
      <c r="L125" s="19">
        <v>9234</v>
      </c>
      <c r="M125" s="20">
        <f t="shared" si="1"/>
        <v>186874</v>
      </c>
    </row>
    <row r="126" spans="1:13" x14ac:dyDescent="0.35">
      <c r="A126" s="16">
        <v>4151</v>
      </c>
      <c r="B126" s="5" t="s">
        <v>135</v>
      </c>
      <c r="C126" s="17">
        <v>862</v>
      </c>
      <c r="D126" s="18">
        <v>124.59616263561799</v>
      </c>
      <c r="E126" s="18">
        <v>6.9183511094231909</v>
      </c>
      <c r="F126" s="19">
        <v>0</v>
      </c>
      <c r="G126" s="17">
        <v>86200</v>
      </c>
      <c r="H126" s="19">
        <v>0</v>
      </c>
      <c r="I126" s="19">
        <v>86200</v>
      </c>
      <c r="J126" s="19">
        <v>84250</v>
      </c>
      <c r="K126" s="19">
        <v>80087</v>
      </c>
      <c r="L126" s="19">
        <v>4163</v>
      </c>
      <c r="M126" s="20">
        <f t="shared" si="1"/>
        <v>84250</v>
      </c>
    </row>
    <row r="127" spans="1:13" x14ac:dyDescent="0.35">
      <c r="A127" s="16">
        <v>4186</v>
      </c>
      <c r="B127" s="5" t="s">
        <v>136</v>
      </c>
      <c r="C127" s="17">
        <v>864</v>
      </c>
      <c r="D127" s="18">
        <v>288.18583057341891</v>
      </c>
      <c r="E127" s="18">
        <v>2.9980655130783234</v>
      </c>
      <c r="F127" s="19">
        <v>0</v>
      </c>
      <c r="G127" s="17">
        <v>86400</v>
      </c>
      <c r="H127" s="19">
        <v>0</v>
      </c>
      <c r="I127" s="19">
        <v>86400</v>
      </c>
      <c r="J127" s="19">
        <v>84445</v>
      </c>
      <c r="K127" s="19">
        <v>80272</v>
      </c>
      <c r="L127" s="19">
        <v>4173</v>
      </c>
      <c r="M127" s="20">
        <f t="shared" si="1"/>
        <v>84445</v>
      </c>
    </row>
    <row r="128" spans="1:13" x14ac:dyDescent="0.35">
      <c r="A128" s="16">
        <v>4207</v>
      </c>
      <c r="B128" s="5" t="s">
        <v>137</v>
      </c>
      <c r="C128" s="17">
        <v>464</v>
      </c>
      <c r="D128" s="18">
        <v>157.97807009143091</v>
      </c>
      <c r="E128" s="18">
        <v>2.9371165233975627</v>
      </c>
      <c r="F128" s="19">
        <v>185600</v>
      </c>
      <c r="G128" s="17">
        <v>0</v>
      </c>
      <c r="H128" s="19">
        <v>0</v>
      </c>
      <c r="I128" s="19">
        <v>185600</v>
      </c>
      <c r="J128" s="19">
        <v>181400</v>
      </c>
      <c r="K128" s="19">
        <v>172437</v>
      </c>
      <c r="L128" s="19">
        <v>8963</v>
      </c>
      <c r="M128" s="20">
        <f t="shared" si="1"/>
        <v>181400</v>
      </c>
    </row>
    <row r="129" spans="1:13" x14ac:dyDescent="0.35">
      <c r="A129" s="16">
        <v>4228</v>
      </c>
      <c r="B129" s="5" t="s">
        <v>138</v>
      </c>
      <c r="C129" s="17">
        <v>873</v>
      </c>
      <c r="D129" s="18">
        <v>92.391129879476722</v>
      </c>
      <c r="E129" s="18">
        <v>9.4489590195381261</v>
      </c>
      <c r="F129" s="19">
        <v>0</v>
      </c>
      <c r="G129" s="17">
        <v>87300</v>
      </c>
      <c r="H129" s="19">
        <v>0</v>
      </c>
      <c r="I129" s="19">
        <v>87300</v>
      </c>
      <c r="J129" s="19">
        <v>85325</v>
      </c>
      <c r="K129" s="19">
        <v>81108</v>
      </c>
      <c r="L129" s="19">
        <v>4217</v>
      </c>
      <c r="M129" s="20">
        <f t="shared" si="1"/>
        <v>85325</v>
      </c>
    </row>
    <row r="130" spans="1:13" x14ac:dyDescent="0.35">
      <c r="A130" s="16">
        <v>4235</v>
      </c>
      <c r="B130" s="5" t="s">
        <v>139</v>
      </c>
      <c r="C130" s="17">
        <v>179</v>
      </c>
      <c r="D130" s="18">
        <v>36.925360155136907</v>
      </c>
      <c r="E130" s="18">
        <v>4.8476169019870277</v>
      </c>
      <c r="F130" s="19">
        <v>71600</v>
      </c>
      <c r="G130" s="17">
        <v>0</v>
      </c>
      <c r="H130" s="19">
        <v>0</v>
      </c>
      <c r="I130" s="19">
        <v>71600</v>
      </c>
      <c r="J130" s="19">
        <v>69980</v>
      </c>
      <c r="K130" s="19">
        <v>66522</v>
      </c>
      <c r="L130" s="19">
        <v>3458</v>
      </c>
      <c r="M130" s="20">
        <f t="shared" si="1"/>
        <v>69980</v>
      </c>
    </row>
    <row r="131" spans="1:13" x14ac:dyDescent="0.35">
      <c r="A131" s="16">
        <v>4263</v>
      </c>
      <c r="B131" s="5" t="s">
        <v>140</v>
      </c>
      <c r="C131" s="17">
        <v>257</v>
      </c>
      <c r="D131" s="18">
        <v>221.90736876922116</v>
      </c>
      <c r="E131" s="18">
        <v>1.1581409009778059</v>
      </c>
      <c r="F131" s="19">
        <v>102800</v>
      </c>
      <c r="G131" s="17">
        <v>0</v>
      </c>
      <c r="H131" s="19">
        <v>0</v>
      </c>
      <c r="I131" s="19">
        <v>102800</v>
      </c>
      <c r="J131" s="19">
        <v>100474</v>
      </c>
      <c r="K131" s="19">
        <v>95509</v>
      </c>
      <c r="L131" s="19">
        <v>4965</v>
      </c>
      <c r="M131" s="20">
        <f t="shared" si="1"/>
        <v>100474</v>
      </c>
    </row>
    <row r="132" spans="1:13" x14ac:dyDescent="0.35">
      <c r="A132" s="16">
        <v>4270</v>
      </c>
      <c r="B132" s="5" t="s">
        <v>141</v>
      </c>
      <c r="C132" s="17">
        <v>251</v>
      </c>
      <c r="D132" s="18">
        <v>81.148871055284701</v>
      </c>
      <c r="E132" s="18">
        <v>3.0930806151203258</v>
      </c>
      <c r="F132" s="19">
        <v>100400</v>
      </c>
      <c r="G132" s="17">
        <v>0</v>
      </c>
      <c r="H132" s="19">
        <v>0</v>
      </c>
      <c r="I132" s="19">
        <v>100400</v>
      </c>
      <c r="J132" s="19">
        <v>98128</v>
      </c>
      <c r="K132" s="19">
        <v>93280</v>
      </c>
      <c r="L132" s="19">
        <v>4848</v>
      </c>
      <c r="M132" s="20">
        <f t="shared" si="1"/>
        <v>98128</v>
      </c>
    </row>
    <row r="133" spans="1:13" x14ac:dyDescent="0.35">
      <c r="A133" s="16">
        <v>4330</v>
      </c>
      <c r="B133" s="5" t="s">
        <v>142</v>
      </c>
      <c r="C133" s="17">
        <v>107</v>
      </c>
      <c r="D133" s="18">
        <v>108.28333490689204</v>
      </c>
      <c r="E133" s="18">
        <v>0.98814836181398069</v>
      </c>
      <c r="F133" s="19">
        <v>42800</v>
      </c>
      <c r="G133" s="17">
        <v>0</v>
      </c>
      <c r="H133" s="19">
        <v>0</v>
      </c>
      <c r="I133" s="19">
        <v>42800</v>
      </c>
      <c r="J133" s="19">
        <v>41832</v>
      </c>
      <c r="K133" s="19">
        <v>39764</v>
      </c>
      <c r="L133" s="19">
        <v>2068</v>
      </c>
      <c r="M133" s="20">
        <f t="shared" ref="M133:M188" si="2">K133+L133</f>
        <v>41832</v>
      </c>
    </row>
    <row r="134" spans="1:13" x14ac:dyDescent="0.35">
      <c r="A134" s="16">
        <v>4347</v>
      </c>
      <c r="B134" s="5" t="s">
        <v>143</v>
      </c>
      <c r="C134" s="17">
        <v>738</v>
      </c>
      <c r="D134" s="18">
        <v>586.3323642268457</v>
      </c>
      <c r="E134" s="18">
        <v>1.258671779056828</v>
      </c>
      <c r="F134" s="19">
        <v>295200</v>
      </c>
      <c r="G134" s="17">
        <v>0</v>
      </c>
      <c r="H134" s="19">
        <v>0</v>
      </c>
      <c r="I134" s="19">
        <v>295200</v>
      </c>
      <c r="J134" s="19">
        <v>288520</v>
      </c>
      <c r="K134" s="19">
        <v>274264</v>
      </c>
      <c r="L134" s="19">
        <v>14256</v>
      </c>
      <c r="M134" s="20">
        <f t="shared" si="2"/>
        <v>288520</v>
      </c>
    </row>
    <row r="135" spans="1:13" x14ac:dyDescent="0.35">
      <c r="A135" s="16">
        <v>4368</v>
      </c>
      <c r="B135" s="5" t="s">
        <v>144</v>
      </c>
      <c r="C135" s="17">
        <v>549</v>
      </c>
      <c r="D135" s="18">
        <v>367.12189183385266</v>
      </c>
      <c r="E135" s="18">
        <v>1.4954161334744358</v>
      </c>
      <c r="F135" s="19">
        <v>219600</v>
      </c>
      <c r="G135" s="17">
        <v>0</v>
      </c>
      <c r="H135" s="19">
        <v>0</v>
      </c>
      <c r="I135" s="19">
        <v>219600</v>
      </c>
      <c r="J135" s="19">
        <v>214631</v>
      </c>
      <c r="K135" s="19">
        <v>204026</v>
      </c>
      <c r="L135" s="19">
        <v>10605</v>
      </c>
      <c r="M135" s="20">
        <f t="shared" si="2"/>
        <v>214631</v>
      </c>
    </row>
    <row r="136" spans="1:13" x14ac:dyDescent="0.35">
      <c r="A136" s="16">
        <v>4375</v>
      </c>
      <c r="B136" s="5" t="s">
        <v>145</v>
      </c>
      <c r="C136" s="17">
        <v>600</v>
      </c>
      <c r="D136" s="18">
        <v>219.50499537312461</v>
      </c>
      <c r="E136" s="18">
        <v>2.7334229864796136</v>
      </c>
      <c r="F136" s="19">
        <v>240000</v>
      </c>
      <c r="G136" s="17">
        <v>0</v>
      </c>
      <c r="H136" s="19">
        <v>0</v>
      </c>
      <c r="I136" s="19">
        <v>240000</v>
      </c>
      <c r="J136" s="19">
        <v>234569</v>
      </c>
      <c r="K136" s="19">
        <v>222979</v>
      </c>
      <c r="L136" s="19">
        <v>11590</v>
      </c>
      <c r="M136" s="20">
        <f t="shared" si="2"/>
        <v>234569</v>
      </c>
    </row>
    <row r="137" spans="1:13" x14ac:dyDescent="0.35">
      <c r="A137" s="16">
        <v>4459</v>
      </c>
      <c r="B137" s="5" t="s">
        <v>146</v>
      </c>
      <c r="C137" s="17">
        <v>267</v>
      </c>
      <c r="D137" s="18">
        <v>82.850243789198359</v>
      </c>
      <c r="E137" s="18">
        <v>3.2226821284840956</v>
      </c>
      <c r="F137" s="19">
        <v>106800</v>
      </c>
      <c r="G137" s="17">
        <v>0</v>
      </c>
      <c r="H137" s="19">
        <v>0</v>
      </c>
      <c r="I137" s="19">
        <v>106800</v>
      </c>
      <c r="J137" s="19">
        <v>104383</v>
      </c>
      <c r="K137" s="19">
        <v>99226</v>
      </c>
      <c r="L137" s="19">
        <v>5157</v>
      </c>
      <c r="M137" s="20">
        <f t="shared" si="2"/>
        <v>104383</v>
      </c>
    </row>
    <row r="138" spans="1:13" x14ac:dyDescent="0.35">
      <c r="A138" s="16">
        <v>4508</v>
      </c>
      <c r="B138" s="5" t="s">
        <v>147</v>
      </c>
      <c r="C138" s="17">
        <v>449</v>
      </c>
      <c r="D138" s="18">
        <v>60.940648147126659</v>
      </c>
      <c r="E138" s="18">
        <v>7.36782449238145</v>
      </c>
      <c r="F138" s="19">
        <v>179600</v>
      </c>
      <c r="G138" s="17">
        <v>0</v>
      </c>
      <c r="H138" s="19">
        <v>0</v>
      </c>
      <c r="I138" s="19">
        <v>179600</v>
      </c>
      <c r="J138" s="19">
        <v>175536</v>
      </c>
      <c r="K138" s="19">
        <v>166863</v>
      </c>
      <c r="L138" s="19">
        <v>8673</v>
      </c>
      <c r="M138" s="20">
        <f t="shared" si="2"/>
        <v>175536</v>
      </c>
    </row>
    <row r="139" spans="1:13" x14ac:dyDescent="0.35">
      <c r="A139" s="16">
        <v>4522</v>
      </c>
      <c r="B139" s="5" t="s">
        <v>148</v>
      </c>
      <c r="C139" s="17">
        <v>198</v>
      </c>
      <c r="D139" s="18">
        <v>290.83813123721399</v>
      </c>
      <c r="E139" s="18">
        <v>0.68079106119172128</v>
      </c>
      <c r="F139" s="19">
        <v>79200</v>
      </c>
      <c r="G139" s="17">
        <v>0</v>
      </c>
      <c r="H139" s="19">
        <v>0</v>
      </c>
      <c r="I139" s="19">
        <v>79200</v>
      </c>
      <c r="J139" s="19">
        <v>77408</v>
      </c>
      <c r="K139" s="19">
        <v>73583</v>
      </c>
      <c r="L139" s="19">
        <v>3825</v>
      </c>
      <c r="M139" s="20">
        <f t="shared" si="2"/>
        <v>77408</v>
      </c>
    </row>
    <row r="140" spans="1:13" x14ac:dyDescent="0.35">
      <c r="A140" s="16">
        <v>4529</v>
      </c>
      <c r="B140" s="5" t="s">
        <v>149</v>
      </c>
      <c r="C140" s="17">
        <v>305</v>
      </c>
      <c r="D140" s="18">
        <v>64.965033098103234</v>
      </c>
      <c r="E140" s="18">
        <v>4.6948332888466577</v>
      </c>
      <c r="F140" s="19">
        <v>122000</v>
      </c>
      <c r="G140" s="17">
        <v>0</v>
      </c>
      <c r="H140" s="19">
        <v>0</v>
      </c>
      <c r="I140" s="19">
        <v>122000</v>
      </c>
      <c r="J140" s="19">
        <v>119239</v>
      </c>
      <c r="K140" s="19">
        <v>113347</v>
      </c>
      <c r="L140" s="19">
        <v>5892</v>
      </c>
      <c r="M140" s="20">
        <f t="shared" si="2"/>
        <v>119239</v>
      </c>
    </row>
    <row r="141" spans="1:13" x14ac:dyDescent="0.35">
      <c r="A141" s="16">
        <v>4557</v>
      </c>
      <c r="B141" s="5" t="s">
        <v>150</v>
      </c>
      <c r="C141" s="17">
        <v>302</v>
      </c>
      <c r="D141" s="18">
        <v>88.635998589424517</v>
      </c>
      <c r="E141" s="18">
        <v>3.4071935196320191</v>
      </c>
      <c r="F141" s="19">
        <v>120800</v>
      </c>
      <c r="G141" s="17">
        <v>0</v>
      </c>
      <c r="H141" s="19">
        <v>0</v>
      </c>
      <c r="I141" s="19">
        <v>120800</v>
      </c>
      <c r="J141" s="19">
        <v>118067</v>
      </c>
      <c r="K141" s="19">
        <v>112233</v>
      </c>
      <c r="L141" s="19">
        <v>5834</v>
      </c>
      <c r="M141" s="20">
        <f t="shared" si="2"/>
        <v>118067</v>
      </c>
    </row>
    <row r="142" spans="1:13" x14ac:dyDescent="0.35">
      <c r="A142" s="16">
        <v>4571</v>
      </c>
      <c r="B142" s="5" t="s">
        <v>151</v>
      </c>
      <c r="C142" s="17">
        <v>375</v>
      </c>
      <c r="D142" s="18">
        <v>418.53284164441379</v>
      </c>
      <c r="E142" s="18">
        <v>0.89598703539398861</v>
      </c>
      <c r="F142" s="19">
        <v>150000</v>
      </c>
      <c r="G142" s="17">
        <v>0</v>
      </c>
      <c r="H142" s="19">
        <v>0</v>
      </c>
      <c r="I142" s="19">
        <v>150000</v>
      </c>
      <c r="J142" s="19">
        <v>146606</v>
      </c>
      <c r="K142" s="19">
        <v>139362</v>
      </c>
      <c r="L142" s="19">
        <v>7244</v>
      </c>
      <c r="M142" s="20">
        <f t="shared" si="2"/>
        <v>146606</v>
      </c>
    </row>
    <row r="143" spans="1:13" x14ac:dyDescent="0.35">
      <c r="A143" s="16">
        <v>4606</v>
      </c>
      <c r="B143" s="5" t="s">
        <v>152</v>
      </c>
      <c r="C143" s="17">
        <v>358</v>
      </c>
      <c r="D143" s="18">
        <v>90.600574413311449</v>
      </c>
      <c r="E143" s="18">
        <v>3.9514098262427906</v>
      </c>
      <c r="F143" s="19">
        <v>143200</v>
      </c>
      <c r="G143" s="17">
        <v>0</v>
      </c>
      <c r="H143" s="19">
        <v>0</v>
      </c>
      <c r="I143" s="19">
        <v>143200</v>
      </c>
      <c r="J143" s="19">
        <v>139960</v>
      </c>
      <c r="K143" s="19">
        <v>133044</v>
      </c>
      <c r="L143" s="19">
        <v>6916</v>
      </c>
      <c r="M143" s="20">
        <f t="shared" si="2"/>
        <v>139960</v>
      </c>
    </row>
    <row r="144" spans="1:13" x14ac:dyDescent="0.35">
      <c r="A144" s="16">
        <v>4634</v>
      </c>
      <c r="B144" s="5" t="s">
        <v>153</v>
      </c>
      <c r="C144" s="17">
        <v>497</v>
      </c>
      <c r="D144" s="18">
        <v>60.136294860640398</v>
      </c>
      <c r="E144" s="18">
        <v>8.2645597164199387</v>
      </c>
      <c r="F144" s="19">
        <v>198800</v>
      </c>
      <c r="G144" s="17">
        <v>0</v>
      </c>
      <c r="H144" s="19">
        <v>0</v>
      </c>
      <c r="I144" s="19">
        <v>198800</v>
      </c>
      <c r="J144" s="19">
        <v>194302</v>
      </c>
      <c r="K144" s="19">
        <v>184701</v>
      </c>
      <c r="L144" s="19">
        <v>9601</v>
      </c>
      <c r="M144" s="20">
        <f t="shared" si="2"/>
        <v>194302</v>
      </c>
    </row>
    <row r="145" spans="1:13" x14ac:dyDescent="0.35">
      <c r="A145" s="16">
        <v>4641</v>
      </c>
      <c r="B145" s="5" t="s">
        <v>154</v>
      </c>
      <c r="C145" s="17">
        <v>770</v>
      </c>
      <c r="D145" s="18">
        <v>91.432327363782292</v>
      </c>
      <c r="E145" s="18">
        <v>8.4215290390279236</v>
      </c>
      <c r="F145" s="19">
        <v>0</v>
      </c>
      <c r="G145" s="17">
        <v>77000</v>
      </c>
      <c r="H145" s="19">
        <v>0</v>
      </c>
      <c r="I145" s="19">
        <v>77000</v>
      </c>
      <c r="J145" s="19">
        <v>75258</v>
      </c>
      <c r="K145" s="19">
        <v>71539</v>
      </c>
      <c r="L145" s="19">
        <v>3719</v>
      </c>
      <c r="M145" s="20">
        <f t="shared" si="2"/>
        <v>75258</v>
      </c>
    </row>
    <row r="146" spans="1:13" x14ac:dyDescent="0.35">
      <c r="A146" s="16">
        <v>4690</v>
      </c>
      <c r="B146" s="5" t="s">
        <v>155</v>
      </c>
      <c r="C146" s="17">
        <v>192</v>
      </c>
      <c r="D146" s="18">
        <v>20.425584654564126</v>
      </c>
      <c r="E146" s="18">
        <v>9.3999757288268029</v>
      </c>
      <c r="F146" s="19">
        <v>76800</v>
      </c>
      <c r="G146" s="17">
        <v>0</v>
      </c>
      <c r="H146" s="19">
        <v>0</v>
      </c>
      <c r="I146" s="19">
        <v>76800</v>
      </c>
      <c r="J146" s="19">
        <v>75062</v>
      </c>
      <c r="K146" s="19">
        <v>71354</v>
      </c>
      <c r="L146" s="19">
        <v>3708</v>
      </c>
      <c r="M146" s="20">
        <f t="shared" si="2"/>
        <v>75062</v>
      </c>
    </row>
    <row r="147" spans="1:13" x14ac:dyDescent="0.35">
      <c r="A147" s="16">
        <v>4760</v>
      </c>
      <c r="B147" s="5" t="s">
        <v>156</v>
      </c>
      <c r="C147" s="17">
        <v>639</v>
      </c>
      <c r="D147" s="18">
        <v>111.52848501977975</v>
      </c>
      <c r="E147" s="18">
        <v>5.7294779883961695</v>
      </c>
      <c r="F147" s="19">
        <v>255600</v>
      </c>
      <c r="G147" s="17">
        <v>0</v>
      </c>
      <c r="H147" s="19">
        <v>0</v>
      </c>
      <c r="I147" s="19">
        <v>255600</v>
      </c>
      <c r="J147" s="19">
        <v>249817</v>
      </c>
      <c r="K147" s="19">
        <v>237472</v>
      </c>
      <c r="L147" s="19">
        <v>12345</v>
      </c>
      <c r="M147" s="20">
        <f t="shared" si="2"/>
        <v>249817</v>
      </c>
    </row>
    <row r="148" spans="1:13" x14ac:dyDescent="0.35">
      <c r="A148" s="16">
        <v>4795</v>
      </c>
      <c r="B148" s="5" t="s">
        <v>157</v>
      </c>
      <c r="C148" s="17">
        <v>529</v>
      </c>
      <c r="D148" s="18">
        <v>282.56500584560337</v>
      </c>
      <c r="E148" s="18">
        <v>1.8721355760842213</v>
      </c>
      <c r="F148" s="19">
        <v>211600</v>
      </c>
      <c r="G148" s="17">
        <v>0</v>
      </c>
      <c r="H148" s="19">
        <v>0</v>
      </c>
      <c r="I148" s="19">
        <v>211600</v>
      </c>
      <c r="J148" s="19">
        <v>206812</v>
      </c>
      <c r="K148" s="19">
        <v>196593</v>
      </c>
      <c r="L148" s="19">
        <v>10219</v>
      </c>
      <c r="M148" s="20">
        <f t="shared" si="2"/>
        <v>206812</v>
      </c>
    </row>
    <row r="149" spans="1:13" x14ac:dyDescent="0.35">
      <c r="A149" s="16">
        <v>4865</v>
      </c>
      <c r="B149" s="5" t="s">
        <v>158</v>
      </c>
      <c r="C149" s="17">
        <v>391</v>
      </c>
      <c r="D149" s="18">
        <v>75.458981389008898</v>
      </c>
      <c r="E149" s="18">
        <v>5.1816230858498145</v>
      </c>
      <c r="F149" s="19">
        <v>156400</v>
      </c>
      <c r="G149" s="17">
        <v>0</v>
      </c>
      <c r="H149" s="19">
        <v>0</v>
      </c>
      <c r="I149" s="19">
        <v>156400</v>
      </c>
      <c r="J149" s="19">
        <v>152861</v>
      </c>
      <c r="K149" s="19">
        <v>145308</v>
      </c>
      <c r="L149" s="19">
        <v>7553</v>
      </c>
      <c r="M149" s="20">
        <f t="shared" si="2"/>
        <v>152861</v>
      </c>
    </row>
    <row r="150" spans="1:13" x14ac:dyDescent="0.35">
      <c r="A150" s="16">
        <v>4904</v>
      </c>
      <c r="B150" s="5" t="s">
        <v>159</v>
      </c>
      <c r="C150" s="17">
        <v>566</v>
      </c>
      <c r="D150" s="18">
        <v>209.81679724936583</v>
      </c>
      <c r="E150" s="18">
        <v>2.6975914579770888</v>
      </c>
      <c r="F150" s="19">
        <v>226400</v>
      </c>
      <c r="G150" s="17">
        <v>0</v>
      </c>
      <c r="H150" s="19">
        <v>0</v>
      </c>
      <c r="I150" s="19">
        <v>226400</v>
      </c>
      <c r="J150" s="19">
        <v>221277</v>
      </c>
      <c r="K150" s="19">
        <v>210343</v>
      </c>
      <c r="L150" s="19">
        <v>10934</v>
      </c>
      <c r="M150" s="20">
        <f t="shared" si="2"/>
        <v>221277</v>
      </c>
    </row>
    <row r="151" spans="1:13" x14ac:dyDescent="0.35">
      <c r="A151" s="16">
        <v>4956</v>
      </c>
      <c r="B151" s="5" t="s">
        <v>160</v>
      </c>
      <c r="C151" s="17">
        <v>838</v>
      </c>
      <c r="D151" s="18">
        <v>129.10374020798167</v>
      </c>
      <c r="E151" s="18">
        <v>6.4909041260153337</v>
      </c>
      <c r="F151" s="19">
        <v>0</v>
      </c>
      <c r="G151" s="17">
        <v>83800</v>
      </c>
      <c r="H151" s="19">
        <v>0</v>
      </c>
      <c r="I151" s="19">
        <v>83800</v>
      </c>
      <c r="J151" s="19">
        <v>81904</v>
      </c>
      <c r="K151" s="19">
        <v>77857</v>
      </c>
      <c r="L151" s="19">
        <v>4047</v>
      </c>
      <c r="M151" s="20">
        <f t="shared" si="2"/>
        <v>81904</v>
      </c>
    </row>
    <row r="152" spans="1:13" x14ac:dyDescent="0.35">
      <c r="A152" s="16">
        <v>4963</v>
      </c>
      <c r="B152" s="5" t="s">
        <v>161</v>
      </c>
      <c r="C152" s="17">
        <v>526</v>
      </c>
      <c r="D152" s="18">
        <v>154.66029266788732</v>
      </c>
      <c r="E152" s="18">
        <v>3.4010022283451642</v>
      </c>
      <c r="F152" s="19">
        <v>210400</v>
      </c>
      <c r="G152" s="17">
        <v>0</v>
      </c>
      <c r="H152" s="19">
        <v>0</v>
      </c>
      <c r="I152" s="19">
        <v>210400</v>
      </c>
      <c r="J152" s="19">
        <v>205639</v>
      </c>
      <c r="K152" s="19">
        <v>195478</v>
      </c>
      <c r="L152" s="19">
        <v>10161</v>
      </c>
      <c r="M152" s="20">
        <f t="shared" si="2"/>
        <v>205639</v>
      </c>
    </row>
    <row r="153" spans="1:13" x14ac:dyDescent="0.35">
      <c r="A153" s="16">
        <v>5124</v>
      </c>
      <c r="B153" s="5" t="s">
        <v>162</v>
      </c>
      <c r="C153" s="17">
        <v>238</v>
      </c>
      <c r="D153" s="18">
        <v>120.42766197575847</v>
      </c>
      <c r="E153" s="18">
        <v>1.9762901321451238</v>
      </c>
      <c r="F153" s="19">
        <v>95200</v>
      </c>
      <c r="G153" s="17">
        <v>0</v>
      </c>
      <c r="H153" s="19">
        <v>0</v>
      </c>
      <c r="I153" s="19">
        <v>95200</v>
      </c>
      <c r="J153" s="19">
        <v>93046</v>
      </c>
      <c r="K153" s="19">
        <v>88448</v>
      </c>
      <c r="L153" s="19">
        <v>4598</v>
      </c>
      <c r="M153" s="20">
        <f t="shared" si="2"/>
        <v>93046</v>
      </c>
    </row>
    <row r="154" spans="1:13" x14ac:dyDescent="0.35">
      <c r="A154" s="16">
        <v>5130</v>
      </c>
      <c r="B154" s="5" t="s">
        <v>163</v>
      </c>
      <c r="C154" s="17">
        <v>541</v>
      </c>
      <c r="D154" s="18">
        <v>117.31644470177835</v>
      </c>
      <c r="E154" s="18">
        <v>4.6114592150762581</v>
      </c>
      <c r="F154" s="19">
        <v>216400</v>
      </c>
      <c r="G154" s="17">
        <v>0</v>
      </c>
      <c r="H154" s="19">
        <v>0</v>
      </c>
      <c r="I154" s="19">
        <v>216400</v>
      </c>
      <c r="J154" s="19">
        <v>211503</v>
      </c>
      <c r="K154" s="19">
        <v>201052</v>
      </c>
      <c r="L154" s="19">
        <v>10451</v>
      </c>
      <c r="M154" s="20">
        <f t="shared" si="2"/>
        <v>211503</v>
      </c>
    </row>
    <row r="155" spans="1:13" x14ac:dyDescent="0.35">
      <c r="A155" s="16">
        <v>5306</v>
      </c>
      <c r="B155" s="5" t="s">
        <v>164</v>
      </c>
      <c r="C155" s="17">
        <v>572</v>
      </c>
      <c r="D155" s="18">
        <v>156.04365598918898</v>
      </c>
      <c r="E155" s="18">
        <v>3.6656408514270478</v>
      </c>
      <c r="F155" s="19">
        <v>228800</v>
      </c>
      <c r="G155" s="17">
        <v>0</v>
      </c>
      <c r="H155" s="19">
        <v>0</v>
      </c>
      <c r="I155" s="19">
        <v>228800</v>
      </c>
      <c r="J155" s="19">
        <v>223623</v>
      </c>
      <c r="K155" s="19">
        <v>212573</v>
      </c>
      <c r="L155" s="19">
        <v>11050</v>
      </c>
      <c r="M155" s="20">
        <f t="shared" si="2"/>
        <v>223623</v>
      </c>
    </row>
    <row r="156" spans="1:13" x14ac:dyDescent="0.35">
      <c r="A156" s="16">
        <v>5348</v>
      </c>
      <c r="B156" s="5" t="s">
        <v>165</v>
      </c>
      <c r="C156" s="17">
        <v>720</v>
      </c>
      <c r="D156" s="18">
        <v>109.15230510998185</v>
      </c>
      <c r="E156" s="18">
        <v>6.5962876301561204</v>
      </c>
      <c r="F156" s="19">
        <v>288000</v>
      </c>
      <c r="G156" s="17">
        <v>0</v>
      </c>
      <c r="H156" s="19">
        <v>0</v>
      </c>
      <c r="I156" s="19">
        <v>288000</v>
      </c>
      <c r="J156" s="19">
        <v>281483</v>
      </c>
      <c r="K156" s="19">
        <v>267575</v>
      </c>
      <c r="L156" s="19">
        <v>13908</v>
      </c>
      <c r="M156" s="20">
        <f t="shared" si="2"/>
        <v>281483</v>
      </c>
    </row>
    <row r="157" spans="1:13" x14ac:dyDescent="0.35">
      <c r="A157" s="16">
        <v>5362</v>
      </c>
      <c r="B157" s="5" t="s">
        <v>166</v>
      </c>
      <c r="C157" s="17">
        <v>336</v>
      </c>
      <c r="D157" s="18">
        <v>95.665242137613674</v>
      </c>
      <c r="E157" s="18">
        <v>3.5122474212386012</v>
      </c>
      <c r="F157" s="19">
        <v>134400</v>
      </c>
      <c r="G157" s="17">
        <v>0</v>
      </c>
      <c r="H157" s="19">
        <v>0</v>
      </c>
      <c r="I157" s="19">
        <v>134400</v>
      </c>
      <c r="J157" s="19">
        <v>131359</v>
      </c>
      <c r="K157" s="19">
        <v>124868</v>
      </c>
      <c r="L157" s="19">
        <v>6491</v>
      </c>
      <c r="M157" s="20">
        <f t="shared" si="2"/>
        <v>131359</v>
      </c>
    </row>
    <row r="158" spans="1:13" x14ac:dyDescent="0.35">
      <c r="A158" s="16">
        <v>5376</v>
      </c>
      <c r="B158" s="5" t="s">
        <v>167</v>
      </c>
      <c r="C158" s="17">
        <v>442</v>
      </c>
      <c r="D158" s="18">
        <v>110.40446725081112</v>
      </c>
      <c r="E158" s="18">
        <v>4.0034611914379097</v>
      </c>
      <c r="F158" s="19">
        <v>176800</v>
      </c>
      <c r="G158" s="17">
        <v>0</v>
      </c>
      <c r="H158" s="19">
        <v>0</v>
      </c>
      <c r="I158" s="19">
        <v>176800</v>
      </c>
      <c r="J158" s="19">
        <v>172800</v>
      </c>
      <c r="K158" s="19">
        <v>164261</v>
      </c>
      <c r="L158" s="19">
        <v>8539</v>
      </c>
      <c r="M158" s="20">
        <f t="shared" si="2"/>
        <v>172800</v>
      </c>
    </row>
    <row r="159" spans="1:13" x14ac:dyDescent="0.35">
      <c r="A159" s="16">
        <v>5397</v>
      </c>
      <c r="B159" s="5" t="s">
        <v>168</v>
      </c>
      <c r="C159" s="17">
        <v>341</v>
      </c>
      <c r="D159" s="18">
        <v>159.00260253701188</v>
      </c>
      <c r="E159" s="18">
        <v>2.1446189845894104</v>
      </c>
      <c r="F159" s="19">
        <v>136400</v>
      </c>
      <c r="G159" s="17">
        <v>0</v>
      </c>
      <c r="H159" s="19">
        <v>0</v>
      </c>
      <c r="I159" s="19">
        <v>136400</v>
      </c>
      <c r="J159" s="19">
        <v>133314</v>
      </c>
      <c r="K159" s="19">
        <v>126726</v>
      </c>
      <c r="L159" s="19">
        <v>6588</v>
      </c>
      <c r="M159" s="20">
        <f t="shared" si="2"/>
        <v>133314</v>
      </c>
    </row>
    <row r="160" spans="1:13" x14ac:dyDescent="0.35">
      <c r="A160" s="16">
        <v>5467</v>
      </c>
      <c r="B160" s="5" t="s">
        <v>169</v>
      </c>
      <c r="C160" s="17">
        <v>681</v>
      </c>
      <c r="D160" s="18">
        <v>80.197400993089772</v>
      </c>
      <c r="E160" s="18">
        <v>8.4915470023608179</v>
      </c>
      <c r="F160" s="19">
        <v>272400</v>
      </c>
      <c r="G160" s="17">
        <v>0</v>
      </c>
      <c r="H160" s="19">
        <v>0</v>
      </c>
      <c r="I160" s="19">
        <v>272400</v>
      </c>
      <c r="J160" s="19">
        <v>266236</v>
      </c>
      <c r="K160" s="19">
        <v>253081</v>
      </c>
      <c r="L160" s="19">
        <v>13155</v>
      </c>
      <c r="M160" s="20">
        <f t="shared" si="2"/>
        <v>266236</v>
      </c>
    </row>
    <row r="161" spans="1:13" x14ac:dyDescent="0.35">
      <c r="A161" s="16">
        <v>5586</v>
      </c>
      <c r="B161" s="5" t="s">
        <v>170</v>
      </c>
      <c r="C161" s="17">
        <v>757</v>
      </c>
      <c r="D161" s="18">
        <v>109.27802427291206</v>
      </c>
      <c r="E161" s="18">
        <v>6.9272848318474392</v>
      </c>
      <c r="F161" s="19">
        <v>0</v>
      </c>
      <c r="G161" s="17">
        <v>75700</v>
      </c>
      <c r="H161" s="19">
        <v>0</v>
      </c>
      <c r="I161" s="19">
        <v>75700</v>
      </c>
      <c r="J161" s="19">
        <v>73987</v>
      </c>
      <c r="K161" s="19">
        <v>70331</v>
      </c>
      <c r="L161" s="19">
        <v>3656</v>
      </c>
      <c r="M161" s="20">
        <f t="shared" si="2"/>
        <v>73987</v>
      </c>
    </row>
    <row r="162" spans="1:13" x14ac:dyDescent="0.35">
      <c r="A162" s="16">
        <v>5614</v>
      </c>
      <c r="B162" s="5" t="s">
        <v>171</v>
      </c>
      <c r="C162" s="17">
        <v>252</v>
      </c>
      <c r="D162" s="18">
        <v>27.292958528681709</v>
      </c>
      <c r="E162" s="18">
        <v>9.2331507313572274</v>
      </c>
      <c r="F162" s="19">
        <v>100800</v>
      </c>
      <c r="G162" s="17">
        <v>0</v>
      </c>
      <c r="H162" s="19">
        <v>0</v>
      </c>
      <c r="I162" s="19">
        <v>100800</v>
      </c>
      <c r="J162" s="19">
        <v>98519</v>
      </c>
      <c r="K162" s="19">
        <v>93651</v>
      </c>
      <c r="L162" s="19">
        <v>4868</v>
      </c>
      <c r="M162" s="20">
        <f t="shared" si="2"/>
        <v>98519</v>
      </c>
    </row>
    <row r="163" spans="1:13" x14ac:dyDescent="0.35">
      <c r="A163" s="16">
        <v>5628</v>
      </c>
      <c r="B163" s="5" t="s">
        <v>172</v>
      </c>
      <c r="C163" s="17">
        <v>843</v>
      </c>
      <c r="D163" s="18">
        <v>115.86677655438251</v>
      </c>
      <c r="E163" s="18">
        <v>7.2755972425308197</v>
      </c>
      <c r="F163" s="19">
        <v>0</v>
      </c>
      <c r="G163" s="17">
        <v>84300</v>
      </c>
      <c r="H163" s="19">
        <v>0</v>
      </c>
      <c r="I163" s="19">
        <v>84300</v>
      </c>
      <c r="J163" s="19">
        <v>82393</v>
      </c>
      <c r="K163" s="19">
        <v>78321</v>
      </c>
      <c r="L163" s="19">
        <v>4072</v>
      </c>
      <c r="M163" s="20">
        <f t="shared" si="2"/>
        <v>82393</v>
      </c>
    </row>
    <row r="164" spans="1:13" x14ac:dyDescent="0.35">
      <c r="A164" s="16">
        <v>5670</v>
      </c>
      <c r="B164" s="5" t="s">
        <v>173</v>
      </c>
      <c r="C164" s="17">
        <v>358</v>
      </c>
      <c r="D164" s="18">
        <v>302.46019977118743</v>
      </c>
      <c r="E164" s="18">
        <v>1.1836268053477075</v>
      </c>
      <c r="F164" s="19">
        <v>143200</v>
      </c>
      <c r="G164" s="17">
        <v>0</v>
      </c>
      <c r="H164" s="19">
        <v>0</v>
      </c>
      <c r="I164" s="19">
        <v>143200</v>
      </c>
      <c r="J164" s="19">
        <v>139960</v>
      </c>
      <c r="K164" s="19">
        <v>133044</v>
      </c>
      <c r="L164" s="19">
        <v>6916</v>
      </c>
      <c r="M164" s="20">
        <f t="shared" si="2"/>
        <v>139960</v>
      </c>
    </row>
    <row r="165" spans="1:13" x14ac:dyDescent="0.35">
      <c r="A165" s="16">
        <v>5726</v>
      </c>
      <c r="B165" s="5" t="s">
        <v>174</v>
      </c>
      <c r="C165" s="17">
        <v>537</v>
      </c>
      <c r="D165" s="18">
        <v>156.68848315262747</v>
      </c>
      <c r="E165" s="18">
        <v>3.4271823250526832</v>
      </c>
      <c r="F165" s="19">
        <v>214800</v>
      </c>
      <c r="G165" s="17">
        <v>0</v>
      </c>
      <c r="H165" s="19">
        <v>0</v>
      </c>
      <c r="I165" s="19">
        <v>214800</v>
      </c>
      <c r="J165" s="19">
        <v>209940</v>
      </c>
      <c r="K165" s="19">
        <v>199567</v>
      </c>
      <c r="L165" s="19">
        <v>10373</v>
      </c>
      <c r="M165" s="20">
        <f t="shared" si="2"/>
        <v>209940</v>
      </c>
    </row>
    <row r="166" spans="1:13" x14ac:dyDescent="0.35">
      <c r="A166" s="16">
        <v>5733</v>
      </c>
      <c r="B166" s="5" t="s">
        <v>175</v>
      </c>
      <c r="C166" s="17">
        <v>495</v>
      </c>
      <c r="D166" s="18">
        <v>303.8620172951637</v>
      </c>
      <c r="E166" s="18">
        <v>1.6290288743761279</v>
      </c>
      <c r="F166" s="19">
        <v>198000</v>
      </c>
      <c r="G166" s="17">
        <v>0</v>
      </c>
      <c r="H166" s="19">
        <v>0</v>
      </c>
      <c r="I166" s="19">
        <v>198000</v>
      </c>
      <c r="J166" s="19">
        <v>193520</v>
      </c>
      <c r="K166" s="19">
        <v>183958</v>
      </c>
      <c r="L166" s="19">
        <v>9562</v>
      </c>
      <c r="M166" s="20">
        <f t="shared" si="2"/>
        <v>193520</v>
      </c>
    </row>
    <row r="167" spans="1:13" x14ac:dyDescent="0.35">
      <c r="A167" s="16">
        <v>5740</v>
      </c>
      <c r="B167" s="5" t="s">
        <v>176</v>
      </c>
      <c r="C167" s="17">
        <v>265</v>
      </c>
      <c r="D167" s="18">
        <v>97.163229726382795</v>
      </c>
      <c r="E167" s="18">
        <v>2.7273691986799444</v>
      </c>
      <c r="F167" s="19">
        <v>106000</v>
      </c>
      <c r="G167" s="17">
        <v>0</v>
      </c>
      <c r="H167" s="19">
        <v>0</v>
      </c>
      <c r="I167" s="19">
        <v>106000</v>
      </c>
      <c r="J167" s="19">
        <v>103602</v>
      </c>
      <c r="K167" s="19">
        <v>98483</v>
      </c>
      <c r="L167" s="19">
        <v>5119</v>
      </c>
      <c r="M167" s="20">
        <f t="shared" si="2"/>
        <v>103602</v>
      </c>
    </row>
    <row r="168" spans="1:13" x14ac:dyDescent="0.35">
      <c r="A168" s="16">
        <v>5757</v>
      </c>
      <c r="B168" s="5" t="s">
        <v>177</v>
      </c>
      <c r="C168" s="17">
        <v>559</v>
      </c>
      <c r="D168" s="18">
        <v>402.16216008381912</v>
      </c>
      <c r="E168" s="18">
        <v>1.3899865663231283</v>
      </c>
      <c r="F168" s="19">
        <v>223600</v>
      </c>
      <c r="G168" s="17">
        <v>0</v>
      </c>
      <c r="H168" s="19">
        <v>0</v>
      </c>
      <c r="I168" s="19">
        <v>223600</v>
      </c>
      <c r="J168" s="19">
        <v>218541</v>
      </c>
      <c r="K168" s="19">
        <v>207742</v>
      </c>
      <c r="L168" s="19">
        <v>10799</v>
      </c>
      <c r="M168" s="20">
        <f t="shared" si="2"/>
        <v>218541</v>
      </c>
    </row>
    <row r="169" spans="1:13" x14ac:dyDescent="0.35">
      <c r="A169" s="16">
        <v>5810</v>
      </c>
      <c r="B169" s="5" t="s">
        <v>178</v>
      </c>
      <c r="C169" s="17">
        <v>459</v>
      </c>
      <c r="D169" s="18">
        <v>112.9952157697571</v>
      </c>
      <c r="E169" s="18">
        <v>4.0621188859471191</v>
      </c>
      <c r="F169" s="19">
        <v>183600</v>
      </c>
      <c r="G169" s="17">
        <v>0</v>
      </c>
      <c r="H169" s="19">
        <v>0</v>
      </c>
      <c r="I169" s="19">
        <v>183600</v>
      </c>
      <c r="J169" s="19">
        <v>179446</v>
      </c>
      <c r="K169" s="19">
        <v>170579</v>
      </c>
      <c r="L169" s="19">
        <v>8867</v>
      </c>
      <c r="M169" s="20">
        <f t="shared" si="2"/>
        <v>179446</v>
      </c>
    </row>
    <row r="170" spans="1:13" x14ac:dyDescent="0.35">
      <c r="A170" s="16">
        <v>5852</v>
      </c>
      <c r="B170" s="5" t="s">
        <v>179</v>
      </c>
      <c r="C170" s="17">
        <v>699</v>
      </c>
      <c r="D170" s="18">
        <v>83.591101905165175</v>
      </c>
      <c r="E170" s="18">
        <v>8.362134055763752</v>
      </c>
      <c r="F170" s="19">
        <v>279600</v>
      </c>
      <c r="G170" s="17">
        <v>0</v>
      </c>
      <c r="H170" s="19">
        <v>0</v>
      </c>
      <c r="I170" s="19">
        <v>279600</v>
      </c>
      <c r="J170" s="19">
        <v>273273</v>
      </c>
      <c r="K170" s="19">
        <v>259770</v>
      </c>
      <c r="L170" s="19">
        <v>13503</v>
      </c>
      <c r="M170" s="20">
        <f t="shared" si="2"/>
        <v>273273</v>
      </c>
    </row>
    <row r="171" spans="1:13" x14ac:dyDescent="0.35">
      <c r="A171" s="16">
        <v>5866</v>
      </c>
      <c r="B171" s="5" t="s">
        <v>180</v>
      </c>
      <c r="C171" s="17">
        <v>927</v>
      </c>
      <c r="D171" s="18">
        <v>118.16756366082771</v>
      </c>
      <c r="E171" s="18">
        <v>7.8447923548693632</v>
      </c>
      <c r="F171" s="19">
        <v>0</v>
      </c>
      <c r="G171" s="17">
        <v>92700</v>
      </c>
      <c r="H171" s="19">
        <v>0</v>
      </c>
      <c r="I171" s="19">
        <v>92700</v>
      </c>
      <c r="J171" s="19">
        <v>90602</v>
      </c>
      <c r="K171" s="19">
        <v>86126</v>
      </c>
      <c r="L171" s="19">
        <v>4476</v>
      </c>
      <c r="M171" s="20">
        <f t="shared" si="2"/>
        <v>90602</v>
      </c>
    </row>
    <row r="172" spans="1:13" x14ac:dyDescent="0.35">
      <c r="A172" s="16">
        <v>5960</v>
      </c>
      <c r="B172" s="5" t="s">
        <v>181</v>
      </c>
      <c r="C172" s="17">
        <v>443</v>
      </c>
      <c r="D172" s="18">
        <v>148.25760222139411</v>
      </c>
      <c r="E172" s="18">
        <v>2.9880423894787196</v>
      </c>
      <c r="F172" s="19">
        <v>177200</v>
      </c>
      <c r="G172" s="17">
        <v>0</v>
      </c>
      <c r="H172" s="19">
        <v>0</v>
      </c>
      <c r="I172" s="19">
        <v>177200</v>
      </c>
      <c r="J172" s="19">
        <v>173190</v>
      </c>
      <c r="K172" s="19">
        <v>164633</v>
      </c>
      <c r="L172" s="19">
        <v>8557</v>
      </c>
      <c r="M172" s="20">
        <f t="shared" si="2"/>
        <v>173190</v>
      </c>
    </row>
    <row r="173" spans="1:13" x14ac:dyDescent="0.35">
      <c r="A173" s="16">
        <v>5992</v>
      </c>
      <c r="B173" s="5" t="s">
        <v>182</v>
      </c>
      <c r="C173" s="17">
        <v>394</v>
      </c>
      <c r="D173" s="18">
        <v>350.25861123394844</v>
      </c>
      <c r="E173" s="18">
        <v>1.1248831216795847</v>
      </c>
      <c r="F173" s="19">
        <v>157600</v>
      </c>
      <c r="G173" s="17">
        <v>0</v>
      </c>
      <c r="H173" s="19">
        <v>0</v>
      </c>
      <c r="I173" s="19">
        <v>157600</v>
      </c>
      <c r="J173" s="19">
        <v>154034</v>
      </c>
      <c r="K173" s="19">
        <v>146423</v>
      </c>
      <c r="L173" s="19">
        <v>7611</v>
      </c>
      <c r="M173" s="20">
        <f t="shared" si="2"/>
        <v>154034</v>
      </c>
    </row>
    <row r="174" spans="1:13" x14ac:dyDescent="0.35">
      <c r="A174" s="16">
        <v>6013</v>
      </c>
      <c r="B174" s="5" t="s">
        <v>183</v>
      </c>
      <c r="C174" s="17">
        <v>514</v>
      </c>
      <c r="D174" s="18">
        <v>76.111552989294339</v>
      </c>
      <c r="E174" s="18">
        <v>6.7532454642240447</v>
      </c>
      <c r="F174" s="19">
        <v>205600</v>
      </c>
      <c r="G174" s="17">
        <v>0</v>
      </c>
      <c r="H174" s="19">
        <v>0</v>
      </c>
      <c r="I174" s="19">
        <v>205600</v>
      </c>
      <c r="J174" s="19">
        <v>200948</v>
      </c>
      <c r="K174" s="19">
        <v>191018</v>
      </c>
      <c r="L174" s="19">
        <v>9930</v>
      </c>
      <c r="M174" s="20">
        <f t="shared" si="2"/>
        <v>200948</v>
      </c>
    </row>
    <row r="175" spans="1:13" x14ac:dyDescent="0.35">
      <c r="A175" s="16">
        <v>6027</v>
      </c>
      <c r="B175" s="5" t="s">
        <v>184</v>
      </c>
      <c r="C175" s="17">
        <v>527</v>
      </c>
      <c r="D175" s="18">
        <v>185.85763753078851</v>
      </c>
      <c r="E175" s="18">
        <v>2.8355035983533314</v>
      </c>
      <c r="F175" s="19">
        <v>210800</v>
      </c>
      <c r="G175" s="17">
        <v>0</v>
      </c>
      <c r="H175" s="19">
        <v>0</v>
      </c>
      <c r="I175" s="19">
        <v>210800</v>
      </c>
      <c r="J175" s="19">
        <v>206030</v>
      </c>
      <c r="K175" s="19">
        <v>195850</v>
      </c>
      <c r="L175" s="19">
        <v>10180</v>
      </c>
      <c r="M175" s="20">
        <f t="shared" si="2"/>
        <v>206030</v>
      </c>
    </row>
    <row r="176" spans="1:13" x14ac:dyDescent="0.35">
      <c r="A176" s="16">
        <v>6069</v>
      </c>
      <c r="B176" s="5" t="s">
        <v>185</v>
      </c>
      <c r="C176" s="17">
        <v>54</v>
      </c>
      <c r="D176" s="18">
        <v>25.397505520505501</v>
      </c>
      <c r="E176" s="18">
        <v>2.1261930608264401</v>
      </c>
      <c r="F176" s="19">
        <v>21600</v>
      </c>
      <c r="G176" s="17">
        <v>0</v>
      </c>
      <c r="H176" s="19">
        <v>0</v>
      </c>
      <c r="I176" s="19">
        <v>21600</v>
      </c>
      <c r="J176" s="19">
        <v>21111</v>
      </c>
      <c r="K176" s="19">
        <v>20068</v>
      </c>
      <c r="L176" s="19">
        <v>1043</v>
      </c>
      <c r="M176" s="20">
        <f t="shared" si="2"/>
        <v>21111</v>
      </c>
    </row>
    <row r="177" spans="1:13" x14ac:dyDescent="0.35">
      <c r="A177" s="16">
        <v>6118</v>
      </c>
      <c r="B177" s="5" t="s">
        <v>186</v>
      </c>
      <c r="C177" s="17">
        <v>794</v>
      </c>
      <c r="D177" s="18">
        <v>83.750268128974753</v>
      </c>
      <c r="E177" s="18">
        <v>9.4805666625120093</v>
      </c>
      <c r="F177" s="19">
        <v>0</v>
      </c>
      <c r="G177" s="17">
        <v>79400</v>
      </c>
      <c r="H177" s="19">
        <v>0</v>
      </c>
      <c r="I177" s="19">
        <v>79400</v>
      </c>
      <c r="J177" s="19">
        <v>77603</v>
      </c>
      <c r="K177" s="19">
        <v>73768</v>
      </c>
      <c r="L177" s="19">
        <v>3835</v>
      </c>
      <c r="M177" s="20">
        <f t="shared" si="2"/>
        <v>77603</v>
      </c>
    </row>
    <row r="178" spans="1:13" x14ac:dyDescent="0.35">
      <c r="A178" s="16">
        <v>6230</v>
      </c>
      <c r="B178" s="5" t="s">
        <v>187</v>
      </c>
      <c r="C178" s="17">
        <v>395</v>
      </c>
      <c r="D178" s="18">
        <v>420.96758232206508</v>
      </c>
      <c r="E178" s="18">
        <v>0.93831453201496562</v>
      </c>
      <c r="F178" s="19">
        <v>158000</v>
      </c>
      <c r="G178" s="17">
        <v>0</v>
      </c>
      <c r="H178" s="19">
        <v>0</v>
      </c>
      <c r="I178" s="19">
        <v>158000</v>
      </c>
      <c r="J178" s="19">
        <v>154425</v>
      </c>
      <c r="K178" s="19">
        <v>146794</v>
      </c>
      <c r="L178" s="19">
        <v>7631</v>
      </c>
      <c r="M178" s="20">
        <f t="shared" si="2"/>
        <v>154425</v>
      </c>
    </row>
    <row r="179" spans="1:13" x14ac:dyDescent="0.35">
      <c r="A179" s="16">
        <v>6251</v>
      </c>
      <c r="B179" s="5" t="s">
        <v>188</v>
      </c>
      <c r="C179" s="17">
        <v>244</v>
      </c>
      <c r="D179" s="18">
        <v>94.792322347951185</v>
      </c>
      <c r="E179" s="18">
        <v>2.5740481291760835</v>
      </c>
      <c r="F179" s="19">
        <v>97600</v>
      </c>
      <c r="G179" s="17">
        <v>0</v>
      </c>
      <c r="H179" s="19">
        <v>0</v>
      </c>
      <c r="I179" s="19">
        <v>97600</v>
      </c>
      <c r="J179" s="19">
        <v>95392</v>
      </c>
      <c r="K179" s="19">
        <v>90678</v>
      </c>
      <c r="L179" s="19">
        <v>4714</v>
      </c>
      <c r="M179" s="20">
        <f t="shared" si="2"/>
        <v>95392</v>
      </c>
    </row>
    <row r="180" spans="1:13" x14ac:dyDescent="0.35">
      <c r="A180" s="16">
        <v>6293</v>
      </c>
      <c r="B180" s="5" t="s">
        <v>189</v>
      </c>
      <c r="C180" s="17">
        <v>619</v>
      </c>
      <c r="D180" s="18">
        <v>488.0086355985145</v>
      </c>
      <c r="E180" s="18">
        <v>1.2684201771159893</v>
      </c>
      <c r="F180" s="19">
        <v>247600</v>
      </c>
      <c r="G180" s="17">
        <v>0</v>
      </c>
      <c r="H180" s="19">
        <v>0</v>
      </c>
      <c r="I180" s="19">
        <v>247600</v>
      </c>
      <c r="J180" s="19">
        <v>241998</v>
      </c>
      <c r="K180" s="19">
        <v>230040</v>
      </c>
      <c r="L180" s="19">
        <v>11958</v>
      </c>
      <c r="M180" s="20">
        <f t="shared" si="2"/>
        <v>241998</v>
      </c>
    </row>
    <row r="181" spans="1:13" x14ac:dyDescent="0.35">
      <c r="A181" s="16">
        <v>6354</v>
      </c>
      <c r="B181" s="5" t="s">
        <v>190</v>
      </c>
      <c r="C181" s="17">
        <v>299</v>
      </c>
      <c r="D181" s="18">
        <v>98.786576809382439</v>
      </c>
      <c r="E181" s="18">
        <v>3.026727007424777</v>
      </c>
      <c r="F181" s="19">
        <v>119600</v>
      </c>
      <c r="G181" s="17">
        <v>0</v>
      </c>
      <c r="H181" s="19">
        <v>0</v>
      </c>
      <c r="I181" s="19">
        <v>119600</v>
      </c>
      <c r="J181" s="19">
        <v>116894</v>
      </c>
      <c r="K181" s="19">
        <v>111118</v>
      </c>
      <c r="L181" s="19">
        <v>5776</v>
      </c>
      <c r="M181" s="20">
        <f t="shared" si="2"/>
        <v>116894</v>
      </c>
    </row>
    <row r="182" spans="1:13" x14ac:dyDescent="0.35">
      <c r="A182" s="16">
        <v>6384</v>
      </c>
      <c r="B182" s="5" t="s">
        <v>191</v>
      </c>
      <c r="C182" s="17">
        <v>827</v>
      </c>
      <c r="D182" s="18">
        <v>150.82939530113185</v>
      </c>
      <c r="E182" s="18">
        <v>5.4830160815064541</v>
      </c>
      <c r="F182" s="19">
        <v>0</v>
      </c>
      <c r="G182" s="17">
        <v>82700</v>
      </c>
      <c r="H182" s="19">
        <v>0</v>
      </c>
      <c r="I182" s="19">
        <v>82700</v>
      </c>
      <c r="J182" s="19">
        <v>80829</v>
      </c>
      <c r="K182" s="19">
        <v>76835</v>
      </c>
      <c r="L182" s="19">
        <v>3994</v>
      </c>
      <c r="M182" s="20">
        <f t="shared" si="2"/>
        <v>80829</v>
      </c>
    </row>
    <row r="183" spans="1:13" x14ac:dyDescent="0.35">
      <c r="A183" s="16">
        <v>6426</v>
      </c>
      <c r="B183" s="5" t="s">
        <v>192</v>
      </c>
      <c r="C183" s="17">
        <v>762</v>
      </c>
      <c r="D183" s="18">
        <v>139.60675710130982</v>
      </c>
      <c r="E183" s="18">
        <v>5.4581885277016493</v>
      </c>
      <c r="F183" s="19">
        <v>0</v>
      </c>
      <c r="G183" s="17">
        <v>76200</v>
      </c>
      <c r="H183" s="19">
        <v>0</v>
      </c>
      <c r="I183" s="19">
        <v>76200</v>
      </c>
      <c r="J183" s="19">
        <v>74476</v>
      </c>
      <c r="K183" s="19">
        <v>70796</v>
      </c>
      <c r="L183" s="19">
        <v>3680</v>
      </c>
      <c r="M183" s="20">
        <f t="shared" si="2"/>
        <v>74476</v>
      </c>
    </row>
    <row r="184" spans="1:13" x14ac:dyDescent="0.35">
      <c r="A184" s="16">
        <v>6440</v>
      </c>
      <c r="B184" s="5" t="s">
        <v>193</v>
      </c>
      <c r="C184" s="17">
        <v>163</v>
      </c>
      <c r="D184" s="18">
        <v>189.94095652639399</v>
      </c>
      <c r="E184" s="18">
        <v>0.85816141489921205</v>
      </c>
      <c r="F184" s="19">
        <v>65200</v>
      </c>
      <c r="G184" s="17">
        <v>0</v>
      </c>
      <c r="H184" s="19">
        <v>0</v>
      </c>
      <c r="I184" s="19">
        <v>65200</v>
      </c>
      <c r="J184" s="19">
        <v>63725</v>
      </c>
      <c r="K184" s="19">
        <v>60576</v>
      </c>
      <c r="L184" s="19">
        <v>3149</v>
      </c>
      <c r="M184" s="20">
        <f t="shared" si="2"/>
        <v>63725</v>
      </c>
    </row>
    <row r="185" spans="1:13" x14ac:dyDescent="0.35">
      <c r="A185" s="16">
        <v>6475</v>
      </c>
      <c r="B185" s="5" t="s">
        <v>194</v>
      </c>
      <c r="C185" s="17">
        <v>572</v>
      </c>
      <c r="D185" s="18">
        <v>143.975711426092</v>
      </c>
      <c r="E185" s="18">
        <v>3.9728923325628331</v>
      </c>
      <c r="F185" s="19">
        <v>228800</v>
      </c>
      <c r="G185" s="17">
        <v>0</v>
      </c>
      <c r="H185" s="19">
        <v>0</v>
      </c>
      <c r="I185" s="19">
        <v>228800</v>
      </c>
      <c r="J185" s="19">
        <v>223623</v>
      </c>
      <c r="K185" s="19">
        <v>212573</v>
      </c>
      <c r="L185" s="19">
        <v>11050</v>
      </c>
      <c r="M185" s="20">
        <f t="shared" si="2"/>
        <v>223623</v>
      </c>
    </row>
    <row r="186" spans="1:13" x14ac:dyDescent="0.35">
      <c r="A186" s="16">
        <v>6615</v>
      </c>
      <c r="B186" s="5" t="s">
        <v>195</v>
      </c>
      <c r="C186" s="17">
        <v>275</v>
      </c>
      <c r="D186" s="18">
        <v>661.20998246072304</v>
      </c>
      <c r="E186" s="18">
        <v>0.41590418671021118</v>
      </c>
      <c r="F186" s="19">
        <v>110000</v>
      </c>
      <c r="G186" s="17">
        <v>0</v>
      </c>
      <c r="H186" s="19">
        <v>0</v>
      </c>
      <c r="I186" s="19">
        <v>110000</v>
      </c>
      <c r="J186" s="19">
        <v>107511</v>
      </c>
      <c r="K186" s="19">
        <v>102199</v>
      </c>
      <c r="L186" s="19">
        <v>5312</v>
      </c>
      <c r="M186" s="20">
        <f t="shared" si="2"/>
        <v>107511</v>
      </c>
    </row>
    <row r="187" spans="1:13" x14ac:dyDescent="0.35">
      <c r="A187" s="16">
        <v>6713</v>
      </c>
      <c r="B187" s="5" t="s">
        <v>196</v>
      </c>
      <c r="C187" s="17">
        <v>383</v>
      </c>
      <c r="D187" s="18">
        <v>93.638197207158157</v>
      </c>
      <c r="E187" s="18">
        <v>4.0902111683406224</v>
      </c>
      <c r="F187" s="19">
        <v>153200</v>
      </c>
      <c r="G187" s="17">
        <v>0</v>
      </c>
      <c r="H187" s="19">
        <v>0</v>
      </c>
      <c r="I187" s="19">
        <v>153200</v>
      </c>
      <c r="J187" s="19">
        <v>149734</v>
      </c>
      <c r="K187" s="19">
        <v>142335</v>
      </c>
      <c r="L187" s="19">
        <v>7399</v>
      </c>
      <c r="M187" s="20">
        <f t="shared" si="2"/>
        <v>149734</v>
      </c>
    </row>
    <row r="188" spans="1:13" ht="15" customHeight="1" x14ac:dyDescent="0.35">
      <c r="A188" s="16">
        <v>6720</v>
      </c>
      <c r="B188" s="5" t="s">
        <v>197</v>
      </c>
      <c r="C188" s="21">
        <v>445</v>
      </c>
      <c r="D188" s="22">
        <v>107.4560335190822</v>
      </c>
      <c r="E188" s="22">
        <v>4.1412286069630166</v>
      </c>
      <c r="F188" s="23">
        <v>178000</v>
      </c>
      <c r="G188" s="21">
        <v>0</v>
      </c>
      <c r="H188" s="23">
        <v>0</v>
      </c>
      <c r="I188" s="23">
        <v>178000</v>
      </c>
      <c r="J188" s="19">
        <v>173972</v>
      </c>
      <c r="K188" s="19">
        <v>152740</v>
      </c>
      <c r="L188" s="19">
        <v>21232</v>
      </c>
      <c r="M188" s="20">
        <f t="shared" si="2"/>
        <v>173972</v>
      </c>
    </row>
    <row r="189" spans="1:13" s="29" customFormat="1" ht="14.4" customHeight="1" thickBot="1" x14ac:dyDescent="0.4">
      <c r="A189" s="24"/>
      <c r="B189" s="25" t="s">
        <v>198</v>
      </c>
      <c r="C189" s="26">
        <f>SUM(C4:C188)</f>
        <v>94321</v>
      </c>
      <c r="D189" s="27"/>
      <c r="E189" s="27"/>
      <c r="F189" s="28">
        <f t="shared" ref="F189:M189" si="3">SUM(F4:F188)</f>
        <v>25748800</v>
      </c>
      <c r="G189" s="28">
        <f t="shared" si="3"/>
        <v>2788700</v>
      </c>
      <c r="H189" s="28">
        <f t="shared" si="3"/>
        <v>94152</v>
      </c>
      <c r="I189" s="28">
        <f t="shared" si="3"/>
        <v>28631652</v>
      </c>
      <c r="J189" s="28">
        <f t="shared" si="3"/>
        <v>27983800</v>
      </c>
      <c r="K189" s="28">
        <f t="shared" si="3"/>
        <v>26584611</v>
      </c>
      <c r="L189" s="28">
        <f t="shared" si="3"/>
        <v>1399189</v>
      </c>
      <c r="M189" s="28">
        <f t="shared" si="3"/>
        <v>27983800</v>
      </c>
    </row>
    <row r="191" spans="1:13" x14ac:dyDescent="0.35">
      <c r="F191" s="31"/>
      <c r="H191" s="31" t="s">
        <v>199</v>
      </c>
      <c r="I191" s="23">
        <f>I189</f>
        <v>28631652</v>
      </c>
    </row>
    <row r="192" spans="1:13" x14ac:dyDescent="0.35">
      <c r="H192" s="31" t="s">
        <v>200</v>
      </c>
      <c r="I192" s="19">
        <v>27983800</v>
      </c>
    </row>
    <row r="193" spans="8:9" x14ac:dyDescent="0.35">
      <c r="H193" s="31" t="s">
        <v>201</v>
      </c>
      <c r="I193" s="32">
        <f>MAX(0,I192/I191)</f>
        <v>0.97737287390891736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8B52-79CB-4CB5-952A-26D7644194B2}">
  <dimension ref="A1:S429"/>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ColWidth="9.1796875" defaultRowHeight="14.5" x14ac:dyDescent="0.35"/>
  <cols>
    <col min="1" max="1" width="6" style="74" bestFit="1" customWidth="1"/>
    <col min="2" max="2" width="26.81640625" style="62" customWidth="1"/>
    <col min="3" max="3" width="16.36328125" style="17" customWidth="1"/>
    <col min="4" max="4" width="11.90625" style="18" customWidth="1"/>
    <col min="5" max="5" width="13.1796875" style="75" customWidth="1"/>
    <col min="6" max="8" width="14.1796875" style="63" customWidth="1"/>
    <col min="9" max="9" width="12.36328125" style="40" customWidth="1"/>
    <col min="10" max="10" width="14.54296875" style="19" customWidth="1"/>
    <col min="11" max="11" width="13" style="19" customWidth="1"/>
    <col min="12" max="12" width="13" style="76" customWidth="1"/>
    <col min="13" max="13" width="17.54296875" style="19" bestFit="1" customWidth="1"/>
    <col min="14" max="14" width="18.08984375" style="19" customWidth="1"/>
    <col min="15" max="15" width="6.6328125" style="19" customWidth="1"/>
    <col min="16" max="16" width="17.54296875" style="19" bestFit="1" customWidth="1"/>
    <col min="17" max="18" width="19" style="19" customWidth="1"/>
    <col min="19" max="19" width="16.36328125" style="19" customWidth="1"/>
    <col min="20" max="16384" width="9.1796875" style="62"/>
  </cols>
  <sheetData>
    <row r="1" spans="1:19" x14ac:dyDescent="0.35">
      <c r="A1" s="46" t="s">
        <v>462</v>
      </c>
      <c r="C1" s="62"/>
      <c r="D1" s="62"/>
      <c r="E1" s="62"/>
      <c r="H1" s="33"/>
      <c r="I1" s="47"/>
      <c r="K1" s="4"/>
      <c r="L1" s="62"/>
      <c r="M1" s="31" t="s">
        <v>204</v>
      </c>
      <c r="N1" s="41">
        <v>27983800</v>
      </c>
      <c r="P1" s="41"/>
      <c r="Q1" s="64" t="s">
        <v>205</v>
      </c>
      <c r="R1" s="4"/>
      <c r="S1" s="4"/>
    </row>
    <row r="2" spans="1:19" x14ac:dyDescent="0.35">
      <c r="A2" s="65" t="s">
        <v>463</v>
      </c>
      <c r="C2" s="62"/>
      <c r="D2" s="62"/>
      <c r="E2" s="62"/>
      <c r="F2" s="48">
        <v>746</v>
      </c>
      <c r="G2" s="48">
        <v>1000</v>
      </c>
      <c r="I2" s="47"/>
      <c r="J2" s="49">
        <v>400</v>
      </c>
      <c r="K2" s="49">
        <v>100</v>
      </c>
      <c r="L2" s="6">
        <v>0.5</v>
      </c>
      <c r="M2" s="31" t="s">
        <v>206</v>
      </c>
      <c r="N2" s="32">
        <v>0.97737286999999995</v>
      </c>
      <c r="O2" s="66">
        <v>-6.0459000000001595E-4</v>
      </c>
      <c r="P2" s="67" t="s">
        <v>207</v>
      </c>
      <c r="Q2" s="68" t="s">
        <v>464</v>
      </c>
      <c r="R2" s="4"/>
      <c r="S2" s="4"/>
    </row>
    <row r="3" spans="1:19" s="71" customFormat="1" ht="64.75" customHeight="1" x14ac:dyDescent="0.35">
      <c r="A3" s="50" t="s">
        <v>1</v>
      </c>
      <c r="B3" s="51" t="s">
        <v>2</v>
      </c>
      <c r="C3" s="34" t="s">
        <v>208</v>
      </c>
      <c r="D3" s="35" t="s">
        <v>3</v>
      </c>
      <c r="E3" s="52" t="s">
        <v>209</v>
      </c>
      <c r="F3" s="53" t="s">
        <v>210</v>
      </c>
      <c r="G3" s="53" t="s">
        <v>211</v>
      </c>
      <c r="H3" s="36" t="s">
        <v>212</v>
      </c>
      <c r="I3" s="54" t="s">
        <v>213</v>
      </c>
      <c r="J3" s="37" t="s">
        <v>214</v>
      </c>
      <c r="K3" s="37" t="s">
        <v>215</v>
      </c>
      <c r="L3" s="37" t="s">
        <v>216</v>
      </c>
      <c r="M3" s="37" t="s">
        <v>8</v>
      </c>
      <c r="N3" s="37" t="s">
        <v>217</v>
      </c>
      <c r="O3" s="69" t="s">
        <v>218</v>
      </c>
      <c r="P3" s="70" t="s">
        <v>219</v>
      </c>
      <c r="Q3" s="70" t="s">
        <v>220</v>
      </c>
      <c r="R3" s="70" t="s">
        <v>221</v>
      </c>
      <c r="S3" s="38" t="s">
        <v>222</v>
      </c>
    </row>
    <row r="4" spans="1:19" x14ac:dyDescent="0.35">
      <c r="A4" s="72">
        <v>7</v>
      </c>
      <c r="B4" s="73" t="s">
        <v>223</v>
      </c>
      <c r="C4" s="17">
        <v>806</v>
      </c>
      <c r="D4" s="18">
        <v>42.948300132852744</v>
      </c>
      <c r="E4" s="18">
        <v>18.766749731812105</v>
      </c>
      <c r="F4" s="39">
        <v>0</v>
      </c>
      <c r="G4" s="39">
        <v>0</v>
      </c>
      <c r="H4" s="39">
        <v>0</v>
      </c>
      <c r="I4" s="40">
        <v>0</v>
      </c>
      <c r="J4" s="19">
        <v>0</v>
      </c>
      <c r="K4" s="19">
        <v>0</v>
      </c>
      <c r="L4" s="18">
        <v>0</v>
      </c>
      <c r="M4" s="19">
        <v>0</v>
      </c>
      <c r="N4" s="19">
        <v>0</v>
      </c>
      <c r="P4" s="41">
        <v>0</v>
      </c>
      <c r="Q4" s="19">
        <v>0</v>
      </c>
      <c r="R4" s="19">
        <v>0</v>
      </c>
      <c r="S4" s="19">
        <v>0</v>
      </c>
    </row>
    <row r="5" spans="1:19" ht="15" customHeight="1" x14ac:dyDescent="0.35">
      <c r="A5" s="72">
        <v>14</v>
      </c>
      <c r="B5" s="73" t="s">
        <v>224</v>
      </c>
      <c r="C5" s="17">
        <v>1493</v>
      </c>
      <c r="D5" s="18">
        <v>486.73997792392754</v>
      </c>
      <c r="E5" s="18">
        <v>3.0673461554730577</v>
      </c>
      <c r="F5" s="39">
        <v>0</v>
      </c>
      <c r="G5" s="39">
        <v>0</v>
      </c>
      <c r="H5" s="39">
        <v>0</v>
      </c>
      <c r="I5" s="40">
        <v>0</v>
      </c>
      <c r="J5" s="19">
        <v>0</v>
      </c>
      <c r="K5" s="19">
        <v>0</v>
      </c>
      <c r="L5" s="18">
        <v>0</v>
      </c>
      <c r="M5" s="19">
        <v>0</v>
      </c>
      <c r="N5" s="19">
        <v>0</v>
      </c>
      <c r="P5" s="41">
        <v>0</v>
      </c>
      <c r="Q5" s="19">
        <v>0</v>
      </c>
      <c r="R5" s="19">
        <v>0</v>
      </c>
      <c r="S5" s="19">
        <v>0</v>
      </c>
    </row>
    <row r="6" spans="1:19" ht="15" customHeight="1" x14ac:dyDescent="0.35">
      <c r="A6" s="72">
        <v>63</v>
      </c>
      <c r="B6" s="73" t="s">
        <v>13</v>
      </c>
      <c r="C6" s="17">
        <v>408</v>
      </c>
      <c r="D6" s="18">
        <v>67.224280656521515</v>
      </c>
      <c r="E6" s="18">
        <v>6.0692356394953757</v>
      </c>
      <c r="F6" s="39">
        <v>1</v>
      </c>
      <c r="G6" s="39">
        <v>0</v>
      </c>
      <c r="H6" s="39">
        <v>0</v>
      </c>
      <c r="I6" s="40">
        <v>0</v>
      </c>
      <c r="J6" s="19">
        <v>163200</v>
      </c>
      <c r="K6" s="19">
        <v>0</v>
      </c>
      <c r="L6" s="18">
        <v>0</v>
      </c>
      <c r="M6" s="19">
        <v>163200</v>
      </c>
      <c r="N6" s="19">
        <v>159507</v>
      </c>
      <c r="P6" s="41">
        <v>159507</v>
      </c>
      <c r="Q6" s="19">
        <v>151626</v>
      </c>
      <c r="R6" s="19">
        <v>7881</v>
      </c>
      <c r="S6" s="19">
        <v>159507</v>
      </c>
    </row>
    <row r="7" spans="1:19" ht="15" customHeight="1" x14ac:dyDescent="0.35">
      <c r="A7" s="72">
        <v>70</v>
      </c>
      <c r="B7" s="73" t="s">
        <v>225</v>
      </c>
      <c r="C7" s="17">
        <v>715</v>
      </c>
      <c r="D7" s="18">
        <v>68.3581578823634</v>
      </c>
      <c r="E7" s="18">
        <v>10.459614801651524</v>
      </c>
      <c r="F7" s="39">
        <v>0</v>
      </c>
      <c r="G7" s="39">
        <v>0</v>
      </c>
      <c r="H7" s="39">
        <v>0</v>
      </c>
      <c r="I7" s="40">
        <v>0</v>
      </c>
      <c r="J7" s="19">
        <v>0</v>
      </c>
      <c r="K7" s="19">
        <v>0</v>
      </c>
      <c r="L7" s="18">
        <v>0</v>
      </c>
      <c r="M7" s="19">
        <v>0</v>
      </c>
      <c r="N7" s="19">
        <v>0</v>
      </c>
      <c r="P7" s="41">
        <v>0</v>
      </c>
      <c r="Q7" s="19">
        <v>0</v>
      </c>
      <c r="R7" s="19">
        <v>0</v>
      </c>
      <c r="S7" s="19">
        <v>0</v>
      </c>
    </row>
    <row r="8" spans="1:19" ht="15" customHeight="1" x14ac:dyDescent="0.35">
      <c r="A8" s="72">
        <v>84</v>
      </c>
      <c r="B8" s="73" t="s">
        <v>14</v>
      </c>
      <c r="C8" s="17">
        <v>240</v>
      </c>
      <c r="D8" s="18">
        <v>136.7320621710505</v>
      </c>
      <c r="E8" s="18">
        <v>1.7552576637055493</v>
      </c>
      <c r="F8" s="39">
        <v>1</v>
      </c>
      <c r="G8" s="39">
        <v>0</v>
      </c>
      <c r="H8" s="39">
        <v>0</v>
      </c>
      <c r="I8" s="40">
        <v>0</v>
      </c>
      <c r="J8" s="19">
        <v>96000</v>
      </c>
      <c r="K8" s="19">
        <v>0</v>
      </c>
      <c r="L8" s="18">
        <v>0</v>
      </c>
      <c r="M8" s="19">
        <v>96000</v>
      </c>
      <c r="N8" s="19">
        <v>93828</v>
      </c>
      <c r="P8" s="41">
        <v>93828</v>
      </c>
      <c r="Q8" s="19">
        <v>89192</v>
      </c>
      <c r="R8" s="19">
        <v>4636</v>
      </c>
      <c r="S8" s="19">
        <v>93828</v>
      </c>
    </row>
    <row r="9" spans="1:19" ht="15" customHeight="1" x14ac:dyDescent="0.35">
      <c r="A9" s="72">
        <v>91</v>
      </c>
      <c r="B9" s="73" t="s">
        <v>15</v>
      </c>
      <c r="C9" s="17">
        <v>525</v>
      </c>
      <c r="D9" s="18">
        <v>133.42990589305882</v>
      </c>
      <c r="E9" s="18">
        <v>3.934650155721283</v>
      </c>
      <c r="F9" s="39">
        <v>1</v>
      </c>
      <c r="G9" s="39">
        <v>0</v>
      </c>
      <c r="H9" s="39">
        <v>0</v>
      </c>
      <c r="I9" s="40">
        <v>0</v>
      </c>
      <c r="J9" s="19">
        <v>210000</v>
      </c>
      <c r="K9" s="19">
        <v>0</v>
      </c>
      <c r="L9" s="18">
        <v>0</v>
      </c>
      <c r="M9" s="19">
        <v>210000</v>
      </c>
      <c r="N9" s="19">
        <v>205248</v>
      </c>
      <c r="P9" s="41">
        <v>205248</v>
      </c>
      <c r="Q9" s="19">
        <v>195106</v>
      </c>
      <c r="R9" s="19">
        <v>10142</v>
      </c>
      <c r="S9" s="19">
        <v>205248</v>
      </c>
    </row>
    <row r="10" spans="1:19" ht="15" customHeight="1" x14ac:dyDescent="0.35">
      <c r="A10" s="72">
        <v>105</v>
      </c>
      <c r="B10" s="73" t="s">
        <v>16</v>
      </c>
      <c r="C10" s="17">
        <v>449</v>
      </c>
      <c r="D10" s="18">
        <v>108.33522183286189</v>
      </c>
      <c r="E10" s="18">
        <v>4.1445431356822358</v>
      </c>
      <c r="F10" s="39">
        <v>1</v>
      </c>
      <c r="G10" s="39">
        <v>0</v>
      </c>
      <c r="H10" s="39">
        <v>0</v>
      </c>
      <c r="I10" s="40">
        <v>0</v>
      </c>
      <c r="J10" s="19">
        <v>179600</v>
      </c>
      <c r="K10" s="19">
        <v>0</v>
      </c>
      <c r="L10" s="18">
        <v>0</v>
      </c>
      <c r="M10" s="19">
        <v>179600</v>
      </c>
      <c r="N10" s="19">
        <v>175536</v>
      </c>
      <c r="P10" s="41">
        <v>175536</v>
      </c>
      <c r="Q10" s="19">
        <v>166863</v>
      </c>
      <c r="R10" s="19">
        <v>8673</v>
      </c>
      <c r="S10" s="19">
        <v>175536</v>
      </c>
    </row>
    <row r="11" spans="1:19" ht="15" customHeight="1" x14ac:dyDescent="0.35">
      <c r="A11" s="72">
        <v>112</v>
      </c>
      <c r="B11" s="73" t="s">
        <v>226</v>
      </c>
      <c r="C11" s="17">
        <v>1657</v>
      </c>
      <c r="D11" s="18">
        <v>13.028044142795311</v>
      </c>
      <c r="E11" s="18">
        <v>127.18716499869583</v>
      </c>
      <c r="F11" s="39">
        <v>0</v>
      </c>
      <c r="G11" s="39">
        <v>0</v>
      </c>
      <c r="H11" s="39">
        <v>0</v>
      </c>
      <c r="I11" s="40">
        <v>0</v>
      </c>
      <c r="J11" s="19">
        <v>0</v>
      </c>
      <c r="K11" s="19">
        <v>0</v>
      </c>
      <c r="L11" s="18">
        <v>0</v>
      </c>
      <c r="M11" s="19">
        <v>0</v>
      </c>
      <c r="N11" s="19">
        <v>0</v>
      </c>
      <c r="P11" s="41">
        <v>0</v>
      </c>
      <c r="Q11" s="19">
        <v>0</v>
      </c>
      <c r="R11" s="19">
        <v>0</v>
      </c>
      <c r="S11" s="19">
        <v>0</v>
      </c>
    </row>
    <row r="12" spans="1:19" ht="15" customHeight="1" x14ac:dyDescent="0.35">
      <c r="A12" s="72">
        <v>119</v>
      </c>
      <c r="B12" s="73" t="s">
        <v>227</v>
      </c>
      <c r="C12" s="17">
        <v>1510</v>
      </c>
      <c r="D12" s="18">
        <v>162.66264466408194</v>
      </c>
      <c r="E12" s="18">
        <v>9.2830164117787017</v>
      </c>
      <c r="F12" s="39">
        <v>0</v>
      </c>
      <c r="G12" s="39">
        <v>0</v>
      </c>
      <c r="H12" s="39">
        <v>0</v>
      </c>
      <c r="I12" s="40">
        <v>0</v>
      </c>
      <c r="J12" s="19">
        <v>0</v>
      </c>
      <c r="K12" s="19">
        <v>0</v>
      </c>
      <c r="L12" s="18">
        <v>0</v>
      </c>
      <c r="M12" s="19">
        <v>0</v>
      </c>
      <c r="N12" s="19">
        <v>0</v>
      </c>
      <c r="P12" s="41">
        <v>0</v>
      </c>
      <c r="Q12" s="19">
        <v>0</v>
      </c>
      <c r="R12" s="19">
        <v>0</v>
      </c>
      <c r="S12" s="19">
        <v>0</v>
      </c>
    </row>
    <row r="13" spans="1:19" ht="15" customHeight="1" x14ac:dyDescent="0.35">
      <c r="A13" s="72">
        <v>126</v>
      </c>
      <c r="B13" s="73" t="s">
        <v>17</v>
      </c>
      <c r="C13" s="17">
        <v>891</v>
      </c>
      <c r="D13" s="18">
        <v>99.487022616809696</v>
      </c>
      <c r="E13" s="18">
        <v>8.9559419566894682</v>
      </c>
      <c r="F13" s="39">
        <v>0</v>
      </c>
      <c r="G13" s="39">
        <v>1</v>
      </c>
      <c r="H13" s="39">
        <v>0</v>
      </c>
      <c r="I13" s="40">
        <v>0</v>
      </c>
      <c r="J13" s="19">
        <v>0</v>
      </c>
      <c r="K13" s="19">
        <v>89100</v>
      </c>
      <c r="L13" s="18">
        <v>0</v>
      </c>
      <c r="M13" s="19">
        <v>89100</v>
      </c>
      <c r="N13" s="19">
        <v>87084</v>
      </c>
      <c r="P13" s="41">
        <v>87084</v>
      </c>
      <c r="Q13" s="19">
        <v>82688</v>
      </c>
      <c r="R13" s="19">
        <v>4396</v>
      </c>
      <c r="S13" s="19">
        <v>87084</v>
      </c>
    </row>
    <row r="14" spans="1:19" ht="15" customHeight="1" x14ac:dyDescent="0.35">
      <c r="A14" s="72">
        <v>140</v>
      </c>
      <c r="B14" s="73" t="s">
        <v>228</v>
      </c>
      <c r="C14" s="17">
        <v>2128</v>
      </c>
      <c r="D14" s="18">
        <v>542.52598650428388</v>
      </c>
      <c r="E14" s="18">
        <v>3.9223927570945891</v>
      </c>
      <c r="F14" s="39">
        <v>0</v>
      </c>
      <c r="G14" s="39">
        <v>0</v>
      </c>
      <c r="H14" s="39">
        <v>0</v>
      </c>
      <c r="I14" s="40">
        <v>0</v>
      </c>
      <c r="J14" s="19">
        <v>0</v>
      </c>
      <c r="K14" s="19">
        <v>0</v>
      </c>
      <c r="L14" s="18">
        <v>0</v>
      </c>
      <c r="M14" s="19">
        <v>0</v>
      </c>
      <c r="N14" s="19">
        <v>0</v>
      </c>
      <c r="P14" s="41">
        <v>0</v>
      </c>
      <c r="Q14" s="19">
        <v>0</v>
      </c>
      <c r="R14" s="19">
        <v>0</v>
      </c>
      <c r="S14" s="19">
        <v>0</v>
      </c>
    </row>
    <row r="15" spans="1:19" ht="15" customHeight="1" x14ac:dyDescent="0.35">
      <c r="A15" s="72">
        <v>147</v>
      </c>
      <c r="B15" s="73" t="s">
        <v>229</v>
      </c>
      <c r="C15" s="17">
        <v>14308</v>
      </c>
      <c r="D15" s="18">
        <v>44.615704534976132</v>
      </c>
      <c r="E15" s="18">
        <v>320.6942521502346</v>
      </c>
      <c r="F15" s="39">
        <v>0</v>
      </c>
      <c r="G15" s="39">
        <v>0</v>
      </c>
      <c r="H15" s="39">
        <v>0</v>
      </c>
      <c r="I15" s="40">
        <v>0</v>
      </c>
      <c r="J15" s="19">
        <v>0</v>
      </c>
      <c r="K15" s="19">
        <v>0</v>
      </c>
      <c r="L15" s="18">
        <v>0</v>
      </c>
      <c r="M15" s="19">
        <v>0</v>
      </c>
      <c r="N15" s="19">
        <v>0</v>
      </c>
      <c r="P15" s="41">
        <v>0</v>
      </c>
      <c r="Q15" s="19">
        <v>0</v>
      </c>
      <c r="R15" s="19">
        <v>0</v>
      </c>
      <c r="S15" s="19">
        <v>0</v>
      </c>
    </row>
    <row r="16" spans="1:19" ht="15" customHeight="1" x14ac:dyDescent="0.35">
      <c r="A16" s="72">
        <v>154</v>
      </c>
      <c r="B16" s="73" t="s">
        <v>230</v>
      </c>
      <c r="C16" s="17">
        <v>1314</v>
      </c>
      <c r="D16" s="18">
        <v>213.55571212788675</v>
      </c>
      <c r="E16" s="18">
        <v>6.152961149609137</v>
      </c>
      <c r="F16" s="39">
        <v>0</v>
      </c>
      <c r="G16" s="39">
        <v>0</v>
      </c>
      <c r="H16" s="39">
        <v>0</v>
      </c>
      <c r="I16" s="40">
        <v>0</v>
      </c>
      <c r="J16" s="19">
        <v>0</v>
      </c>
      <c r="K16" s="19">
        <v>0</v>
      </c>
      <c r="L16" s="18">
        <v>0</v>
      </c>
      <c r="M16" s="19">
        <v>0</v>
      </c>
      <c r="N16" s="19">
        <v>0</v>
      </c>
      <c r="P16" s="41">
        <v>0</v>
      </c>
      <c r="Q16" s="19">
        <v>0</v>
      </c>
      <c r="R16" s="19">
        <v>0</v>
      </c>
      <c r="S16" s="19">
        <v>0</v>
      </c>
    </row>
    <row r="17" spans="1:19" ht="15" customHeight="1" x14ac:dyDescent="0.35">
      <c r="A17" s="72">
        <v>161</v>
      </c>
      <c r="B17" s="73" t="s">
        <v>18</v>
      </c>
      <c r="C17" s="17">
        <v>270</v>
      </c>
      <c r="D17" s="18">
        <v>83.248368478364398</v>
      </c>
      <c r="E17" s="18">
        <v>3.2433068051077889</v>
      </c>
      <c r="F17" s="39">
        <v>1</v>
      </c>
      <c r="G17" s="39">
        <v>0</v>
      </c>
      <c r="H17" s="39">
        <v>0</v>
      </c>
      <c r="I17" s="40">
        <v>0</v>
      </c>
      <c r="J17" s="19">
        <v>108000</v>
      </c>
      <c r="K17" s="19">
        <v>0</v>
      </c>
      <c r="L17" s="18">
        <v>0</v>
      </c>
      <c r="M17" s="19">
        <v>108000</v>
      </c>
      <c r="N17" s="19">
        <v>105556</v>
      </c>
      <c r="P17" s="41">
        <v>105556</v>
      </c>
      <c r="Q17" s="19">
        <v>100341</v>
      </c>
      <c r="R17" s="19">
        <v>5215</v>
      </c>
      <c r="S17" s="19">
        <v>105556</v>
      </c>
    </row>
    <row r="18" spans="1:19" ht="15" customHeight="1" x14ac:dyDescent="0.35">
      <c r="A18" s="72">
        <v>170</v>
      </c>
      <c r="B18" s="73" t="s">
        <v>231</v>
      </c>
      <c r="C18" s="17">
        <v>1943</v>
      </c>
      <c r="D18" s="18">
        <v>408.80726987527396</v>
      </c>
      <c r="E18" s="18">
        <v>4.7528508986467006</v>
      </c>
      <c r="F18" s="39">
        <v>0</v>
      </c>
      <c r="G18" s="39">
        <v>0</v>
      </c>
      <c r="H18" s="39">
        <v>0</v>
      </c>
      <c r="I18" s="40">
        <v>0</v>
      </c>
      <c r="J18" s="19">
        <v>0</v>
      </c>
      <c r="K18" s="19">
        <v>0</v>
      </c>
      <c r="L18" s="18">
        <v>0</v>
      </c>
      <c r="M18" s="19">
        <v>0</v>
      </c>
      <c r="N18" s="19">
        <v>0</v>
      </c>
      <c r="P18" s="41">
        <v>0</v>
      </c>
      <c r="Q18" s="19">
        <v>0</v>
      </c>
      <c r="R18" s="19">
        <v>0</v>
      </c>
      <c r="S18" s="19">
        <v>0</v>
      </c>
    </row>
    <row r="19" spans="1:19" ht="15" customHeight="1" x14ac:dyDescent="0.35">
      <c r="A19" s="72">
        <v>182</v>
      </c>
      <c r="B19" s="73" t="s">
        <v>232</v>
      </c>
      <c r="C19" s="17">
        <v>2205</v>
      </c>
      <c r="D19" s="18">
        <v>10.123602799620322</v>
      </c>
      <c r="E19" s="18">
        <v>217.80783419146954</v>
      </c>
      <c r="F19" s="39">
        <v>0</v>
      </c>
      <c r="G19" s="39">
        <v>0</v>
      </c>
      <c r="H19" s="39">
        <v>0</v>
      </c>
      <c r="I19" s="40">
        <v>0</v>
      </c>
      <c r="J19" s="19">
        <v>0</v>
      </c>
      <c r="K19" s="19">
        <v>0</v>
      </c>
      <c r="L19" s="18">
        <v>0</v>
      </c>
      <c r="M19" s="19">
        <v>0</v>
      </c>
      <c r="N19" s="19">
        <v>0</v>
      </c>
      <c r="P19" s="41">
        <v>0</v>
      </c>
      <c r="Q19" s="19">
        <v>0</v>
      </c>
      <c r="R19" s="19">
        <v>0</v>
      </c>
      <c r="S19" s="19">
        <v>0</v>
      </c>
    </row>
    <row r="20" spans="1:19" ht="15" customHeight="1" x14ac:dyDescent="0.35">
      <c r="A20" s="72">
        <v>196</v>
      </c>
      <c r="B20" s="73" t="s">
        <v>19</v>
      </c>
      <c r="C20" s="17">
        <v>441</v>
      </c>
      <c r="D20" s="18">
        <v>156.28999280997047</v>
      </c>
      <c r="E20" s="18">
        <v>2.8216777803310933</v>
      </c>
      <c r="F20" s="39">
        <v>1</v>
      </c>
      <c r="G20" s="39">
        <v>0</v>
      </c>
      <c r="H20" s="39">
        <v>0</v>
      </c>
      <c r="I20" s="40">
        <v>0</v>
      </c>
      <c r="J20" s="19">
        <v>176400</v>
      </c>
      <c r="K20" s="19">
        <v>0</v>
      </c>
      <c r="L20" s="18">
        <v>0</v>
      </c>
      <c r="M20" s="19">
        <v>176400</v>
      </c>
      <c r="N20" s="19">
        <v>172409</v>
      </c>
      <c r="P20" s="41">
        <v>172409</v>
      </c>
      <c r="Q20" s="19">
        <v>163889</v>
      </c>
      <c r="R20" s="19">
        <v>8520</v>
      </c>
      <c r="S20" s="19">
        <v>172409</v>
      </c>
    </row>
    <row r="21" spans="1:19" ht="15" customHeight="1" x14ac:dyDescent="0.35">
      <c r="A21" s="72">
        <v>203</v>
      </c>
      <c r="B21" s="73" t="s">
        <v>20</v>
      </c>
      <c r="C21" s="17">
        <v>754</v>
      </c>
      <c r="D21" s="18">
        <v>150.77547556175884</v>
      </c>
      <c r="E21" s="18">
        <v>5.0008132767663236</v>
      </c>
      <c r="F21" s="39">
        <v>0</v>
      </c>
      <c r="G21" s="39">
        <v>1</v>
      </c>
      <c r="H21" s="39">
        <v>0</v>
      </c>
      <c r="I21" s="40">
        <v>0</v>
      </c>
      <c r="J21" s="19">
        <v>0</v>
      </c>
      <c r="K21" s="19">
        <v>75400</v>
      </c>
      <c r="L21" s="18">
        <v>0</v>
      </c>
      <c r="M21" s="19">
        <v>75400</v>
      </c>
      <c r="N21" s="19">
        <v>73694</v>
      </c>
      <c r="P21" s="41">
        <v>73694</v>
      </c>
      <c r="Q21" s="19">
        <v>70053</v>
      </c>
      <c r="R21" s="19">
        <v>3641</v>
      </c>
      <c r="S21" s="19">
        <v>73694</v>
      </c>
    </row>
    <row r="22" spans="1:19" ht="15" customHeight="1" x14ac:dyDescent="0.35">
      <c r="A22" s="72">
        <v>217</v>
      </c>
      <c r="B22" s="73" t="s">
        <v>21</v>
      </c>
      <c r="C22" s="17">
        <v>603</v>
      </c>
      <c r="D22" s="18">
        <v>165.51049228444336</v>
      </c>
      <c r="E22" s="18">
        <v>3.6432735573264745</v>
      </c>
      <c r="F22" s="39">
        <v>1</v>
      </c>
      <c r="G22" s="39">
        <v>0</v>
      </c>
      <c r="H22" s="39">
        <v>0</v>
      </c>
      <c r="I22" s="40">
        <v>0</v>
      </c>
      <c r="J22" s="19">
        <v>241200</v>
      </c>
      <c r="K22" s="19">
        <v>0</v>
      </c>
      <c r="L22" s="18">
        <v>0</v>
      </c>
      <c r="M22" s="19">
        <v>241200</v>
      </c>
      <c r="N22" s="19">
        <v>235742</v>
      </c>
      <c r="P22" s="41">
        <v>235742</v>
      </c>
      <c r="Q22" s="19">
        <v>224094</v>
      </c>
      <c r="R22" s="19">
        <v>11648</v>
      </c>
      <c r="S22" s="19">
        <v>235742</v>
      </c>
    </row>
    <row r="23" spans="1:19" ht="15" customHeight="1" x14ac:dyDescent="0.35">
      <c r="A23" s="72">
        <v>231</v>
      </c>
      <c r="B23" s="73" t="s">
        <v>233</v>
      </c>
      <c r="C23" s="17">
        <v>1651</v>
      </c>
      <c r="D23" s="18">
        <v>115.66185007731258</v>
      </c>
      <c r="E23" s="18">
        <v>14.274369629194169</v>
      </c>
      <c r="F23" s="39">
        <v>0</v>
      </c>
      <c r="G23" s="39">
        <v>0</v>
      </c>
      <c r="H23" s="39">
        <v>0</v>
      </c>
      <c r="I23" s="40">
        <v>0</v>
      </c>
      <c r="J23" s="19">
        <v>0</v>
      </c>
      <c r="K23" s="19">
        <v>0</v>
      </c>
      <c r="L23" s="18">
        <v>0</v>
      </c>
      <c r="M23" s="19">
        <v>0</v>
      </c>
      <c r="N23" s="19">
        <v>0</v>
      </c>
      <c r="P23" s="41">
        <v>0</v>
      </c>
      <c r="Q23" s="19">
        <v>0</v>
      </c>
      <c r="R23" s="19">
        <v>0</v>
      </c>
      <c r="S23" s="19">
        <v>0</v>
      </c>
    </row>
    <row r="24" spans="1:19" ht="15" customHeight="1" x14ac:dyDescent="0.35">
      <c r="A24" s="72">
        <v>238</v>
      </c>
      <c r="B24" s="73" t="s">
        <v>234</v>
      </c>
      <c r="C24" s="17">
        <v>1001</v>
      </c>
      <c r="D24" s="18">
        <v>147.03600949034742</v>
      </c>
      <c r="E24" s="18">
        <v>6.8078561399322615</v>
      </c>
      <c r="F24" s="39">
        <v>0</v>
      </c>
      <c r="G24" s="39">
        <v>0</v>
      </c>
      <c r="H24" s="39">
        <v>0</v>
      </c>
      <c r="I24" s="40">
        <v>0</v>
      </c>
      <c r="J24" s="19">
        <v>0</v>
      </c>
      <c r="K24" s="19">
        <v>0</v>
      </c>
      <c r="L24" s="18">
        <v>0</v>
      </c>
      <c r="M24" s="19">
        <v>0</v>
      </c>
      <c r="N24" s="19">
        <v>0</v>
      </c>
      <c r="P24" s="41">
        <v>0</v>
      </c>
      <c r="Q24" s="19">
        <v>0</v>
      </c>
      <c r="R24" s="19">
        <v>0</v>
      </c>
      <c r="S24" s="19">
        <v>0</v>
      </c>
    </row>
    <row r="25" spans="1:19" ht="15" customHeight="1" x14ac:dyDescent="0.35">
      <c r="A25" s="72">
        <v>245</v>
      </c>
      <c r="B25" s="73" t="s">
        <v>22</v>
      </c>
      <c r="C25" s="17">
        <v>640</v>
      </c>
      <c r="D25" s="18">
        <v>94.776908677727945</v>
      </c>
      <c r="E25" s="18">
        <v>6.7526996705094744</v>
      </c>
      <c r="F25" s="39">
        <v>1</v>
      </c>
      <c r="G25" s="39">
        <v>0</v>
      </c>
      <c r="H25" s="39">
        <v>0</v>
      </c>
      <c r="I25" s="40">
        <v>0</v>
      </c>
      <c r="J25" s="19">
        <v>256000</v>
      </c>
      <c r="K25" s="19">
        <v>0</v>
      </c>
      <c r="L25" s="18">
        <v>0</v>
      </c>
      <c r="M25" s="19">
        <v>256000</v>
      </c>
      <c r="N25" s="19">
        <v>250207</v>
      </c>
      <c r="P25" s="41">
        <v>250207</v>
      </c>
      <c r="Q25" s="19">
        <v>237844</v>
      </c>
      <c r="R25" s="19">
        <v>12363</v>
      </c>
      <c r="S25" s="19">
        <v>250207</v>
      </c>
    </row>
    <row r="26" spans="1:19" ht="15" customHeight="1" x14ac:dyDescent="0.35">
      <c r="A26" s="72">
        <v>280</v>
      </c>
      <c r="B26" s="73" t="s">
        <v>235</v>
      </c>
      <c r="C26" s="17">
        <v>2834</v>
      </c>
      <c r="D26" s="18">
        <v>158.03654876709331</v>
      </c>
      <c r="E26" s="18">
        <v>17.932560677319103</v>
      </c>
      <c r="F26" s="39">
        <v>0</v>
      </c>
      <c r="G26" s="39">
        <v>0</v>
      </c>
      <c r="H26" s="39">
        <v>0</v>
      </c>
      <c r="I26" s="40">
        <v>0</v>
      </c>
      <c r="J26" s="19">
        <v>0</v>
      </c>
      <c r="K26" s="19">
        <v>0</v>
      </c>
      <c r="L26" s="18">
        <v>0</v>
      </c>
      <c r="M26" s="19">
        <v>0</v>
      </c>
      <c r="N26" s="19">
        <v>0</v>
      </c>
      <c r="P26" s="41">
        <v>0</v>
      </c>
      <c r="Q26" s="19">
        <v>0</v>
      </c>
      <c r="R26" s="19">
        <v>0</v>
      </c>
      <c r="S26" s="19">
        <v>0</v>
      </c>
    </row>
    <row r="27" spans="1:19" ht="15" customHeight="1" x14ac:dyDescent="0.35">
      <c r="A27" s="72">
        <v>287</v>
      </c>
      <c r="B27" s="73" t="s">
        <v>23</v>
      </c>
      <c r="C27" s="17">
        <v>434</v>
      </c>
      <c r="D27" s="18">
        <v>67.131266177077904</v>
      </c>
      <c r="E27" s="18">
        <v>6.4649458399190767</v>
      </c>
      <c r="F27" s="39">
        <v>1</v>
      </c>
      <c r="G27" s="39">
        <v>0</v>
      </c>
      <c r="H27" s="39">
        <v>0</v>
      </c>
      <c r="I27" s="40">
        <v>0</v>
      </c>
      <c r="J27" s="19">
        <v>173600</v>
      </c>
      <c r="K27" s="19">
        <v>0</v>
      </c>
      <c r="L27" s="18">
        <v>0</v>
      </c>
      <c r="M27" s="19">
        <v>173600</v>
      </c>
      <c r="N27" s="19">
        <v>169672</v>
      </c>
      <c r="P27" s="41">
        <v>169672</v>
      </c>
      <c r="Q27" s="19">
        <v>161288</v>
      </c>
      <c r="R27" s="19">
        <v>8384</v>
      </c>
      <c r="S27" s="19">
        <v>169672</v>
      </c>
    </row>
    <row r="28" spans="1:19" ht="15" customHeight="1" x14ac:dyDescent="0.35">
      <c r="A28" s="72">
        <v>308</v>
      </c>
      <c r="B28" s="73" t="s">
        <v>236</v>
      </c>
      <c r="C28" s="17">
        <v>1332</v>
      </c>
      <c r="D28" s="18">
        <v>180.95080047316065</v>
      </c>
      <c r="E28" s="18">
        <v>7.361116925247134</v>
      </c>
      <c r="F28" s="39">
        <v>0</v>
      </c>
      <c r="G28" s="39">
        <v>0</v>
      </c>
      <c r="H28" s="39">
        <v>0</v>
      </c>
      <c r="I28" s="40">
        <v>0</v>
      </c>
      <c r="J28" s="19">
        <v>0</v>
      </c>
      <c r="K28" s="19">
        <v>0</v>
      </c>
      <c r="L28" s="18">
        <v>0</v>
      </c>
      <c r="M28" s="19">
        <v>0</v>
      </c>
      <c r="N28" s="19">
        <v>0</v>
      </c>
      <c r="P28" s="41">
        <v>0</v>
      </c>
      <c r="Q28" s="19">
        <v>0</v>
      </c>
      <c r="R28" s="19">
        <v>0</v>
      </c>
      <c r="S28" s="19">
        <v>0</v>
      </c>
    </row>
    <row r="29" spans="1:19" ht="15" customHeight="1" x14ac:dyDescent="0.35">
      <c r="A29" s="72">
        <v>315</v>
      </c>
      <c r="B29" s="73" t="s">
        <v>24</v>
      </c>
      <c r="C29" s="17">
        <v>432</v>
      </c>
      <c r="D29" s="18">
        <v>216.76874492512553</v>
      </c>
      <c r="E29" s="18">
        <v>1.9929072346164014</v>
      </c>
      <c r="F29" s="39">
        <v>1</v>
      </c>
      <c r="G29" s="39">
        <v>0</v>
      </c>
      <c r="H29" s="39">
        <v>0</v>
      </c>
      <c r="I29" s="40">
        <v>0</v>
      </c>
      <c r="J29" s="19">
        <v>172800</v>
      </c>
      <c r="K29" s="19">
        <v>0</v>
      </c>
      <c r="L29" s="18">
        <v>0</v>
      </c>
      <c r="M29" s="19">
        <v>172800</v>
      </c>
      <c r="N29" s="19">
        <v>168890</v>
      </c>
      <c r="P29" s="41">
        <v>168890</v>
      </c>
      <c r="Q29" s="19">
        <v>160545</v>
      </c>
      <c r="R29" s="19">
        <v>8345</v>
      </c>
      <c r="S29" s="19">
        <v>168890</v>
      </c>
    </row>
    <row r="30" spans="1:19" ht="15" customHeight="1" x14ac:dyDescent="0.35">
      <c r="A30" s="72">
        <v>336</v>
      </c>
      <c r="B30" s="73" t="s">
        <v>237</v>
      </c>
      <c r="C30" s="17">
        <v>3301</v>
      </c>
      <c r="D30" s="18">
        <v>116.74902105512986</v>
      </c>
      <c r="E30" s="18">
        <v>28.274327015052574</v>
      </c>
      <c r="F30" s="39">
        <v>0</v>
      </c>
      <c r="G30" s="39">
        <v>0</v>
      </c>
      <c r="H30" s="39">
        <v>0</v>
      </c>
      <c r="I30" s="40">
        <v>0</v>
      </c>
      <c r="J30" s="19">
        <v>0</v>
      </c>
      <c r="K30" s="19">
        <v>0</v>
      </c>
      <c r="L30" s="18">
        <v>0</v>
      </c>
      <c r="M30" s="19">
        <v>0</v>
      </c>
      <c r="N30" s="19">
        <v>0</v>
      </c>
      <c r="P30" s="41">
        <v>0</v>
      </c>
      <c r="Q30" s="19">
        <v>0</v>
      </c>
      <c r="R30" s="19">
        <v>0</v>
      </c>
      <c r="S30" s="19">
        <v>0</v>
      </c>
    </row>
    <row r="31" spans="1:19" ht="15" customHeight="1" x14ac:dyDescent="0.35">
      <c r="A31" s="72">
        <v>350</v>
      </c>
      <c r="B31" s="73" t="s">
        <v>238</v>
      </c>
      <c r="C31" s="17">
        <v>949</v>
      </c>
      <c r="D31" s="18">
        <v>71.588637958156582</v>
      </c>
      <c r="E31" s="18">
        <v>13.256293555336095</v>
      </c>
      <c r="F31" s="39">
        <v>0</v>
      </c>
      <c r="G31" s="39">
        <v>0</v>
      </c>
      <c r="H31" s="39">
        <v>0</v>
      </c>
      <c r="I31" s="40">
        <v>0</v>
      </c>
      <c r="J31" s="19">
        <v>0</v>
      </c>
      <c r="K31" s="19">
        <v>0</v>
      </c>
      <c r="L31" s="18">
        <v>0</v>
      </c>
      <c r="M31" s="19">
        <v>0</v>
      </c>
      <c r="N31" s="19">
        <v>0</v>
      </c>
      <c r="P31" s="41">
        <v>0</v>
      </c>
      <c r="Q31" s="19">
        <v>0</v>
      </c>
      <c r="R31" s="19">
        <v>0</v>
      </c>
      <c r="S31" s="19">
        <v>0</v>
      </c>
    </row>
    <row r="32" spans="1:19" ht="15" customHeight="1" x14ac:dyDescent="0.35">
      <c r="A32" s="72">
        <v>364</v>
      </c>
      <c r="B32" s="73" t="s">
        <v>25</v>
      </c>
      <c r="C32" s="17">
        <v>364</v>
      </c>
      <c r="D32" s="18">
        <v>101.32695282417194</v>
      </c>
      <c r="E32" s="18">
        <v>3.5923314562871802</v>
      </c>
      <c r="F32" s="39">
        <v>1</v>
      </c>
      <c r="G32" s="39">
        <v>0</v>
      </c>
      <c r="H32" s="39">
        <v>0</v>
      </c>
      <c r="I32" s="40">
        <v>0</v>
      </c>
      <c r="J32" s="19">
        <v>145600</v>
      </c>
      <c r="K32" s="19">
        <v>0</v>
      </c>
      <c r="L32" s="18">
        <v>0</v>
      </c>
      <c r="M32" s="19">
        <v>145600</v>
      </c>
      <c r="N32" s="19">
        <v>142305</v>
      </c>
      <c r="P32" s="41">
        <v>142305</v>
      </c>
      <c r="Q32" s="19">
        <v>135274</v>
      </c>
      <c r="R32" s="19">
        <v>7031</v>
      </c>
      <c r="S32" s="19">
        <v>142305</v>
      </c>
    </row>
    <row r="33" spans="1:19" ht="15" customHeight="1" x14ac:dyDescent="0.35">
      <c r="A33" s="72">
        <v>413</v>
      </c>
      <c r="B33" s="73" t="s">
        <v>239</v>
      </c>
      <c r="C33" s="17">
        <v>6120</v>
      </c>
      <c r="D33" s="18">
        <v>17.540751563654503</v>
      </c>
      <c r="E33" s="18">
        <v>348.90181174910487</v>
      </c>
      <c r="F33" s="39">
        <v>0</v>
      </c>
      <c r="G33" s="39">
        <v>0</v>
      </c>
      <c r="H33" s="39">
        <v>0</v>
      </c>
      <c r="I33" s="40">
        <v>0</v>
      </c>
      <c r="J33" s="19">
        <v>0</v>
      </c>
      <c r="K33" s="19">
        <v>0</v>
      </c>
      <c r="L33" s="18">
        <v>0</v>
      </c>
      <c r="M33" s="19">
        <v>0</v>
      </c>
      <c r="N33" s="19">
        <v>0</v>
      </c>
      <c r="P33" s="41">
        <v>0</v>
      </c>
      <c r="Q33" s="19">
        <v>0</v>
      </c>
      <c r="R33" s="19">
        <v>0</v>
      </c>
      <c r="S33" s="19">
        <v>0</v>
      </c>
    </row>
    <row r="34" spans="1:19" ht="15" customHeight="1" x14ac:dyDescent="0.35">
      <c r="A34" s="72">
        <v>422</v>
      </c>
      <c r="B34" s="73" t="s">
        <v>240</v>
      </c>
      <c r="C34" s="17">
        <v>1215</v>
      </c>
      <c r="D34" s="18">
        <v>30.113984165793564</v>
      </c>
      <c r="E34" s="18">
        <v>40.346703820749063</v>
      </c>
      <c r="F34" s="39">
        <v>0</v>
      </c>
      <c r="G34" s="39">
        <v>0</v>
      </c>
      <c r="H34" s="39">
        <v>0</v>
      </c>
      <c r="I34" s="40">
        <v>0</v>
      </c>
      <c r="J34" s="19">
        <v>0</v>
      </c>
      <c r="K34" s="19">
        <v>0</v>
      </c>
      <c r="L34" s="18">
        <v>0</v>
      </c>
      <c r="M34" s="19">
        <v>0</v>
      </c>
      <c r="N34" s="19">
        <v>0</v>
      </c>
      <c r="P34" s="41">
        <v>0</v>
      </c>
      <c r="Q34" s="19">
        <v>0</v>
      </c>
      <c r="R34" s="19">
        <v>0</v>
      </c>
      <c r="S34" s="19">
        <v>0</v>
      </c>
    </row>
    <row r="35" spans="1:19" ht="15" customHeight="1" x14ac:dyDescent="0.35">
      <c r="A35" s="72">
        <v>427</v>
      </c>
      <c r="B35" s="73" t="s">
        <v>26</v>
      </c>
      <c r="C35" s="17">
        <v>251</v>
      </c>
      <c r="D35" s="18">
        <v>32.44091824381384</v>
      </c>
      <c r="E35" s="18">
        <v>7.7371422754922543</v>
      </c>
      <c r="F35" s="39">
        <v>1</v>
      </c>
      <c r="G35" s="39">
        <v>0</v>
      </c>
      <c r="H35" s="39">
        <v>0</v>
      </c>
      <c r="I35" s="40">
        <v>0</v>
      </c>
      <c r="J35" s="19">
        <v>100400</v>
      </c>
      <c r="K35" s="19">
        <v>0</v>
      </c>
      <c r="L35" s="18">
        <v>0</v>
      </c>
      <c r="M35" s="19">
        <v>100400</v>
      </c>
      <c r="N35" s="19">
        <v>98128</v>
      </c>
      <c r="P35" s="41">
        <v>98128</v>
      </c>
      <c r="Q35" s="19">
        <v>93280</v>
      </c>
      <c r="R35" s="19">
        <v>4848</v>
      </c>
      <c r="S35" s="19">
        <v>98128</v>
      </c>
    </row>
    <row r="36" spans="1:19" ht="15" customHeight="1" x14ac:dyDescent="0.35">
      <c r="A36" s="72">
        <v>434</v>
      </c>
      <c r="B36" s="73" t="s">
        <v>241</v>
      </c>
      <c r="C36" s="17">
        <v>1472</v>
      </c>
      <c r="D36" s="18">
        <v>206.23830035735716</v>
      </c>
      <c r="E36" s="18">
        <v>7.137374568396889</v>
      </c>
      <c r="F36" s="39">
        <v>0</v>
      </c>
      <c r="G36" s="39">
        <v>0</v>
      </c>
      <c r="H36" s="39">
        <v>0</v>
      </c>
      <c r="I36" s="40">
        <v>0</v>
      </c>
      <c r="J36" s="19">
        <v>0</v>
      </c>
      <c r="K36" s="19">
        <v>0</v>
      </c>
      <c r="L36" s="18">
        <v>0</v>
      </c>
      <c r="M36" s="19">
        <v>0</v>
      </c>
      <c r="N36" s="19">
        <v>0</v>
      </c>
      <c r="P36" s="41">
        <v>0</v>
      </c>
      <c r="Q36" s="19">
        <v>0</v>
      </c>
      <c r="R36" s="19">
        <v>0</v>
      </c>
      <c r="S36" s="19">
        <v>0</v>
      </c>
    </row>
    <row r="37" spans="1:19" ht="15" customHeight="1" x14ac:dyDescent="0.35">
      <c r="A37" s="72">
        <v>441</v>
      </c>
      <c r="B37" s="73" t="s">
        <v>27</v>
      </c>
      <c r="C37" s="17">
        <v>206</v>
      </c>
      <c r="D37" s="18">
        <v>231.42798920217081</v>
      </c>
      <c r="E37" s="18">
        <v>0.89012569616219828</v>
      </c>
      <c r="F37" s="39">
        <v>1</v>
      </c>
      <c r="G37" s="39">
        <v>0</v>
      </c>
      <c r="H37" s="39">
        <v>0</v>
      </c>
      <c r="I37" s="40">
        <v>0</v>
      </c>
      <c r="J37" s="19">
        <v>82400</v>
      </c>
      <c r="K37" s="19">
        <v>0</v>
      </c>
      <c r="L37" s="18">
        <v>0</v>
      </c>
      <c r="M37" s="19">
        <v>82400</v>
      </c>
      <c r="N37" s="19">
        <v>80536</v>
      </c>
      <c r="P37" s="41">
        <v>80536</v>
      </c>
      <c r="Q37" s="19">
        <v>76556</v>
      </c>
      <c r="R37" s="19">
        <v>3980</v>
      </c>
      <c r="S37" s="19">
        <v>80536</v>
      </c>
    </row>
    <row r="38" spans="1:19" ht="15" customHeight="1" x14ac:dyDescent="0.35">
      <c r="A38" s="72">
        <v>469</v>
      </c>
      <c r="B38" s="73" t="s">
        <v>28</v>
      </c>
      <c r="C38" s="17">
        <v>771</v>
      </c>
      <c r="D38" s="18">
        <v>104.29684097576956</v>
      </c>
      <c r="E38" s="18">
        <v>7.3923619621338315</v>
      </c>
      <c r="F38" s="39">
        <v>0</v>
      </c>
      <c r="G38" s="39">
        <v>1</v>
      </c>
      <c r="H38" s="39">
        <v>0</v>
      </c>
      <c r="I38" s="40">
        <v>0</v>
      </c>
      <c r="J38" s="19">
        <v>0</v>
      </c>
      <c r="K38" s="19">
        <v>77100</v>
      </c>
      <c r="L38" s="18">
        <v>0</v>
      </c>
      <c r="M38" s="19">
        <v>77100</v>
      </c>
      <c r="N38" s="19">
        <v>75355</v>
      </c>
      <c r="P38" s="41">
        <v>75355</v>
      </c>
      <c r="Q38" s="19">
        <v>71632</v>
      </c>
      <c r="R38" s="19">
        <v>3723</v>
      </c>
      <c r="S38" s="19">
        <v>75355</v>
      </c>
    </row>
    <row r="39" spans="1:19" ht="15" customHeight="1" x14ac:dyDescent="0.35">
      <c r="A39" s="72">
        <v>476</v>
      </c>
      <c r="B39" s="73" t="s">
        <v>242</v>
      </c>
      <c r="C39" s="17">
        <v>1690</v>
      </c>
      <c r="D39" s="18">
        <v>466.35291232298641</v>
      </c>
      <c r="E39" s="18">
        <v>3.6238650072577241</v>
      </c>
      <c r="F39" s="39">
        <v>0</v>
      </c>
      <c r="G39" s="39">
        <v>0</v>
      </c>
      <c r="H39" s="39">
        <v>0</v>
      </c>
      <c r="I39" s="40">
        <v>0</v>
      </c>
      <c r="J39" s="19">
        <v>0</v>
      </c>
      <c r="K39" s="19">
        <v>0</v>
      </c>
      <c r="L39" s="18">
        <v>0</v>
      </c>
      <c r="M39" s="19">
        <v>0</v>
      </c>
      <c r="N39" s="19">
        <v>0</v>
      </c>
      <c r="P39" s="41">
        <v>0</v>
      </c>
      <c r="Q39" s="19">
        <v>0</v>
      </c>
      <c r="R39" s="19">
        <v>0</v>
      </c>
      <c r="S39" s="19">
        <v>0</v>
      </c>
    </row>
    <row r="40" spans="1:19" ht="15" customHeight="1" x14ac:dyDescent="0.35">
      <c r="A40" s="72">
        <v>485</v>
      </c>
      <c r="B40" s="73" t="s">
        <v>29</v>
      </c>
      <c r="C40" s="17">
        <v>662</v>
      </c>
      <c r="D40" s="18">
        <v>176.07311475568525</v>
      </c>
      <c r="E40" s="18">
        <v>3.7598017216800814</v>
      </c>
      <c r="F40" s="39">
        <v>1</v>
      </c>
      <c r="G40" s="39">
        <v>0</v>
      </c>
      <c r="H40" s="39">
        <v>0</v>
      </c>
      <c r="I40" s="40">
        <v>0</v>
      </c>
      <c r="J40" s="19">
        <v>264800</v>
      </c>
      <c r="K40" s="19">
        <v>0</v>
      </c>
      <c r="L40" s="18">
        <v>0</v>
      </c>
      <c r="M40" s="19">
        <v>264800</v>
      </c>
      <c r="N40" s="19">
        <v>258808</v>
      </c>
      <c r="P40" s="41">
        <v>258808</v>
      </c>
      <c r="Q40" s="19">
        <v>246020</v>
      </c>
      <c r="R40" s="19">
        <v>12788</v>
      </c>
      <c r="S40" s="19">
        <v>258808</v>
      </c>
    </row>
    <row r="41" spans="1:19" ht="15" customHeight="1" x14ac:dyDescent="0.35">
      <c r="A41" s="72">
        <v>490</v>
      </c>
      <c r="B41" s="73" t="s">
        <v>30</v>
      </c>
      <c r="C41" s="17">
        <v>445</v>
      </c>
      <c r="D41" s="18">
        <v>114.81748750564633</v>
      </c>
      <c r="E41" s="18">
        <v>3.8757162316247031</v>
      </c>
      <c r="F41" s="39">
        <v>1</v>
      </c>
      <c r="G41" s="39">
        <v>0</v>
      </c>
      <c r="H41" s="39">
        <v>0</v>
      </c>
      <c r="I41" s="40">
        <v>0</v>
      </c>
      <c r="J41" s="19">
        <v>178000</v>
      </c>
      <c r="K41" s="19">
        <v>0</v>
      </c>
      <c r="L41" s="18">
        <v>0</v>
      </c>
      <c r="M41" s="19">
        <v>178000</v>
      </c>
      <c r="N41" s="19">
        <v>173972</v>
      </c>
      <c r="P41" s="41">
        <v>173972</v>
      </c>
      <c r="Q41" s="19">
        <v>165376</v>
      </c>
      <c r="R41" s="19">
        <v>8596</v>
      </c>
      <c r="S41" s="19">
        <v>173972</v>
      </c>
    </row>
    <row r="42" spans="1:19" ht="15" customHeight="1" x14ac:dyDescent="0.35">
      <c r="A42" s="72">
        <v>497</v>
      </c>
      <c r="B42" s="73" t="s">
        <v>243</v>
      </c>
      <c r="C42" s="17">
        <v>1229</v>
      </c>
      <c r="D42" s="18">
        <v>168.75063283483004</v>
      </c>
      <c r="E42" s="18">
        <v>7.2829356509905487</v>
      </c>
      <c r="F42" s="39">
        <v>0</v>
      </c>
      <c r="G42" s="39">
        <v>0</v>
      </c>
      <c r="H42" s="39">
        <v>0</v>
      </c>
      <c r="I42" s="40">
        <v>0</v>
      </c>
      <c r="J42" s="19">
        <v>0</v>
      </c>
      <c r="K42" s="19">
        <v>0</v>
      </c>
      <c r="L42" s="18">
        <v>0</v>
      </c>
      <c r="M42" s="19">
        <v>0</v>
      </c>
      <c r="N42" s="19">
        <v>0</v>
      </c>
      <c r="P42" s="41">
        <v>0</v>
      </c>
      <c r="Q42" s="19">
        <v>0</v>
      </c>
      <c r="R42" s="19">
        <v>0</v>
      </c>
      <c r="S42" s="19">
        <v>0</v>
      </c>
    </row>
    <row r="43" spans="1:19" ht="15" customHeight="1" x14ac:dyDescent="0.35">
      <c r="A43" s="72">
        <v>602</v>
      </c>
      <c r="B43" s="73" t="s">
        <v>31</v>
      </c>
      <c r="C43" s="17">
        <v>720</v>
      </c>
      <c r="D43" s="18">
        <v>148.75967212318454</v>
      </c>
      <c r="E43" s="18">
        <v>4.8400214233047256</v>
      </c>
      <c r="F43" s="39">
        <v>1</v>
      </c>
      <c r="G43" s="39">
        <v>0</v>
      </c>
      <c r="H43" s="39">
        <v>0</v>
      </c>
      <c r="I43" s="40">
        <v>0</v>
      </c>
      <c r="J43" s="19">
        <v>288000</v>
      </c>
      <c r="K43" s="19">
        <v>0</v>
      </c>
      <c r="L43" s="18">
        <v>0</v>
      </c>
      <c r="M43" s="19">
        <v>288000</v>
      </c>
      <c r="N43" s="19">
        <v>281483</v>
      </c>
      <c r="P43" s="41">
        <v>281483</v>
      </c>
      <c r="Q43" s="19">
        <v>267575</v>
      </c>
      <c r="R43" s="19">
        <v>13908</v>
      </c>
      <c r="S43" s="19">
        <v>281483</v>
      </c>
    </row>
    <row r="44" spans="1:19" ht="15" customHeight="1" x14ac:dyDescent="0.35">
      <c r="A44" s="72">
        <v>609</v>
      </c>
      <c r="B44" s="73" t="s">
        <v>32</v>
      </c>
      <c r="C44" s="17">
        <v>768</v>
      </c>
      <c r="D44" s="18">
        <v>174.74773378185148</v>
      </c>
      <c r="E44" s="18">
        <v>4.3949067800715653</v>
      </c>
      <c r="F44" s="39">
        <v>0</v>
      </c>
      <c r="G44" s="39">
        <v>1</v>
      </c>
      <c r="H44" s="39">
        <v>0</v>
      </c>
      <c r="I44" s="40">
        <v>0</v>
      </c>
      <c r="J44" s="19">
        <v>0</v>
      </c>
      <c r="K44" s="19">
        <v>76800</v>
      </c>
      <c r="L44" s="18">
        <v>0</v>
      </c>
      <c r="M44" s="19">
        <v>76800</v>
      </c>
      <c r="N44" s="19">
        <v>75062</v>
      </c>
      <c r="P44" s="41">
        <v>75062</v>
      </c>
      <c r="Q44" s="19">
        <v>71354</v>
      </c>
      <c r="R44" s="19">
        <v>3708</v>
      </c>
      <c r="S44" s="19">
        <v>75062</v>
      </c>
    </row>
    <row r="45" spans="1:19" ht="15" customHeight="1" x14ac:dyDescent="0.35">
      <c r="A45" s="72">
        <v>616</v>
      </c>
      <c r="B45" s="73" t="s">
        <v>33</v>
      </c>
      <c r="C45" s="17">
        <v>125</v>
      </c>
      <c r="D45" s="18">
        <v>267.07053562157569</v>
      </c>
      <c r="E45" s="18">
        <v>0.46804114766564198</v>
      </c>
      <c r="F45" s="39">
        <v>1</v>
      </c>
      <c r="G45" s="39">
        <v>0</v>
      </c>
      <c r="H45" s="39">
        <v>0</v>
      </c>
      <c r="I45" s="40">
        <v>0</v>
      </c>
      <c r="J45" s="19">
        <v>50000</v>
      </c>
      <c r="K45" s="19">
        <v>0</v>
      </c>
      <c r="L45" s="18">
        <v>0</v>
      </c>
      <c r="M45" s="19">
        <v>50000</v>
      </c>
      <c r="N45" s="19">
        <v>48869</v>
      </c>
      <c r="P45" s="41">
        <v>48869</v>
      </c>
      <c r="Q45" s="19">
        <v>46454</v>
      </c>
      <c r="R45" s="19">
        <v>2415</v>
      </c>
      <c r="S45" s="19">
        <v>48869</v>
      </c>
    </row>
    <row r="46" spans="1:19" ht="15" customHeight="1" x14ac:dyDescent="0.35">
      <c r="A46" s="72">
        <v>623</v>
      </c>
      <c r="B46" s="73" t="s">
        <v>34</v>
      </c>
      <c r="C46" s="17">
        <v>398</v>
      </c>
      <c r="D46" s="18">
        <v>125.39299060532325</v>
      </c>
      <c r="E46" s="18">
        <v>3.1740211161620056</v>
      </c>
      <c r="F46" s="39">
        <v>1</v>
      </c>
      <c r="G46" s="39">
        <v>0</v>
      </c>
      <c r="H46" s="39">
        <v>0</v>
      </c>
      <c r="I46" s="40">
        <v>0</v>
      </c>
      <c r="J46" s="19">
        <v>159200</v>
      </c>
      <c r="K46" s="19">
        <v>0</v>
      </c>
      <c r="L46" s="18">
        <v>0</v>
      </c>
      <c r="M46" s="19">
        <v>159200</v>
      </c>
      <c r="N46" s="19">
        <v>155598</v>
      </c>
      <c r="P46" s="41">
        <v>155598</v>
      </c>
      <c r="Q46" s="19">
        <v>147909</v>
      </c>
      <c r="R46" s="19">
        <v>7689</v>
      </c>
      <c r="S46" s="19">
        <v>155598</v>
      </c>
    </row>
    <row r="47" spans="1:19" ht="15" customHeight="1" x14ac:dyDescent="0.35">
      <c r="A47" s="72">
        <v>637</v>
      </c>
      <c r="B47" s="73" t="s">
        <v>35</v>
      </c>
      <c r="C47" s="17">
        <v>727</v>
      </c>
      <c r="D47" s="18">
        <v>161.90252522572001</v>
      </c>
      <c r="E47" s="18">
        <v>4.490356150939812</v>
      </c>
      <c r="F47" s="39">
        <v>1</v>
      </c>
      <c r="G47" s="39">
        <v>0</v>
      </c>
      <c r="H47" s="39">
        <v>0</v>
      </c>
      <c r="I47" s="40">
        <v>0</v>
      </c>
      <c r="J47" s="19">
        <v>290800</v>
      </c>
      <c r="K47" s="19">
        <v>0</v>
      </c>
      <c r="L47" s="18">
        <v>0</v>
      </c>
      <c r="M47" s="19">
        <v>290800</v>
      </c>
      <c r="N47" s="19">
        <v>284220</v>
      </c>
      <c r="P47" s="41">
        <v>284220</v>
      </c>
      <c r="Q47" s="19">
        <v>270176</v>
      </c>
      <c r="R47" s="19">
        <v>14044</v>
      </c>
      <c r="S47" s="19">
        <v>284220</v>
      </c>
    </row>
    <row r="48" spans="1:19" ht="15" customHeight="1" x14ac:dyDescent="0.35">
      <c r="A48" s="72">
        <v>657</v>
      </c>
      <c r="B48" s="73" t="s">
        <v>36</v>
      </c>
      <c r="C48" s="17">
        <v>132</v>
      </c>
      <c r="D48" s="18">
        <v>33.707917018023522</v>
      </c>
      <c r="E48" s="18">
        <v>3.9159939764127221</v>
      </c>
      <c r="F48" s="39">
        <v>1</v>
      </c>
      <c r="G48" s="39">
        <v>0</v>
      </c>
      <c r="H48" s="39">
        <v>0</v>
      </c>
      <c r="I48" s="40">
        <v>0</v>
      </c>
      <c r="J48" s="19">
        <v>52800</v>
      </c>
      <c r="K48" s="19">
        <v>0</v>
      </c>
      <c r="L48" s="18">
        <v>0</v>
      </c>
      <c r="M48" s="19">
        <v>52800</v>
      </c>
      <c r="N48" s="19">
        <v>51605</v>
      </c>
      <c r="P48" s="41">
        <v>51605</v>
      </c>
      <c r="Q48" s="19">
        <v>49055</v>
      </c>
      <c r="R48" s="19">
        <v>2550</v>
      </c>
      <c r="S48" s="19">
        <v>51605</v>
      </c>
    </row>
    <row r="49" spans="1:19" ht="15" customHeight="1" x14ac:dyDescent="0.35">
      <c r="A49" s="72">
        <v>658</v>
      </c>
      <c r="B49" s="73" t="s">
        <v>244</v>
      </c>
      <c r="C49" s="17">
        <v>907</v>
      </c>
      <c r="D49" s="18">
        <v>63.520660993181458</v>
      </c>
      <c r="E49" s="18">
        <v>14.278818668108014</v>
      </c>
      <c r="F49" s="39">
        <v>0</v>
      </c>
      <c r="G49" s="39">
        <v>0</v>
      </c>
      <c r="H49" s="39">
        <v>0</v>
      </c>
      <c r="I49" s="40">
        <v>0</v>
      </c>
      <c r="J49" s="19">
        <v>0</v>
      </c>
      <c r="K49" s="19">
        <v>0</v>
      </c>
      <c r="L49" s="18">
        <v>0</v>
      </c>
      <c r="M49" s="19">
        <v>0</v>
      </c>
      <c r="N49" s="19">
        <v>0</v>
      </c>
      <c r="P49" s="41">
        <v>0</v>
      </c>
      <c r="Q49" s="19">
        <v>0</v>
      </c>
      <c r="R49" s="19">
        <v>0</v>
      </c>
      <c r="S49" s="19">
        <v>0</v>
      </c>
    </row>
    <row r="50" spans="1:19" ht="15" customHeight="1" x14ac:dyDescent="0.35">
      <c r="A50" s="72">
        <v>665</v>
      </c>
      <c r="B50" s="73" t="s">
        <v>245</v>
      </c>
      <c r="C50" s="17">
        <v>753</v>
      </c>
      <c r="D50" s="18">
        <v>32.646455059185428</v>
      </c>
      <c r="E50" s="18">
        <v>23.065291427043789</v>
      </c>
      <c r="F50" s="39">
        <v>0</v>
      </c>
      <c r="G50" s="39">
        <v>0</v>
      </c>
      <c r="H50" s="39">
        <v>0</v>
      </c>
      <c r="I50" s="40">
        <v>0</v>
      </c>
      <c r="J50" s="19">
        <v>0</v>
      </c>
      <c r="K50" s="19">
        <v>0</v>
      </c>
      <c r="L50" s="18">
        <v>0</v>
      </c>
      <c r="M50" s="19">
        <v>0</v>
      </c>
      <c r="N50" s="19">
        <v>0</v>
      </c>
      <c r="P50" s="41">
        <v>0</v>
      </c>
      <c r="Q50" s="19">
        <v>0</v>
      </c>
      <c r="R50" s="19">
        <v>0</v>
      </c>
      <c r="S50" s="19">
        <v>0</v>
      </c>
    </row>
    <row r="51" spans="1:19" ht="15" customHeight="1" x14ac:dyDescent="0.35">
      <c r="A51" s="72">
        <v>700</v>
      </c>
      <c r="B51" s="73" t="s">
        <v>37</v>
      </c>
      <c r="C51" s="17">
        <v>1050</v>
      </c>
      <c r="D51" s="18">
        <v>99.260705911246077</v>
      </c>
      <c r="E51" s="18">
        <v>10.578204037142926</v>
      </c>
      <c r="F51" s="39">
        <v>0</v>
      </c>
      <c r="G51" s="39">
        <v>0</v>
      </c>
      <c r="H51" s="39">
        <v>1</v>
      </c>
      <c r="I51" s="40">
        <v>1</v>
      </c>
      <c r="J51" s="19">
        <v>0</v>
      </c>
      <c r="K51" s="19">
        <v>0</v>
      </c>
      <c r="L51" s="18">
        <v>46931</v>
      </c>
      <c r="M51" s="19">
        <v>46931</v>
      </c>
      <c r="N51" s="19">
        <v>45869</v>
      </c>
      <c r="P51" s="41">
        <v>45869</v>
      </c>
      <c r="Q51" s="19">
        <v>43602</v>
      </c>
      <c r="R51" s="19">
        <v>2267</v>
      </c>
      <c r="S51" s="19">
        <v>45869</v>
      </c>
    </row>
    <row r="52" spans="1:19" ht="15" customHeight="1" x14ac:dyDescent="0.35">
      <c r="A52" s="72">
        <v>714</v>
      </c>
      <c r="B52" s="73" t="s">
        <v>246</v>
      </c>
      <c r="C52" s="17">
        <v>7716</v>
      </c>
      <c r="D52" s="18">
        <v>32.860581678528149</v>
      </c>
      <c r="E52" s="18">
        <v>234.81020742374167</v>
      </c>
      <c r="F52" s="39">
        <v>0</v>
      </c>
      <c r="G52" s="39">
        <v>0</v>
      </c>
      <c r="H52" s="39">
        <v>0</v>
      </c>
      <c r="I52" s="40">
        <v>0</v>
      </c>
      <c r="J52" s="19">
        <v>0</v>
      </c>
      <c r="K52" s="19">
        <v>0</v>
      </c>
      <c r="L52" s="18">
        <v>0</v>
      </c>
      <c r="M52" s="19">
        <v>0</v>
      </c>
      <c r="N52" s="19">
        <v>0</v>
      </c>
      <c r="P52" s="41">
        <v>0</v>
      </c>
      <c r="Q52" s="19">
        <v>0</v>
      </c>
      <c r="R52" s="19">
        <v>0</v>
      </c>
      <c r="S52" s="19">
        <v>0</v>
      </c>
    </row>
    <row r="53" spans="1:19" ht="15" customHeight="1" x14ac:dyDescent="0.35">
      <c r="A53" s="72">
        <v>721</v>
      </c>
      <c r="B53" s="73" t="s">
        <v>247</v>
      </c>
      <c r="C53" s="17">
        <v>1764</v>
      </c>
      <c r="D53" s="18">
        <v>4.4521513672403206</v>
      </c>
      <c r="E53" s="18">
        <v>396.21294392185519</v>
      </c>
      <c r="F53" s="39">
        <v>0</v>
      </c>
      <c r="G53" s="39">
        <v>0</v>
      </c>
      <c r="H53" s="39">
        <v>0</v>
      </c>
      <c r="I53" s="40">
        <v>0</v>
      </c>
      <c r="J53" s="19">
        <v>0</v>
      </c>
      <c r="K53" s="19">
        <v>0</v>
      </c>
      <c r="L53" s="18">
        <v>0</v>
      </c>
      <c r="M53" s="19">
        <v>0</v>
      </c>
      <c r="N53" s="19">
        <v>0</v>
      </c>
      <c r="P53" s="41">
        <v>0</v>
      </c>
      <c r="Q53" s="19">
        <v>0</v>
      </c>
      <c r="R53" s="19">
        <v>0</v>
      </c>
      <c r="S53" s="19">
        <v>0</v>
      </c>
    </row>
    <row r="54" spans="1:19" ht="15" customHeight="1" x14ac:dyDescent="0.35">
      <c r="A54" s="72">
        <v>735</v>
      </c>
      <c r="B54" s="73" t="s">
        <v>38</v>
      </c>
      <c r="C54" s="17">
        <v>493</v>
      </c>
      <c r="D54" s="18">
        <v>270.46520126806473</v>
      </c>
      <c r="E54" s="18">
        <v>1.8227853257594331</v>
      </c>
      <c r="F54" s="39">
        <v>1</v>
      </c>
      <c r="G54" s="39">
        <v>0</v>
      </c>
      <c r="H54" s="39">
        <v>0</v>
      </c>
      <c r="I54" s="40">
        <v>0</v>
      </c>
      <c r="J54" s="19">
        <v>197200</v>
      </c>
      <c r="K54" s="19">
        <v>0</v>
      </c>
      <c r="L54" s="18">
        <v>0</v>
      </c>
      <c r="M54" s="19">
        <v>197200</v>
      </c>
      <c r="N54" s="19">
        <v>192738</v>
      </c>
      <c r="P54" s="41">
        <v>192738</v>
      </c>
      <c r="Q54" s="19">
        <v>183214</v>
      </c>
      <c r="R54" s="19">
        <v>9524</v>
      </c>
      <c r="S54" s="19">
        <v>192738</v>
      </c>
    </row>
    <row r="55" spans="1:19" ht="15" customHeight="1" x14ac:dyDescent="0.35">
      <c r="A55" s="72">
        <v>777</v>
      </c>
      <c r="B55" s="73" t="s">
        <v>248</v>
      </c>
      <c r="C55" s="17">
        <v>3217</v>
      </c>
      <c r="D55" s="18">
        <v>99.591918561109708</v>
      </c>
      <c r="E55" s="18">
        <v>32.301817722549899</v>
      </c>
      <c r="F55" s="39">
        <v>0</v>
      </c>
      <c r="G55" s="39">
        <v>0</v>
      </c>
      <c r="H55" s="39">
        <v>0</v>
      </c>
      <c r="I55" s="40">
        <v>0</v>
      </c>
      <c r="J55" s="19">
        <v>0</v>
      </c>
      <c r="K55" s="19">
        <v>0</v>
      </c>
      <c r="L55" s="18">
        <v>0</v>
      </c>
      <c r="M55" s="19">
        <v>0</v>
      </c>
      <c r="N55" s="19">
        <v>0</v>
      </c>
      <c r="P55" s="41">
        <v>0</v>
      </c>
      <c r="Q55" s="19">
        <v>0</v>
      </c>
      <c r="R55" s="19">
        <v>0</v>
      </c>
      <c r="S55" s="19">
        <v>0</v>
      </c>
    </row>
    <row r="56" spans="1:19" ht="15" customHeight="1" x14ac:dyDescent="0.35">
      <c r="A56" s="72">
        <v>840</v>
      </c>
      <c r="B56" s="73" t="s">
        <v>39</v>
      </c>
      <c r="C56" s="17">
        <v>139</v>
      </c>
      <c r="D56" s="18">
        <v>233.34181891136183</v>
      </c>
      <c r="E56" s="18">
        <v>0.59569262230188202</v>
      </c>
      <c r="F56" s="39">
        <v>1</v>
      </c>
      <c r="G56" s="39">
        <v>0</v>
      </c>
      <c r="H56" s="39">
        <v>0</v>
      </c>
      <c r="I56" s="40">
        <v>0</v>
      </c>
      <c r="J56" s="19">
        <v>55600</v>
      </c>
      <c r="K56" s="19">
        <v>0</v>
      </c>
      <c r="L56" s="18">
        <v>0</v>
      </c>
      <c r="M56" s="19">
        <v>55600</v>
      </c>
      <c r="N56" s="19">
        <v>54342</v>
      </c>
      <c r="P56" s="41">
        <v>54342</v>
      </c>
      <c r="Q56" s="19">
        <v>51657</v>
      </c>
      <c r="R56" s="19">
        <v>2685</v>
      </c>
      <c r="S56" s="19">
        <v>54342</v>
      </c>
    </row>
    <row r="57" spans="1:19" ht="15" customHeight="1" x14ac:dyDescent="0.35">
      <c r="A57" s="72">
        <v>870</v>
      </c>
      <c r="B57" s="73" t="s">
        <v>40</v>
      </c>
      <c r="C57" s="17">
        <v>841</v>
      </c>
      <c r="D57" s="18">
        <v>152.24272793317326</v>
      </c>
      <c r="E57" s="18">
        <v>5.5240733755713824</v>
      </c>
      <c r="F57" s="39">
        <v>0</v>
      </c>
      <c r="G57" s="39">
        <v>1</v>
      </c>
      <c r="H57" s="39">
        <v>0</v>
      </c>
      <c r="I57" s="40">
        <v>0</v>
      </c>
      <c r="J57" s="19">
        <v>0</v>
      </c>
      <c r="K57" s="19">
        <v>84100</v>
      </c>
      <c r="L57" s="18">
        <v>0</v>
      </c>
      <c r="M57" s="19">
        <v>84100</v>
      </c>
      <c r="N57" s="19">
        <v>82197</v>
      </c>
      <c r="P57" s="41">
        <v>82197</v>
      </c>
      <c r="Q57" s="19">
        <v>78136</v>
      </c>
      <c r="R57" s="19">
        <v>4061</v>
      </c>
      <c r="S57" s="19">
        <v>82197</v>
      </c>
    </row>
    <row r="58" spans="1:19" ht="15" customHeight="1" x14ac:dyDescent="0.35">
      <c r="A58" s="72">
        <v>882</v>
      </c>
      <c r="B58" s="73" t="s">
        <v>41</v>
      </c>
      <c r="C58" s="17">
        <v>352</v>
      </c>
      <c r="D58" s="18">
        <v>83.635345353762247</v>
      </c>
      <c r="E58" s="18">
        <v>4.2087468941642348</v>
      </c>
      <c r="F58" s="39">
        <v>1</v>
      </c>
      <c r="G58" s="39">
        <v>0</v>
      </c>
      <c r="H58" s="39">
        <v>0</v>
      </c>
      <c r="I58" s="40">
        <v>0</v>
      </c>
      <c r="J58" s="19">
        <v>140800</v>
      </c>
      <c r="K58" s="19">
        <v>0</v>
      </c>
      <c r="L58" s="18">
        <v>0</v>
      </c>
      <c r="M58" s="19">
        <v>140800</v>
      </c>
      <c r="N58" s="19">
        <v>137614</v>
      </c>
      <c r="P58" s="41">
        <v>137614</v>
      </c>
      <c r="Q58" s="19">
        <v>130814</v>
      </c>
      <c r="R58" s="19">
        <v>6800</v>
      </c>
      <c r="S58" s="19">
        <v>137614</v>
      </c>
    </row>
    <row r="59" spans="1:19" ht="15" customHeight="1" x14ac:dyDescent="0.35">
      <c r="A59" s="72">
        <v>896</v>
      </c>
      <c r="B59" s="73" t="s">
        <v>249</v>
      </c>
      <c r="C59" s="17">
        <v>883</v>
      </c>
      <c r="D59" s="18">
        <v>64.681203788730997</v>
      </c>
      <c r="E59" s="18">
        <v>13.651570290561592</v>
      </c>
      <c r="F59" s="39">
        <v>0</v>
      </c>
      <c r="G59" s="39">
        <v>0</v>
      </c>
      <c r="H59" s="39">
        <v>0</v>
      </c>
      <c r="I59" s="40">
        <v>0</v>
      </c>
      <c r="J59" s="19">
        <v>0</v>
      </c>
      <c r="K59" s="19">
        <v>0</v>
      </c>
      <c r="L59" s="18">
        <v>0</v>
      </c>
      <c r="M59" s="19">
        <v>0</v>
      </c>
      <c r="N59" s="19">
        <v>0</v>
      </c>
      <c r="P59" s="41">
        <v>0</v>
      </c>
      <c r="Q59" s="19">
        <v>0</v>
      </c>
      <c r="R59" s="19">
        <v>0</v>
      </c>
      <c r="S59" s="19">
        <v>0</v>
      </c>
    </row>
    <row r="60" spans="1:19" ht="15" customHeight="1" x14ac:dyDescent="0.35">
      <c r="A60" s="72">
        <v>903</v>
      </c>
      <c r="B60" s="73" t="s">
        <v>250</v>
      </c>
      <c r="C60" s="17">
        <v>894</v>
      </c>
      <c r="D60" s="18">
        <v>69.958114328355961</v>
      </c>
      <c r="E60" s="18">
        <v>12.779075144934788</v>
      </c>
      <c r="F60" s="39">
        <v>0</v>
      </c>
      <c r="G60" s="39">
        <v>0</v>
      </c>
      <c r="H60" s="39">
        <v>0</v>
      </c>
      <c r="I60" s="40">
        <v>0</v>
      </c>
      <c r="J60" s="19">
        <v>0</v>
      </c>
      <c r="K60" s="19">
        <v>0</v>
      </c>
      <c r="L60" s="18">
        <v>0</v>
      </c>
      <c r="M60" s="19">
        <v>0</v>
      </c>
      <c r="N60" s="19">
        <v>0</v>
      </c>
      <c r="P60" s="41">
        <v>0</v>
      </c>
      <c r="Q60" s="19">
        <v>0</v>
      </c>
      <c r="R60" s="19">
        <v>0</v>
      </c>
      <c r="S60" s="19">
        <v>0</v>
      </c>
    </row>
    <row r="61" spans="1:19" ht="15" customHeight="1" x14ac:dyDescent="0.35">
      <c r="A61" s="72">
        <v>910</v>
      </c>
      <c r="B61" s="73" t="s">
        <v>251</v>
      </c>
      <c r="C61" s="17">
        <v>1349</v>
      </c>
      <c r="D61" s="18">
        <v>179.03122071603832</v>
      </c>
      <c r="E61" s="18">
        <v>7.5349986142341665</v>
      </c>
      <c r="F61" s="39">
        <v>0</v>
      </c>
      <c r="G61" s="39">
        <v>0</v>
      </c>
      <c r="H61" s="39">
        <v>0</v>
      </c>
      <c r="I61" s="40">
        <v>0</v>
      </c>
      <c r="J61" s="19">
        <v>0</v>
      </c>
      <c r="K61" s="19">
        <v>0</v>
      </c>
      <c r="L61" s="18">
        <v>0</v>
      </c>
      <c r="M61" s="19">
        <v>0</v>
      </c>
      <c r="N61" s="19">
        <v>0</v>
      </c>
      <c r="P61" s="41">
        <v>0</v>
      </c>
      <c r="Q61" s="19">
        <v>0</v>
      </c>
      <c r="R61" s="19">
        <v>0</v>
      </c>
      <c r="S61" s="19">
        <v>0</v>
      </c>
    </row>
    <row r="62" spans="1:19" ht="15" customHeight="1" x14ac:dyDescent="0.35">
      <c r="A62" s="72">
        <v>980</v>
      </c>
      <c r="B62" s="73" t="s">
        <v>42</v>
      </c>
      <c r="C62" s="17">
        <v>570</v>
      </c>
      <c r="D62" s="18">
        <v>117.14538128510328</v>
      </c>
      <c r="E62" s="18">
        <v>4.8657488135427123</v>
      </c>
      <c r="F62" s="39">
        <v>1</v>
      </c>
      <c r="G62" s="39">
        <v>0</v>
      </c>
      <c r="H62" s="39">
        <v>0</v>
      </c>
      <c r="I62" s="40">
        <v>0</v>
      </c>
      <c r="J62" s="19">
        <v>228000</v>
      </c>
      <c r="K62" s="19">
        <v>0</v>
      </c>
      <c r="L62" s="18">
        <v>0</v>
      </c>
      <c r="M62" s="19">
        <v>228000</v>
      </c>
      <c r="N62" s="19">
        <v>222841</v>
      </c>
      <c r="P62" s="41">
        <v>222841</v>
      </c>
      <c r="Q62" s="19">
        <v>211830</v>
      </c>
      <c r="R62" s="19">
        <v>11011</v>
      </c>
      <c r="S62" s="19">
        <v>222841</v>
      </c>
    </row>
    <row r="63" spans="1:19" ht="15" customHeight="1" x14ac:dyDescent="0.35">
      <c r="A63" s="72">
        <v>994</v>
      </c>
      <c r="B63" s="73" t="s">
        <v>43</v>
      </c>
      <c r="C63" s="17">
        <v>231</v>
      </c>
      <c r="D63" s="18">
        <v>90.369018534971346</v>
      </c>
      <c r="E63" s="18">
        <v>2.5561857785431932</v>
      </c>
      <c r="F63" s="39">
        <v>1</v>
      </c>
      <c r="G63" s="39">
        <v>0</v>
      </c>
      <c r="H63" s="39">
        <v>0</v>
      </c>
      <c r="I63" s="40">
        <v>0</v>
      </c>
      <c r="J63" s="19">
        <v>92400</v>
      </c>
      <c r="K63" s="19">
        <v>0</v>
      </c>
      <c r="L63" s="18">
        <v>0</v>
      </c>
      <c r="M63" s="19">
        <v>92400</v>
      </c>
      <c r="N63" s="19">
        <v>90309</v>
      </c>
      <c r="P63" s="41">
        <v>90309</v>
      </c>
      <c r="Q63" s="19">
        <v>85847</v>
      </c>
      <c r="R63" s="19">
        <v>4462</v>
      </c>
      <c r="S63" s="19">
        <v>90309</v>
      </c>
    </row>
    <row r="64" spans="1:19" ht="15" customHeight="1" x14ac:dyDescent="0.35">
      <c r="A64" s="72">
        <v>1015</v>
      </c>
      <c r="B64" s="73" t="s">
        <v>252</v>
      </c>
      <c r="C64" s="17">
        <v>3031</v>
      </c>
      <c r="D64" s="18">
        <v>34.866978227753812</v>
      </c>
      <c r="E64" s="18">
        <v>86.930389556596282</v>
      </c>
      <c r="F64" s="39">
        <v>0</v>
      </c>
      <c r="G64" s="39">
        <v>0</v>
      </c>
      <c r="H64" s="39">
        <v>0</v>
      </c>
      <c r="I64" s="40">
        <v>0</v>
      </c>
      <c r="J64" s="19">
        <v>0</v>
      </c>
      <c r="K64" s="19">
        <v>0</v>
      </c>
      <c r="L64" s="18">
        <v>0</v>
      </c>
      <c r="M64" s="19">
        <v>0</v>
      </c>
      <c r="N64" s="19">
        <v>0</v>
      </c>
      <c r="P64" s="41">
        <v>0</v>
      </c>
      <c r="Q64" s="19">
        <v>0</v>
      </c>
      <c r="R64" s="19">
        <v>0</v>
      </c>
      <c r="S64" s="19">
        <v>0</v>
      </c>
    </row>
    <row r="65" spans="1:19" ht="15" customHeight="1" x14ac:dyDescent="0.35">
      <c r="A65" s="72">
        <v>1029</v>
      </c>
      <c r="B65" s="73" t="s">
        <v>253</v>
      </c>
      <c r="C65" s="17">
        <v>969</v>
      </c>
      <c r="D65" s="18">
        <v>37.925132494127347</v>
      </c>
      <c r="E65" s="18">
        <v>25.550339215032363</v>
      </c>
      <c r="F65" s="39">
        <v>0</v>
      </c>
      <c r="G65" s="39">
        <v>0</v>
      </c>
      <c r="H65" s="39">
        <v>0</v>
      </c>
      <c r="I65" s="40">
        <v>0</v>
      </c>
      <c r="J65" s="19">
        <v>0</v>
      </c>
      <c r="K65" s="19">
        <v>0</v>
      </c>
      <c r="L65" s="18">
        <v>0</v>
      </c>
      <c r="M65" s="19">
        <v>0</v>
      </c>
      <c r="N65" s="19">
        <v>0</v>
      </c>
      <c r="P65" s="41">
        <v>0</v>
      </c>
      <c r="Q65" s="19">
        <v>0</v>
      </c>
      <c r="R65" s="19">
        <v>0</v>
      </c>
      <c r="S65" s="19">
        <v>0</v>
      </c>
    </row>
    <row r="66" spans="1:19" x14ac:dyDescent="0.35">
      <c r="A66" s="72">
        <v>1071</v>
      </c>
      <c r="B66" s="73" t="s">
        <v>44</v>
      </c>
      <c r="C66" s="17">
        <v>735</v>
      </c>
      <c r="D66" s="18">
        <v>737.2306693724081</v>
      </c>
      <c r="E66" s="18">
        <v>0.99697425858000854</v>
      </c>
      <c r="F66" s="39">
        <v>1</v>
      </c>
      <c r="G66" s="39">
        <v>0</v>
      </c>
      <c r="H66" s="39">
        <v>0</v>
      </c>
      <c r="I66" s="40">
        <v>0</v>
      </c>
      <c r="J66" s="19">
        <v>294000</v>
      </c>
      <c r="K66" s="19">
        <v>0</v>
      </c>
      <c r="L66" s="18">
        <v>0</v>
      </c>
      <c r="M66" s="19">
        <v>294000</v>
      </c>
      <c r="N66" s="19">
        <v>287348</v>
      </c>
      <c r="P66" s="41">
        <v>287348</v>
      </c>
      <c r="Q66" s="19">
        <v>273149</v>
      </c>
      <c r="R66" s="19">
        <v>14199</v>
      </c>
      <c r="S66" s="19">
        <v>287348</v>
      </c>
    </row>
    <row r="67" spans="1:19" ht="15" customHeight="1" x14ac:dyDescent="0.35">
      <c r="A67" s="72">
        <v>1080</v>
      </c>
      <c r="B67" s="73" t="s">
        <v>254</v>
      </c>
      <c r="C67" s="17">
        <v>1036</v>
      </c>
      <c r="D67" s="18">
        <v>254.76844906976814</v>
      </c>
      <c r="E67" s="18">
        <v>4.0664375976802853</v>
      </c>
      <c r="F67" s="39">
        <v>0</v>
      </c>
      <c r="G67" s="39">
        <v>0</v>
      </c>
      <c r="H67" s="39">
        <v>0</v>
      </c>
      <c r="I67" s="40">
        <v>0</v>
      </c>
      <c r="J67" s="19">
        <v>0</v>
      </c>
      <c r="K67" s="19">
        <v>0</v>
      </c>
      <c r="L67" s="18">
        <v>0</v>
      </c>
      <c r="M67" s="19">
        <v>0</v>
      </c>
      <c r="N67" s="19">
        <v>0</v>
      </c>
      <c r="P67" s="41">
        <v>0</v>
      </c>
      <c r="Q67" s="19">
        <v>0</v>
      </c>
      <c r="R67" s="19">
        <v>0</v>
      </c>
      <c r="S67" s="19">
        <v>0</v>
      </c>
    </row>
    <row r="68" spans="1:19" ht="15" customHeight="1" x14ac:dyDescent="0.35">
      <c r="A68" s="72">
        <v>1085</v>
      </c>
      <c r="B68" s="73" t="s">
        <v>255</v>
      </c>
      <c r="C68" s="17">
        <v>1068</v>
      </c>
      <c r="D68" s="18">
        <v>103.26596463430185</v>
      </c>
      <c r="E68" s="18">
        <v>10.342226538842038</v>
      </c>
      <c r="F68" s="39">
        <v>0</v>
      </c>
      <c r="G68" s="39">
        <v>0</v>
      </c>
      <c r="H68" s="39">
        <v>0</v>
      </c>
      <c r="I68" s="40">
        <v>0</v>
      </c>
      <c r="J68" s="19">
        <v>0</v>
      </c>
      <c r="K68" s="19">
        <v>0</v>
      </c>
      <c r="L68" s="18">
        <v>0</v>
      </c>
      <c r="M68" s="19">
        <v>0</v>
      </c>
      <c r="N68" s="19">
        <v>0</v>
      </c>
      <c r="P68" s="41">
        <v>0</v>
      </c>
      <c r="Q68" s="19">
        <v>0</v>
      </c>
      <c r="R68" s="19">
        <v>0</v>
      </c>
      <c r="S68" s="19">
        <v>0</v>
      </c>
    </row>
    <row r="69" spans="1:19" ht="15" customHeight="1" x14ac:dyDescent="0.35">
      <c r="A69" s="72">
        <v>1092</v>
      </c>
      <c r="B69" s="73" t="s">
        <v>256</v>
      </c>
      <c r="C69" s="17">
        <v>4973</v>
      </c>
      <c r="D69" s="18">
        <v>225.52621965773966</v>
      </c>
      <c r="E69" s="18">
        <v>22.050651172830651</v>
      </c>
      <c r="F69" s="39">
        <v>0</v>
      </c>
      <c r="G69" s="39">
        <v>0</v>
      </c>
      <c r="H69" s="39">
        <v>0</v>
      </c>
      <c r="I69" s="40">
        <v>0</v>
      </c>
      <c r="J69" s="19">
        <v>0</v>
      </c>
      <c r="K69" s="19">
        <v>0</v>
      </c>
      <c r="L69" s="18">
        <v>0</v>
      </c>
      <c r="M69" s="19">
        <v>0</v>
      </c>
      <c r="N69" s="19">
        <v>0</v>
      </c>
      <c r="P69" s="41">
        <v>0</v>
      </c>
      <c r="Q69" s="19">
        <v>0</v>
      </c>
      <c r="R69" s="19">
        <v>0</v>
      </c>
      <c r="S69" s="19">
        <v>0</v>
      </c>
    </row>
    <row r="70" spans="1:19" ht="15" customHeight="1" x14ac:dyDescent="0.35">
      <c r="A70" s="72">
        <v>1120</v>
      </c>
      <c r="B70" s="73" t="s">
        <v>45</v>
      </c>
      <c r="C70" s="17">
        <v>296</v>
      </c>
      <c r="D70" s="18">
        <v>57.609848758762539</v>
      </c>
      <c r="E70" s="18">
        <v>5.1380103641563197</v>
      </c>
      <c r="F70" s="39">
        <v>1</v>
      </c>
      <c r="G70" s="39">
        <v>0</v>
      </c>
      <c r="H70" s="39">
        <v>0</v>
      </c>
      <c r="I70" s="40">
        <v>0</v>
      </c>
      <c r="J70" s="19">
        <v>118400</v>
      </c>
      <c r="K70" s="19">
        <v>0</v>
      </c>
      <c r="L70" s="18">
        <v>0</v>
      </c>
      <c r="M70" s="19">
        <v>118400</v>
      </c>
      <c r="N70" s="19">
        <v>115721</v>
      </c>
      <c r="P70" s="41">
        <v>115721</v>
      </c>
      <c r="Q70" s="19">
        <v>110003</v>
      </c>
      <c r="R70" s="19">
        <v>5718</v>
      </c>
      <c r="S70" s="19">
        <v>115721</v>
      </c>
    </row>
    <row r="71" spans="1:19" ht="15" customHeight="1" x14ac:dyDescent="0.35">
      <c r="A71" s="72">
        <v>1127</v>
      </c>
      <c r="B71" s="73" t="s">
        <v>46</v>
      </c>
      <c r="C71" s="17">
        <v>599</v>
      </c>
      <c r="D71" s="18">
        <v>107.71005183942039</v>
      </c>
      <c r="E71" s="18">
        <v>5.5612265500811349</v>
      </c>
      <c r="F71" s="39">
        <v>1</v>
      </c>
      <c r="G71" s="39">
        <v>0</v>
      </c>
      <c r="H71" s="39">
        <v>0</v>
      </c>
      <c r="I71" s="40">
        <v>0</v>
      </c>
      <c r="J71" s="19">
        <v>239600</v>
      </c>
      <c r="K71" s="19">
        <v>0</v>
      </c>
      <c r="L71" s="18">
        <v>0</v>
      </c>
      <c r="M71" s="19">
        <v>239600</v>
      </c>
      <c r="N71" s="19">
        <v>234179</v>
      </c>
      <c r="P71" s="41">
        <v>234179</v>
      </c>
      <c r="Q71" s="19">
        <v>222607</v>
      </c>
      <c r="R71" s="19">
        <v>11572</v>
      </c>
      <c r="S71" s="19">
        <v>234179</v>
      </c>
    </row>
    <row r="72" spans="1:19" ht="15" customHeight="1" x14ac:dyDescent="0.35">
      <c r="A72" s="72">
        <v>1134</v>
      </c>
      <c r="B72" s="73" t="s">
        <v>47</v>
      </c>
      <c r="C72" s="17">
        <v>965</v>
      </c>
      <c r="D72" s="18">
        <v>111.54879579313639</v>
      </c>
      <c r="E72" s="18">
        <v>8.6509226131814199</v>
      </c>
      <c r="F72" s="39">
        <v>0</v>
      </c>
      <c r="G72" s="39">
        <v>1</v>
      </c>
      <c r="H72" s="39">
        <v>0</v>
      </c>
      <c r="I72" s="40">
        <v>0</v>
      </c>
      <c r="J72" s="19">
        <v>0</v>
      </c>
      <c r="K72" s="19">
        <v>96500</v>
      </c>
      <c r="L72" s="18">
        <v>0</v>
      </c>
      <c r="M72" s="19">
        <v>96500</v>
      </c>
      <c r="N72" s="19">
        <v>94316</v>
      </c>
      <c r="P72" s="41">
        <v>94316</v>
      </c>
      <c r="Q72" s="19">
        <v>89656</v>
      </c>
      <c r="R72" s="19">
        <v>4660</v>
      </c>
      <c r="S72" s="19">
        <v>94316</v>
      </c>
    </row>
    <row r="73" spans="1:19" ht="15" customHeight="1" x14ac:dyDescent="0.35">
      <c r="A73" s="72">
        <v>1141</v>
      </c>
      <c r="B73" s="73" t="s">
        <v>257</v>
      </c>
      <c r="C73" s="17">
        <v>1210</v>
      </c>
      <c r="D73" s="18">
        <v>164.12773822139457</v>
      </c>
      <c r="E73" s="18">
        <v>7.3723065528863341</v>
      </c>
      <c r="F73" s="39">
        <v>0</v>
      </c>
      <c r="G73" s="39">
        <v>0</v>
      </c>
      <c r="H73" s="39">
        <v>0</v>
      </c>
      <c r="I73" s="40">
        <v>0</v>
      </c>
      <c r="J73" s="19">
        <v>0</v>
      </c>
      <c r="K73" s="19">
        <v>0</v>
      </c>
      <c r="L73" s="18">
        <v>0</v>
      </c>
      <c r="M73" s="19">
        <v>0</v>
      </c>
      <c r="N73" s="19">
        <v>0</v>
      </c>
      <c r="P73" s="41">
        <v>0</v>
      </c>
      <c r="Q73" s="19">
        <v>0</v>
      </c>
      <c r="R73" s="19">
        <v>0</v>
      </c>
      <c r="S73" s="19">
        <v>0</v>
      </c>
    </row>
    <row r="74" spans="1:19" ht="15" customHeight="1" x14ac:dyDescent="0.35">
      <c r="A74" s="72">
        <v>1155</v>
      </c>
      <c r="B74" s="73" t="s">
        <v>48</v>
      </c>
      <c r="C74" s="17">
        <v>560</v>
      </c>
      <c r="D74" s="18">
        <v>160.54177121777545</v>
      </c>
      <c r="E74" s="18">
        <v>3.4881887483373917</v>
      </c>
      <c r="F74" s="39">
        <v>1</v>
      </c>
      <c r="G74" s="39">
        <v>0</v>
      </c>
      <c r="H74" s="39">
        <v>0</v>
      </c>
      <c r="I74" s="40">
        <v>0</v>
      </c>
      <c r="J74" s="19">
        <v>224000</v>
      </c>
      <c r="K74" s="19">
        <v>0</v>
      </c>
      <c r="L74" s="18">
        <v>0</v>
      </c>
      <c r="M74" s="19">
        <v>224000</v>
      </c>
      <c r="N74" s="19">
        <v>218932</v>
      </c>
      <c r="P74" s="41">
        <v>218932</v>
      </c>
      <c r="Q74" s="19">
        <v>208114</v>
      </c>
      <c r="R74" s="19">
        <v>10818</v>
      </c>
      <c r="S74" s="19">
        <v>218932</v>
      </c>
    </row>
    <row r="75" spans="1:19" ht="15" customHeight="1" x14ac:dyDescent="0.35">
      <c r="A75" s="72">
        <v>1162</v>
      </c>
      <c r="B75" s="73" t="s">
        <v>49</v>
      </c>
      <c r="C75" s="17">
        <v>986</v>
      </c>
      <c r="D75" s="18">
        <v>163.40418539985316</v>
      </c>
      <c r="E75" s="18">
        <v>6.0341171652809207</v>
      </c>
      <c r="F75" s="39">
        <v>0</v>
      </c>
      <c r="G75" s="39">
        <v>1</v>
      </c>
      <c r="H75" s="39">
        <v>0</v>
      </c>
      <c r="I75" s="40">
        <v>0</v>
      </c>
      <c r="J75" s="19">
        <v>0</v>
      </c>
      <c r="K75" s="19">
        <v>98600</v>
      </c>
      <c r="L75" s="18">
        <v>0</v>
      </c>
      <c r="M75" s="19">
        <v>98600</v>
      </c>
      <c r="N75" s="19">
        <v>96369</v>
      </c>
      <c r="P75" s="41">
        <v>96369</v>
      </c>
      <c r="Q75" s="19">
        <v>91608</v>
      </c>
      <c r="R75" s="19">
        <v>4761</v>
      </c>
      <c r="S75" s="19">
        <v>96369</v>
      </c>
    </row>
    <row r="76" spans="1:19" ht="15" customHeight="1" x14ac:dyDescent="0.35">
      <c r="A76" s="72">
        <v>1169</v>
      </c>
      <c r="B76" s="73" t="s">
        <v>50</v>
      </c>
      <c r="C76" s="17">
        <v>702</v>
      </c>
      <c r="D76" s="18">
        <v>191.67175426627477</v>
      </c>
      <c r="E76" s="18">
        <v>3.6625114779549914</v>
      </c>
      <c r="F76" s="39">
        <v>1</v>
      </c>
      <c r="G76" s="39">
        <v>0</v>
      </c>
      <c r="H76" s="39">
        <v>0</v>
      </c>
      <c r="I76" s="40">
        <v>0</v>
      </c>
      <c r="J76" s="19">
        <v>280800</v>
      </c>
      <c r="K76" s="19">
        <v>0</v>
      </c>
      <c r="L76" s="18">
        <v>0</v>
      </c>
      <c r="M76" s="19">
        <v>280800</v>
      </c>
      <c r="N76" s="19">
        <v>274446</v>
      </c>
      <c r="P76" s="41">
        <v>274446</v>
      </c>
      <c r="Q76" s="19">
        <v>257169</v>
      </c>
      <c r="R76" s="19">
        <v>17277</v>
      </c>
      <c r="S76" s="19">
        <v>274446</v>
      </c>
    </row>
    <row r="77" spans="1:19" ht="15" customHeight="1" x14ac:dyDescent="0.35">
      <c r="A77" s="72">
        <v>1176</v>
      </c>
      <c r="B77" s="73" t="s">
        <v>51</v>
      </c>
      <c r="C77" s="17">
        <v>773</v>
      </c>
      <c r="D77" s="18">
        <v>183.50491386427032</v>
      </c>
      <c r="E77" s="18">
        <v>4.2124212574043147</v>
      </c>
      <c r="F77" s="39">
        <v>0</v>
      </c>
      <c r="G77" s="39">
        <v>1</v>
      </c>
      <c r="H77" s="39">
        <v>0</v>
      </c>
      <c r="I77" s="40">
        <v>0</v>
      </c>
      <c r="J77" s="19">
        <v>0</v>
      </c>
      <c r="K77" s="19">
        <v>77300</v>
      </c>
      <c r="L77" s="18">
        <v>0</v>
      </c>
      <c r="M77" s="19">
        <v>77300</v>
      </c>
      <c r="N77" s="19">
        <v>75551</v>
      </c>
      <c r="P77" s="41">
        <v>75551</v>
      </c>
      <c r="Q77" s="19">
        <v>71818</v>
      </c>
      <c r="R77" s="19">
        <v>3733</v>
      </c>
      <c r="S77" s="19">
        <v>75551</v>
      </c>
    </row>
    <row r="78" spans="1:19" ht="15" customHeight="1" x14ac:dyDescent="0.35">
      <c r="A78" s="72">
        <v>1183</v>
      </c>
      <c r="B78" s="73" t="s">
        <v>258</v>
      </c>
      <c r="C78" s="17">
        <v>1225</v>
      </c>
      <c r="D78" s="18">
        <v>132.78794388192193</v>
      </c>
      <c r="E78" s="18">
        <v>9.2252350943041783</v>
      </c>
      <c r="F78" s="39">
        <v>0</v>
      </c>
      <c r="G78" s="39">
        <v>0</v>
      </c>
      <c r="H78" s="39">
        <v>0</v>
      </c>
      <c r="I78" s="40">
        <v>0</v>
      </c>
      <c r="J78" s="19">
        <v>0</v>
      </c>
      <c r="K78" s="19">
        <v>0</v>
      </c>
      <c r="L78" s="18">
        <v>0</v>
      </c>
      <c r="M78" s="19">
        <v>0</v>
      </c>
      <c r="N78" s="19">
        <v>0</v>
      </c>
      <c r="P78" s="41">
        <v>0</v>
      </c>
      <c r="Q78" s="19">
        <v>0</v>
      </c>
      <c r="R78" s="19">
        <v>0</v>
      </c>
      <c r="S78" s="19">
        <v>0</v>
      </c>
    </row>
    <row r="79" spans="1:19" ht="15" customHeight="1" x14ac:dyDescent="0.35">
      <c r="A79" s="72">
        <v>1204</v>
      </c>
      <c r="B79" s="73" t="s">
        <v>52</v>
      </c>
      <c r="C79" s="17">
        <v>431</v>
      </c>
      <c r="D79" s="18">
        <v>101.00150877238941</v>
      </c>
      <c r="E79" s="18">
        <v>4.2672629868458127</v>
      </c>
      <c r="F79" s="39">
        <v>1</v>
      </c>
      <c r="G79" s="39">
        <v>0</v>
      </c>
      <c r="H79" s="39">
        <v>0</v>
      </c>
      <c r="I79" s="40">
        <v>0</v>
      </c>
      <c r="J79" s="19">
        <v>172400</v>
      </c>
      <c r="K79" s="19">
        <v>0</v>
      </c>
      <c r="L79" s="18">
        <v>0</v>
      </c>
      <c r="M79" s="19">
        <v>172400</v>
      </c>
      <c r="N79" s="19">
        <v>168499</v>
      </c>
      <c r="P79" s="41">
        <v>168499</v>
      </c>
      <c r="Q79" s="19">
        <v>160173</v>
      </c>
      <c r="R79" s="19">
        <v>8326</v>
      </c>
      <c r="S79" s="19">
        <v>168499</v>
      </c>
    </row>
    <row r="80" spans="1:19" ht="15" customHeight="1" x14ac:dyDescent="0.35">
      <c r="A80" s="72">
        <v>1218</v>
      </c>
      <c r="B80" s="73" t="s">
        <v>53</v>
      </c>
      <c r="C80" s="17">
        <v>881</v>
      </c>
      <c r="D80" s="18">
        <v>529.53342695721722</v>
      </c>
      <c r="E80" s="18">
        <v>1.6637287754662917</v>
      </c>
      <c r="F80" s="39">
        <v>0</v>
      </c>
      <c r="G80" s="39">
        <v>1</v>
      </c>
      <c r="H80" s="39">
        <v>0</v>
      </c>
      <c r="I80" s="40">
        <v>0</v>
      </c>
      <c r="J80" s="19">
        <v>0</v>
      </c>
      <c r="K80" s="19">
        <v>88100</v>
      </c>
      <c r="L80" s="18">
        <v>0</v>
      </c>
      <c r="M80" s="19">
        <v>88100</v>
      </c>
      <c r="N80" s="19">
        <v>86107</v>
      </c>
      <c r="P80" s="41">
        <v>86107</v>
      </c>
      <c r="Q80" s="19">
        <v>81852</v>
      </c>
      <c r="R80" s="19">
        <v>4255</v>
      </c>
      <c r="S80" s="19">
        <v>86107</v>
      </c>
    </row>
    <row r="81" spans="1:19" x14ac:dyDescent="0.35">
      <c r="A81" s="72">
        <v>1232</v>
      </c>
      <c r="B81" s="73" t="s">
        <v>54</v>
      </c>
      <c r="C81" s="17">
        <v>794</v>
      </c>
      <c r="D81" s="18">
        <v>285.2781325472198</v>
      </c>
      <c r="E81" s="18">
        <v>2.7832487296185437</v>
      </c>
      <c r="F81" s="39">
        <v>0</v>
      </c>
      <c r="G81" s="39">
        <v>1</v>
      </c>
      <c r="H81" s="39">
        <v>0</v>
      </c>
      <c r="I81" s="40">
        <v>0</v>
      </c>
      <c r="J81" s="19">
        <v>0</v>
      </c>
      <c r="K81" s="19">
        <v>79400</v>
      </c>
      <c r="L81" s="18">
        <v>0</v>
      </c>
      <c r="M81" s="19">
        <v>79400</v>
      </c>
      <c r="N81" s="19">
        <v>77603</v>
      </c>
      <c r="P81" s="41">
        <v>77603</v>
      </c>
      <c r="Q81" s="19">
        <v>73768</v>
      </c>
      <c r="R81" s="19">
        <v>3835</v>
      </c>
      <c r="S81" s="19">
        <v>77603</v>
      </c>
    </row>
    <row r="82" spans="1:19" ht="15" customHeight="1" x14ac:dyDescent="0.35">
      <c r="A82" s="72">
        <v>1246</v>
      </c>
      <c r="B82" s="73" t="s">
        <v>55</v>
      </c>
      <c r="C82" s="17">
        <v>638</v>
      </c>
      <c r="D82" s="18">
        <v>78.570151134867615</v>
      </c>
      <c r="E82" s="18">
        <v>8.1201320194084534</v>
      </c>
      <c r="F82" s="39">
        <v>1</v>
      </c>
      <c r="G82" s="39">
        <v>0</v>
      </c>
      <c r="H82" s="39">
        <v>0</v>
      </c>
      <c r="I82" s="40">
        <v>0</v>
      </c>
      <c r="J82" s="19">
        <v>255200</v>
      </c>
      <c r="K82" s="19">
        <v>0</v>
      </c>
      <c r="L82" s="18">
        <v>0</v>
      </c>
      <c r="M82" s="19">
        <v>255200</v>
      </c>
      <c r="N82" s="19">
        <v>249426</v>
      </c>
      <c r="P82" s="41">
        <v>249426</v>
      </c>
      <c r="Q82" s="19">
        <v>237101</v>
      </c>
      <c r="R82" s="19">
        <v>12325</v>
      </c>
      <c r="S82" s="19">
        <v>249426</v>
      </c>
    </row>
    <row r="83" spans="1:19" ht="15" customHeight="1" x14ac:dyDescent="0.35">
      <c r="A83" s="72">
        <v>1253</v>
      </c>
      <c r="B83" s="73" t="s">
        <v>259</v>
      </c>
      <c r="C83" s="17">
        <v>2212</v>
      </c>
      <c r="D83" s="18">
        <v>4.7778743804546631</v>
      </c>
      <c r="E83" s="18">
        <v>462.96738337216516</v>
      </c>
      <c r="F83" s="39">
        <v>0</v>
      </c>
      <c r="G83" s="39">
        <v>0</v>
      </c>
      <c r="H83" s="39">
        <v>0</v>
      </c>
      <c r="I83" s="40">
        <v>0</v>
      </c>
      <c r="J83" s="19">
        <v>0</v>
      </c>
      <c r="K83" s="19">
        <v>0</v>
      </c>
      <c r="L83" s="18">
        <v>0</v>
      </c>
      <c r="M83" s="19">
        <v>0</v>
      </c>
      <c r="N83" s="19">
        <v>0</v>
      </c>
      <c r="P83" s="41">
        <v>0</v>
      </c>
      <c r="Q83" s="19">
        <v>0</v>
      </c>
      <c r="R83" s="19">
        <v>0</v>
      </c>
      <c r="S83" s="19">
        <v>0</v>
      </c>
    </row>
    <row r="84" spans="1:19" ht="15" customHeight="1" x14ac:dyDescent="0.35">
      <c r="A84" s="72">
        <v>1260</v>
      </c>
      <c r="B84" s="73" t="s">
        <v>56</v>
      </c>
      <c r="C84" s="17">
        <v>927</v>
      </c>
      <c r="D84" s="18">
        <v>186.52414347701352</v>
      </c>
      <c r="E84" s="18">
        <v>4.9698660061893793</v>
      </c>
      <c r="F84" s="39">
        <v>0</v>
      </c>
      <c r="G84" s="39">
        <v>1</v>
      </c>
      <c r="H84" s="39">
        <v>0</v>
      </c>
      <c r="I84" s="40">
        <v>0</v>
      </c>
      <c r="J84" s="19">
        <v>0</v>
      </c>
      <c r="K84" s="19">
        <v>92700</v>
      </c>
      <c r="L84" s="18">
        <v>0</v>
      </c>
      <c r="M84" s="19">
        <v>92700</v>
      </c>
      <c r="N84" s="19">
        <v>90602</v>
      </c>
      <c r="P84" s="41">
        <v>90602</v>
      </c>
      <c r="Q84" s="19">
        <v>86126</v>
      </c>
      <c r="R84" s="19">
        <v>4476</v>
      </c>
      <c r="S84" s="19">
        <v>90602</v>
      </c>
    </row>
    <row r="85" spans="1:19" ht="15" customHeight="1" x14ac:dyDescent="0.35">
      <c r="A85" s="72">
        <v>1295</v>
      </c>
      <c r="B85" s="73" t="s">
        <v>57</v>
      </c>
      <c r="C85" s="17">
        <v>896</v>
      </c>
      <c r="D85" s="18">
        <v>159.78840387056269</v>
      </c>
      <c r="E85" s="18">
        <v>5.6074156715765735</v>
      </c>
      <c r="F85" s="39">
        <v>0</v>
      </c>
      <c r="G85" s="39">
        <v>1</v>
      </c>
      <c r="H85" s="39">
        <v>0</v>
      </c>
      <c r="I85" s="40">
        <v>0</v>
      </c>
      <c r="J85" s="19">
        <v>0</v>
      </c>
      <c r="K85" s="19">
        <v>89600</v>
      </c>
      <c r="L85" s="18">
        <v>0</v>
      </c>
      <c r="M85" s="19">
        <v>89600</v>
      </c>
      <c r="N85" s="19">
        <v>87573</v>
      </c>
      <c r="P85" s="41">
        <v>87573</v>
      </c>
      <c r="Q85" s="19">
        <v>83246</v>
      </c>
      <c r="R85" s="19">
        <v>4327</v>
      </c>
      <c r="S85" s="19">
        <v>87573</v>
      </c>
    </row>
    <row r="86" spans="1:19" ht="15" customHeight="1" x14ac:dyDescent="0.35">
      <c r="A86" s="72">
        <v>1309</v>
      </c>
      <c r="B86" s="73" t="s">
        <v>260</v>
      </c>
      <c r="C86" s="17">
        <v>753</v>
      </c>
      <c r="D86" s="18">
        <v>41.309609175148438</v>
      </c>
      <c r="E86" s="18">
        <v>18.228204406566967</v>
      </c>
      <c r="F86" s="39">
        <v>0</v>
      </c>
      <c r="G86" s="39">
        <v>0</v>
      </c>
      <c r="H86" s="39">
        <v>0</v>
      </c>
      <c r="I86" s="40">
        <v>0</v>
      </c>
      <c r="J86" s="19">
        <v>0</v>
      </c>
      <c r="K86" s="19">
        <v>0</v>
      </c>
      <c r="L86" s="18">
        <v>0</v>
      </c>
      <c r="M86" s="19">
        <v>0</v>
      </c>
      <c r="N86" s="19">
        <v>0</v>
      </c>
      <c r="P86" s="41">
        <v>0</v>
      </c>
      <c r="Q86" s="19">
        <v>0</v>
      </c>
      <c r="R86" s="19">
        <v>0</v>
      </c>
      <c r="S86" s="19">
        <v>0</v>
      </c>
    </row>
    <row r="87" spans="1:19" ht="15" customHeight="1" x14ac:dyDescent="0.35">
      <c r="A87" s="72">
        <v>1316</v>
      </c>
      <c r="B87" s="73" t="s">
        <v>261</v>
      </c>
      <c r="C87" s="17">
        <v>3914</v>
      </c>
      <c r="D87" s="18">
        <v>89.288246892243251</v>
      </c>
      <c r="E87" s="18">
        <v>43.83555659597144</v>
      </c>
      <c r="F87" s="39">
        <v>0</v>
      </c>
      <c r="G87" s="39">
        <v>0</v>
      </c>
      <c r="H87" s="39">
        <v>0</v>
      </c>
      <c r="I87" s="40">
        <v>0</v>
      </c>
      <c r="J87" s="19">
        <v>0</v>
      </c>
      <c r="K87" s="19">
        <v>0</v>
      </c>
      <c r="L87" s="18">
        <v>0</v>
      </c>
      <c r="M87" s="19">
        <v>0</v>
      </c>
      <c r="N87" s="19">
        <v>0</v>
      </c>
      <c r="P87" s="41">
        <v>0</v>
      </c>
      <c r="Q87" s="19">
        <v>0</v>
      </c>
      <c r="R87" s="19">
        <v>0</v>
      </c>
      <c r="S87" s="19">
        <v>0</v>
      </c>
    </row>
    <row r="88" spans="1:19" ht="15" customHeight="1" x14ac:dyDescent="0.35">
      <c r="A88" s="72">
        <v>1376</v>
      </c>
      <c r="B88" s="73" t="s">
        <v>262</v>
      </c>
      <c r="C88" s="17">
        <v>3340</v>
      </c>
      <c r="D88" s="18">
        <v>82.295772681963371</v>
      </c>
      <c r="E88" s="18">
        <v>40.585316731973798</v>
      </c>
      <c r="F88" s="39">
        <v>0</v>
      </c>
      <c r="G88" s="39">
        <v>0</v>
      </c>
      <c r="H88" s="39">
        <v>0</v>
      </c>
      <c r="I88" s="40">
        <v>0</v>
      </c>
      <c r="J88" s="19">
        <v>0</v>
      </c>
      <c r="K88" s="19">
        <v>0</v>
      </c>
      <c r="L88" s="18">
        <v>0</v>
      </c>
      <c r="M88" s="19">
        <v>0</v>
      </c>
      <c r="N88" s="19">
        <v>0</v>
      </c>
      <c r="P88" s="41">
        <v>0</v>
      </c>
      <c r="Q88" s="19">
        <v>0</v>
      </c>
      <c r="R88" s="19">
        <v>0</v>
      </c>
      <c r="S88" s="19">
        <v>0</v>
      </c>
    </row>
    <row r="89" spans="1:19" ht="15" customHeight="1" x14ac:dyDescent="0.35">
      <c r="A89" s="72">
        <v>1380</v>
      </c>
      <c r="B89" s="73" t="s">
        <v>263</v>
      </c>
      <c r="C89" s="17">
        <v>2458</v>
      </c>
      <c r="D89" s="18">
        <v>98.615000120254635</v>
      </c>
      <c r="E89" s="18">
        <v>24.925214186509429</v>
      </c>
      <c r="F89" s="39">
        <v>0</v>
      </c>
      <c r="G89" s="39">
        <v>0</v>
      </c>
      <c r="H89" s="39">
        <v>0</v>
      </c>
      <c r="I89" s="40">
        <v>0</v>
      </c>
      <c r="J89" s="19">
        <v>0</v>
      </c>
      <c r="K89" s="19">
        <v>0</v>
      </c>
      <c r="L89" s="18">
        <v>0</v>
      </c>
      <c r="M89" s="19">
        <v>0</v>
      </c>
      <c r="N89" s="19">
        <v>0</v>
      </c>
      <c r="P89" s="41">
        <v>0</v>
      </c>
      <c r="Q89" s="19">
        <v>0</v>
      </c>
      <c r="R89" s="19">
        <v>0</v>
      </c>
      <c r="S89" s="19">
        <v>0</v>
      </c>
    </row>
    <row r="90" spans="1:19" ht="15" customHeight="1" x14ac:dyDescent="0.35">
      <c r="A90" s="72">
        <v>1407</v>
      </c>
      <c r="B90" s="73" t="s">
        <v>264</v>
      </c>
      <c r="C90" s="17">
        <v>1497</v>
      </c>
      <c r="D90" s="18">
        <v>140.88470474535575</v>
      </c>
      <c r="E90" s="18">
        <v>10.625709886007682</v>
      </c>
      <c r="F90" s="39">
        <v>0</v>
      </c>
      <c r="G90" s="39">
        <v>0</v>
      </c>
      <c r="H90" s="39">
        <v>0</v>
      </c>
      <c r="I90" s="40">
        <v>0</v>
      </c>
      <c r="J90" s="19">
        <v>0</v>
      </c>
      <c r="K90" s="19">
        <v>0</v>
      </c>
      <c r="L90" s="18">
        <v>0</v>
      </c>
      <c r="M90" s="19">
        <v>0</v>
      </c>
      <c r="N90" s="19">
        <v>0</v>
      </c>
      <c r="P90" s="41">
        <v>0</v>
      </c>
      <c r="Q90" s="19">
        <v>0</v>
      </c>
      <c r="R90" s="19">
        <v>0</v>
      </c>
      <c r="S90" s="19">
        <v>0</v>
      </c>
    </row>
    <row r="91" spans="1:19" ht="15" customHeight="1" x14ac:dyDescent="0.35">
      <c r="A91" s="72">
        <v>1414</v>
      </c>
      <c r="B91" s="73" t="s">
        <v>265</v>
      </c>
      <c r="C91" s="17">
        <v>4121</v>
      </c>
      <c r="D91" s="18">
        <v>63.465287706944736</v>
      </c>
      <c r="E91" s="18">
        <v>64.93313351117223</v>
      </c>
      <c r="F91" s="39">
        <v>0</v>
      </c>
      <c r="G91" s="39">
        <v>0</v>
      </c>
      <c r="H91" s="39">
        <v>0</v>
      </c>
      <c r="I91" s="40">
        <v>0</v>
      </c>
      <c r="J91" s="19">
        <v>0</v>
      </c>
      <c r="K91" s="19">
        <v>0</v>
      </c>
      <c r="L91" s="18">
        <v>0</v>
      </c>
      <c r="M91" s="19">
        <v>0</v>
      </c>
      <c r="N91" s="19">
        <v>0</v>
      </c>
      <c r="P91" s="41">
        <v>0</v>
      </c>
      <c r="Q91" s="19">
        <v>0</v>
      </c>
      <c r="R91" s="19">
        <v>0</v>
      </c>
      <c r="S91" s="19">
        <v>0</v>
      </c>
    </row>
    <row r="92" spans="1:19" ht="15" customHeight="1" x14ac:dyDescent="0.35">
      <c r="A92" s="72">
        <v>1421</v>
      </c>
      <c r="B92" s="73" t="s">
        <v>58</v>
      </c>
      <c r="C92" s="17">
        <v>515</v>
      </c>
      <c r="D92" s="18">
        <v>153.40521824508696</v>
      </c>
      <c r="E92" s="18">
        <v>3.3571217843268748</v>
      </c>
      <c r="F92" s="39">
        <v>1</v>
      </c>
      <c r="G92" s="39">
        <v>0</v>
      </c>
      <c r="H92" s="39">
        <v>0</v>
      </c>
      <c r="I92" s="40">
        <v>0</v>
      </c>
      <c r="J92" s="19">
        <v>206000</v>
      </c>
      <c r="K92" s="19">
        <v>0</v>
      </c>
      <c r="L92" s="18">
        <v>0</v>
      </c>
      <c r="M92" s="19">
        <v>206000</v>
      </c>
      <c r="N92" s="19">
        <v>201339</v>
      </c>
      <c r="P92" s="41">
        <v>201339</v>
      </c>
      <c r="Q92" s="19">
        <v>191390</v>
      </c>
      <c r="R92" s="19">
        <v>9949</v>
      </c>
      <c r="S92" s="19">
        <v>201339</v>
      </c>
    </row>
    <row r="93" spans="1:19" ht="15" customHeight="1" x14ac:dyDescent="0.35">
      <c r="A93" s="72">
        <v>1428</v>
      </c>
      <c r="B93" s="73" t="s">
        <v>266</v>
      </c>
      <c r="C93" s="17">
        <v>1192</v>
      </c>
      <c r="D93" s="18">
        <v>187.69488398659638</v>
      </c>
      <c r="E93" s="18">
        <v>6.3507325009728168</v>
      </c>
      <c r="F93" s="39">
        <v>0</v>
      </c>
      <c r="G93" s="39">
        <v>0</v>
      </c>
      <c r="H93" s="39">
        <v>0</v>
      </c>
      <c r="I93" s="40">
        <v>0</v>
      </c>
      <c r="J93" s="19">
        <v>0</v>
      </c>
      <c r="K93" s="19">
        <v>0</v>
      </c>
      <c r="L93" s="18">
        <v>0</v>
      </c>
      <c r="M93" s="19">
        <v>0</v>
      </c>
      <c r="N93" s="19">
        <v>0</v>
      </c>
      <c r="P93" s="41">
        <v>0</v>
      </c>
      <c r="Q93" s="19">
        <v>0</v>
      </c>
      <c r="R93" s="19">
        <v>0</v>
      </c>
      <c r="S93" s="19">
        <v>0</v>
      </c>
    </row>
    <row r="94" spans="1:19" ht="15" customHeight="1" x14ac:dyDescent="0.35">
      <c r="A94" s="72">
        <v>1449</v>
      </c>
      <c r="B94" s="73" t="s">
        <v>59</v>
      </c>
      <c r="C94" s="17">
        <v>83</v>
      </c>
      <c r="D94" s="18">
        <v>11.28723991034315</v>
      </c>
      <c r="E94" s="18">
        <v>7.353436328038204</v>
      </c>
      <c r="F94" s="39">
        <v>1</v>
      </c>
      <c r="G94" s="39">
        <v>0</v>
      </c>
      <c r="H94" s="39">
        <v>0</v>
      </c>
      <c r="I94" s="40">
        <v>0</v>
      </c>
      <c r="J94" s="19">
        <v>33200</v>
      </c>
      <c r="K94" s="19">
        <v>0</v>
      </c>
      <c r="L94" s="18">
        <v>0</v>
      </c>
      <c r="M94" s="19">
        <v>33200</v>
      </c>
      <c r="N94" s="19">
        <v>32449</v>
      </c>
      <c r="P94" s="41">
        <v>32449</v>
      </c>
      <c r="Q94" s="19">
        <v>30846</v>
      </c>
      <c r="R94" s="19">
        <v>1603</v>
      </c>
      <c r="S94" s="19">
        <v>32449</v>
      </c>
    </row>
    <row r="95" spans="1:19" ht="15" customHeight="1" x14ac:dyDescent="0.35">
      <c r="A95" s="72">
        <v>1491</v>
      </c>
      <c r="B95" s="73" t="s">
        <v>60</v>
      </c>
      <c r="C95" s="17">
        <v>370</v>
      </c>
      <c r="D95" s="18">
        <v>675.39767249153465</v>
      </c>
      <c r="E95" s="18">
        <v>0.54782539986416301</v>
      </c>
      <c r="F95" s="39">
        <v>1</v>
      </c>
      <c r="G95" s="39">
        <v>0</v>
      </c>
      <c r="H95" s="39">
        <v>0</v>
      </c>
      <c r="I95" s="40">
        <v>0</v>
      </c>
      <c r="J95" s="19">
        <v>148000</v>
      </c>
      <c r="K95" s="19">
        <v>0</v>
      </c>
      <c r="L95" s="18">
        <v>0</v>
      </c>
      <c r="M95" s="19">
        <v>148000</v>
      </c>
      <c r="N95" s="19">
        <v>144651</v>
      </c>
      <c r="P95" s="41">
        <v>144651</v>
      </c>
      <c r="Q95" s="19">
        <v>137504</v>
      </c>
      <c r="R95" s="19">
        <v>7147</v>
      </c>
      <c r="S95" s="19">
        <v>144651</v>
      </c>
    </row>
    <row r="96" spans="1:19" ht="15" customHeight="1" x14ac:dyDescent="0.35">
      <c r="A96" s="72">
        <v>1499</v>
      </c>
      <c r="B96" s="73" t="s">
        <v>267</v>
      </c>
      <c r="C96" s="17">
        <v>1038</v>
      </c>
      <c r="D96" s="18">
        <v>294.72043230908008</v>
      </c>
      <c r="E96" s="18">
        <v>3.5219818044764049</v>
      </c>
      <c r="F96" s="39">
        <v>0</v>
      </c>
      <c r="G96" s="39">
        <v>0</v>
      </c>
      <c r="H96" s="39">
        <v>0</v>
      </c>
      <c r="I96" s="40">
        <v>0</v>
      </c>
      <c r="J96" s="19">
        <v>0</v>
      </c>
      <c r="K96" s="19">
        <v>0</v>
      </c>
      <c r="L96" s="18">
        <v>0</v>
      </c>
      <c r="M96" s="19">
        <v>0</v>
      </c>
      <c r="N96" s="19">
        <v>0</v>
      </c>
      <c r="P96" s="41">
        <v>0</v>
      </c>
      <c r="Q96" s="19">
        <v>0</v>
      </c>
      <c r="R96" s="19">
        <v>0</v>
      </c>
      <c r="S96" s="19">
        <v>0</v>
      </c>
    </row>
    <row r="97" spans="1:19" ht="15" customHeight="1" x14ac:dyDescent="0.35">
      <c r="A97" s="72">
        <v>1526</v>
      </c>
      <c r="B97" s="73" t="s">
        <v>268</v>
      </c>
      <c r="C97" s="17">
        <v>1306</v>
      </c>
      <c r="D97" s="18">
        <v>476.12997827455524</v>
      </c>
      <c r="E97" s="18">
        <v>2.7429484795996379</v>
      </c>
      <c r="F97" s="39">
        <v>0</v>
      </c>
      <c r="G97" s="39">
        <v>0</v>
      </c>
      <c r="H97" s="39">
        <v>0</v>
      </c>
      <c r="I97" s="40">
        <v>0</v>
      </c>
      <c r="J97" s="19">
        <v>0</v>
      </c>
      <c r="K97" s="19">
        <v>0</v>
      </c>
      <c r="L97" s="18">
        <v>0</v>
      </c>
      <c r="M97" s="19">
        <v>0</v>
      </c>
      <c r="N97" s="19">
        <v>0</v>
      </c>
      <c r="P97" s="41">
        <v>0</v>
      </c>
      <c r="Q97" s="19">
        <v>0</v>
      </c>
      <c r="R97" s="19">
        <v>0</v>
      </c>
      <c r="S97" s="19">
        <v>0</v>
      </c>
    </row>
    <row r="98" spans="1:19" ht="15" customHeight="1" x14ac:dyDescent="0.35">
      <c r="A98" s="72">
        <v>1540</v>
      </c>
      <c r="B98" s="73" t="s">
        <v>269</v>
      </c>
      <c r="C98" s="17">
        <v>1629</v>
      </c>
      <c r="D98" s="18">
        <v>92.436044547714488</v>
      </c>
      <c r="E98" s="18">
        <v>17.622995531349545</v>
      </c>
      <c r="F98" s="39">
        <v>0</v>
      </c>
      <c r="G98" s="39">
        <v>0</v>
      </c>
      <c r="H98" s="39">
        <v>0</v>
      </c>
      <c r="I98" s="40">
        <v>0</v>
      </c>
      <c r="J98" s="19">
        <v>0</v>
      </c>
      <c r="K98" s="19">
        <v>0</v>
      </c>
      <c r="L98" s="18">
        <v>0</v>
      </c>
      <c r="M98" s="19">
        <v>0</v>
      </c>
      <c r="N98" s="19">
        <v>0</v>
      </c>
      <c r="P98" s="41">
        <v>0</v>
      </c>
      <c r="Q98" s="19">
        <v>0</v>
      </c>
      <c r="R98" s="19">
        <v>0</v>
      </c>
      <c r="S98" s="19">
        <v>0</v>
      </c>
    </row>
    <row r="99" spans="1:19" ht="15" customHeight="1" x14ac:dyDescent="0.35">
      <c r="A99" s="72">
        <v>1554</v>
      </c>
      <c r="B99" s="73" t="s">
        <v>270</v>
      </c>
      <c r="C99" s="17">
        <v>11377</v>
      </c>
      <c r="D99" s="18">
        <v>196.71657580568333</v>
      </c>
      <c r="E99" s="18">
        <v>57.834475581957072</v>
      </c>
      <c r="F99" s="39">
        <v>0</v>
      </c>
      <c r="G99" s="39">
        <v>0</v>
      </c>
      <c r="H99" s="39">
        <v>0</v>
      </c>
      <c r="I99" s="40">
        <v>0</v>
      </c>
      <c r="J99" s="19">
        <v>0</v>
      </c>
      <c r="K99" s="19">
        <v>0</v>
      </c>
      <c r="L99" s="18">
        <v>0</v>
      </c>
      <c r="M99" s="19">
        <v>0</v>
      </c>
      <c r="N99" s="19">
        <v>0</v>
      </c>
      <c r="P99" s="41">
        <v>0</v>
      </c>
      <c r="Q99" s="19">
        <v>0</v>
      </c>
      <c r="R99" s="19">
        <v>0</v>
      </c>
      <c r="S99" s="19">
        <v>0</v>
      </c>
    </row>
    <row r="100" spans="1:19" ht="15" customHeight="1" x14ac:dyDescent="0.35">
      <c r="A100" s="72">
        <v>1561</v>
      </c>
      <c r="B100" s="73" t="s">
        <v>61</v>
      </c>
      <c r="C100" s="17">
        <v>609</v>
      </c>
      <c r="D100" s="18">
        <v>81.38838326989729</v>
      </c>
      <c r="E100" s="18">
        <v>7.4826403416867944</v>
      </c>
      <c r="F100" s="39">
        <v>1</v>
      </c>
      <c r="G100" s="39">
        <v>0</v>
      </c>
      <c r="H100" s="39">
        <v>0</v>
      </c>
      <c r="I100" s="40">
        <v>0</v>
      </c>
      <c r="J100" s="19">
        <v>243600</v>
      </c>
      <c r="K100" s="19">
        <v>0</v>
      </c>
      <c r="L100" s="18">
        <v>0</v>
      </c>
      <c r="M100" s="19">
        <v>243600</v>
      </c>
      <c r="N100" s="19">
        <v>238088</v>
      </c>
      <c r="P100" s="41">
        <v>238088</v>
      </c>
      <c r="Q100" s="19">
        <v>226323</v>
      </c>
      <c r="R100" s="19">
        <v>11765</v>
      </c>
      <c r="S100" s="19">
        <v>238088</v>
      </c>
    </row>
    <row r="101" spans="1:19" ht="15" customHeight="1" x14ac:dyDescent="0.35">
      <c r="A101" s="72">
        <v>1568</v>
      </c>
      <c r="B101" s="73" t="s">
        <v>271</v>
      </c>
      <c r="C101" s="17">
        <v>1928</v>
      </c>
      <c r="D101" s="18">
        <v>91.724390120743138</v>
      </c>
      <c r="E101" s="18">
        <v>21.019491080420821</v>
      </c>
      <c r="F101" s="39">
        <v>0</v>
      </c>
      <c r="G101" s="39">
        <v>0</v>
      </c>
      <c r="H101" s="39">
        <v>0</v>
      </c>
      <c r="I101" s="40">
        <v>0</v>
      </c>
      <c r="J101" s="19">
        <v>0</v>
      </c>
      <c r="K101" s="19">
        <v>0</v>
      </c>
      <c r="L101" s="18">
        <v>0</v>
      </c>
      <c r="M101" s="19">
        <v>0</v>
      </c>
      <c r="N101" s="19">
        <v>0</v>
      </c>
      <c r="P101" s="41">
        <v>0</v>
      </c>
      <c r="Q101" s="19">
        <v>0</v>
      </c>
      <c r="R101" s="19">
        <v>0</v>
      </c>
      <c r="S101" s="19">
        <v>0</v>
      </c>
    </row>
    <row r="102" spans="1:19" ht="15" customHeight="1" x14ac:dyDescent="0.35">
      <c r="A102" s="72">
        <v>1582</v>
      </c>
      <c r="B102" s="73" t="s">
        <v>62</v>
      </c>
      <c r="C102" s="17">
        <v>285</v>
      </c>
      <c r="D102" s="18">
        <v>322.49919863958445</v>
      </c>
      <c r="E102" s="18">
        <v>0.88372312614180337</v>
      </c>
      <c r="F102" s="39">
        <v>1</v>
      </c>
      <c r="G102" s="39">
        <v>0</v>
      </c>
      <c r="H102" s="39">
        <v>0</v>
      </c>
      <c r="I102" s="40">
        <v>0</v>
      </c>
      <c r="J102" s="19">
        <v>114000</v>
      </c>
      <c r="K102" s="19">
        <v>0</v>
      </c>
      <c r="L102" s="18">
        <v>0</v>
      </c>
      <c r="M102" s="19">
        <v>114000</v>
      </c>
      <c r="N102" s="19">
        <v>111421</v>
      </c>
      <c r="P102" s="41">
        <v>111421</v>
      </c>
      <c r="Q102" s="19">
        <v>105915</v>
      </c>
      <c r="R102" s="19">
        <v>5506</v>
      </c>
      <c r="S102" s="19">
        <v>111421</v>
      </c>
    </row>
    <row r="103" spans="1:19" ht="15" customHeight="1" x14ac:dyDescent="0.35">
      <c r="A103" s="72">
        <v>1600</v>
      </c>
      <c r="B103" s="73" t="s">
        <v>63</v>
      </c>
      <c r="C103" s="17">
        <v>666</v>
      </c>
      <c r="D103" s="18">
        <v>125.36838949099952</v>
      </c>
      <c r="E103" s="18">
        <v>5.3123439066576958</v>
      </c>
      <c r="F103" s="39">
        <v>1</v>
      </c>
      <c r="G103" s="39">
        <v>0</v>
      </c>
      <c r="H103" s="39">
        <v>0</v>
      </c>
      <c r="I103" s="40">
        <v>0</v>
      </c>
      <c r="J103" s="19">
        <v>266400</v>
      </c>
      <c r="K103" s="19">
        <v>0</v>
      </c>
      <c r="L103" s="18">
        <v>0</v>
      </c>
      <c r="M103" s="19">
        <v>266400</v>
      </c>
      <c r="N103" s="19">
        <v>260372</v>
      </c>
      <c r="P103" s="41">
        <v>260372</v>
      </c>
      <c r="Q103" s="19">
        <v>247506</v>
      </c>
      <c r="R103" s="19">
        <v>12866</v>
      </c>
      <c r="S103" s="19">
        <v>260372</v>
      </c>
    </row>
    <row r="104" spans="1:19" ht="15" customHeight="1" x14ac:dyDescent="0.35">
      <c r="A104" s="72">
        <v>1631</v>
      </c>
      <c r="B104" s="73" t="s">
        <v>64</v>
      </c>
      <c r="C104" s="17">
        <v>416</v>
      </c>
      <c r="D104" s="18">
        <v>54.349523747188414</v>
      </c>
      <c r="E104" s="18">
        <v>7.6541609073717103</v>
      </c>
      <c r="F104" s="39">
        <v>1</v>
      </c>
      <c r="G104" s="39">
        <v>0</v>
      </c>
      <c r="H104" s="39">
        <v>0</v>
      </c>
      <c r="I104" s="40">
        <v>0</v>
      </c>
      <c r="J104" s="19">
        <v>166400</v>
      </c>
      <c r="K104" s="19">
        <v>0</v>
      </c>
      <c r="L104" s="18">
        <v>0</v>
      </c>
      <c r="M104" s="19">
        <v>166400</v>
      </c>
      <c r="N104" s="19">
        <v>162635</v>
      </c>
      <c r="P104" s="41">
        <v>162635</v>
      </c>
      <c r="Q104" s="19">
        <v>154598</v>
      </c>
      <c r="R104" s="19">
        <v>8037</v>
      </c>
      <c r="S104" s="19">
        <v>162635</v>
      </c>
    </row>
    <row r="105" spans="1:19" ht="15" customHeight="1" x14ac:dyDescent="0.35">
      <c r="A105" s="72">
        <v>1638</v>
      </c>
      <c r="B105" s="73" t="s">
        <v>272</v>
      </c>
      <c r="C105" s="17">
        <v>2986</v>
      </c>
      <c r="D105" s="18">
        <v>87.922612575862615</v>
      </c>
      <c r="E105" s="18">
        <v>33.961684173381194</v>
      </c>
      <c r="F105" s="39">
        <v>0</v>
      </c>
      <c r="G105" s="39">
        <v>0</v>
      </c>
      <c r="H105" s="39">
        <v>0</v>
      </c>
      <c r="I105" s="40">
        <v>0</v>
      </c>
      <c r="J105" s="19">
        <v>0</v>
      </c>
      <c r="K105" s="19">
        <v>0</v>
      </c>
      <c r="L105" s="18">
        <v>0</v>
      </c>
      <c r="M105" s="19">
        <v>0</v>
      </c>
      <c r="N105" s="19">
        <v>0</v>
      </c>
      <c r="P105" s="41">
        <v>0</v>
      </c>
      <c r="Q105" s="19">
        <v>0</v>
      </c>
      <c r="R105" s="19">
        <v>0</v>
      </c>
      <c r="S105" s="19">
        <v>0</v>
      </c>
    </row>
    <row r="106" spans="1:19" ht="15" customHeight="1" x14ac:dyDescent="0.35">
      <c r="A106" s="72">
        <v>1645</v>
      </c>
      <c r="B106" s="73" t="s">
        <v>273</v>
      </c>
      <c r="C106" s="17">
        <v>1057</v>
      </c>
      <c r="D106" s="18">
        <v>88.59769302547889</v>
      </c>
      <c r="E106" s="18">
        <v>11.930333216419397</v>
      </c>
      <c r="F106" s="39">
        <v>0</v>
      </c>
      <c r="G106" s="39">
        <v>0</v>
      </c>
      <c r="H106" s="39">
        <v>0</v>
      </c>
      <c r="I106" s="40">
        <v>0</v>
      </c>
      <c r="J106" s="19">
        <v>0</v>
      </c>
      <c r="K106" s="19">
        <v>0</v>
      </c>
      <c r="L106" s="18">
        <v>0</v>
      </c>
      <c r="M106" s="19">
        <v>0</v>
      </c>
      <c r="N106" s="19">
        <v>0</v>
      </c>
      <c r="P106" s="41">
        <v>0</v>
      </c>
      <c r="Q106" s="19">
        <v>0</v>
      </c>
      <c r="R106" s="19">
        <v>0</v>
      </c>
      <c r="S106" s="19">
        <v>0</v>
      </c>
    </row>
    <row r="107" spans="1:19" ht="15" customHeight="1" x14ac:dyDescent="0.35">
      <c r="A107" s="72">
        <v>1659</v>
      </c>
      <c r="B107" s="73" t="s">
        <v>274</v>
      </c>
      <c r="C107" s="17">
        <v>1694</v>
      </c>
      <c r="D107" s="18">
        <v>230.36966167583509</v>
      </c>
      <c r="E107" s="18">
        <v>7.3533988272453765</v>
      </c>
      <c r="F107" s="39">
        <v>0</v>
      </c>
      <c r="G107" s="39">
        <v>0</v>
      </c>
      <c r="H107" s="39">
        <v>0</v>
      </c>
      <c r="I107" s="40">
        <v>0</v>
      </c>
      <c r="J107" s="19">
        <v>0</v>
      </c>
      <c r="K107" s="19">
        <v>0</v>
      </c>
      <c r="L107" s="18">
        <v>0</v>
      </c>
      <c r="M107" s="19">
        <v>0</v>
      </c>
      <c r="N107" s="19">
        <v>0</v>
      </c>
      <c r="P107" s="41">
        <v>0</v>
      </c>
      <c r="Q107" s="19">
        <v>0</v>
      </c>
      <c r="R107" s="19">
        <v>0</v>
      </c>
      <c r="S107" s="19">
        <v>0</v>
      </c>
    </row>
    <row r="108" spans="1:19" ht="15" customHeight="1" x14ac:dyDescent="0.35">
      <c r="A108" s="72">
        <v>1666</v>
      </c>
      <c r="B108" s="73" t="s">
        <v>65</v>
      </c>
      <c r="C108" s="17">
        <v>307</v>
      </c>
      <c r="D108" s="18">
        <v>97.803073503273524</v>
      </c>
      <c r="E108" s="18">
        <v>3.1389606584267984</v>
      </c>
      <c r="F108" s="39">
        <v>1</v>
      </c>
      <c r="G108" s="39">
        <v>0</v>
      </c>
      <c r="H108" s="39">
        <v>0</v>
      </c>
      <c r="I108" s="40">
        <v>0</v>
      </c>
      <c r="J108" s="19">
        <v>122800</v>
      </c>
      <c r="K108" s="19">
        <v>0</v>
      </c>
      <c r="L108" s="18">
        <v>0</v>
      </c>
      <c r="M108" s="19">
        <v>122800</v>
      </c>
      <c r="N108" s="19">
        <v>120021</v>
      </c>
      <c r="P108" s="41">
        <v>120021</v>
      </c>
      <c r="Q108" s="19">
        <v>114091</v>
      </c>
      <c r="R108" s="19">
        <v>5930</v>
      </c>
      <c r="S108" s="19">
        <v>120021</v>
      </c>
    </row>
    <row r="109" spans="1:19" ht="15" customHeight="1" x14ac:dyDescent="0.35">
      <c r="A109" s="72">
        <v>1673</v>
      </c>
      <c r="B109" s="73" t="s">
        <v>66</v>
      </c>
      <c r="C109" s="17">
        <v>525</v>
      </c>
      <c r="D109" s="18">
        <v>118.772109582876</v>
      </c>
      <c r="E109" s="18">
        <v>4.4202296468740334</v>
      </c>
      <c r="F109" s="39">
        <v>1</v>
      </c>
      <c r="G109" s="39">
        <v>0</v>
      </c>
      <c r="H109" s="39">
        <v>0</v>
      </c>
      <c r="I109" s="40">
        <v>0</v>
      </c>
      <c r="J109" s="19">
        <v>210000</v>
      </c>
      <c r="K109" s="19">
        <v>0</v>
      </c>
      <c r="L109" s="18">
        <v>0</v>
      </c>
      <c r="M109" s="19">
        <v>210000</v>
      </c>
      <c r="N109" s="19">
        <v>205248</v>
      </c>
      <c r="P109" s="41">
        <v>205248</v>
      </c>
      <c r="Q109" s="19">
        <v>195106</v>
      </c>
      <c r="R109" s="19">
        <v>10142</v>
      </c>
      <c r="S109" s="19">
        <v>205248</v>
      </c>
    </row>
    <row r="110" spans="1:19" ht="15" customHeight="1" x14ac:dyDescent="0.35">
      <c r="A110" s="72">
        <v>1687</v>
      </c>
      <c r="B110" s="73" t="s">
        <v>67</v>
      </c>
      <c r="C110" s="17">
        <v>237</v>
      </c>
      <c r="D110" s="18">
        <v>24.080276715624251</v>
      </c>
      <c r="E110" s="18">
        <v>9.8420795906479288</v>
      </c>
      <c r="F110" s="39">
        <v>1</v>
      </c>
      <c r="G110" s="39">
        <v>0</v>
      </c>
      <c r="H110" s="39">
        <v>0</v>
      </c>
      <c r="I110" s="40">
        <v>0</v>
      </c>
      <c r="J110" s="19">
        <v>94800</v>
      </c>
      <c r="K110" s="19">
        <v>0</v>
      </c>
      <c r="L110" s="18">
        <v>0</v>
      </c>
      <c r="M110" s="19">
        <v>94800</v>
      </c>
      <c r="N110" s="19">
        <v>92655</v>
      </c>
      <c r="P110" s="41">
        <v>92655</v>
      </c>
      <c r="Q110" s="19">
        <v>88076</v>
      </c>
      <c r="R110" s="19">
        <v>4579</v>
      </c>
      <c r="S110" s="19">
        <v>92655</v>
      </c>
    </row>
    <row r="111" spans="1:19" ht="15" customHeight="1" x14ac:dyDescent="0.35">
      <c r="A111" s="72">
        <v>1694</v>
      </c>
      <c r="B111" s="73" t="s">
        <v>275</v>
      </c>
      <c r="C111" s="17">
        <v>1686</v>
      </c>
      <c r="D111" s="18">
        <v>104.42121904449574</v>
      </c>
      <c r="E111" s="18">
        <v>16.146143623180318</v>
      </c>
      <c r="F111" s="39">
        <v>0</v>
      </c>
      <c r="G111" s="39">
        <v>0</v>
      </c>
      <c r="H111" s="39">
        <v>0</v>
      </c>
      <c r="I111" s="40">
        <v>0</v>
      </c>
      <c r="J111" s="19">
        <v>0</v>
      </c>
      <c r="K111" s="19">
        <v>0</v>
      </c>
      <c r="L111" s="18">
        <v>0</v>
      </c>
      <c r="M111" s="19">
        <v>0</v>
      </c>
      <c r="N111" s="19">
        <v>0</v>
      </c>
      <c r="P111" s="41">
        <v>0</v>
      </c>
      <c r="Q111" s="19">
        <v>0</v>
      </c>
      <c r="R111" s="19">
        <v>0</v>
      </c>
      <c r="S111" s="19">
        <v>0</v>
      </c>
    </row>
    <row r="112" spans="1:19" ht="15" customHeight="1" x14ac:dyDescent="0.35">
      <c r="A112" s="72">
        <v>1729</v>
      </c>
      <c r="B112" s="73" t="s">
        <v>68</v>
      </c>
      <c r="C112" s="17">
        <v>732</v>
      </c>
      <c r="D112" s="18">
        <v>106.63298565925594</v>
      </c>
      <c r="E112" s="18">
        <v>6.8646675836227145</v>
      </c>
      <c r="F112" s="39">
        <v>1</v>
      </c>
      <c r="G112" s="39">
        <v>0</v>
      </c>
      <c r="H112" s="39">
        <v>0</v>
      </c>
      <c r="I112" s="40">
        <v>0</v>
      </c>
      <c r="J112" s="19">
        <v>292800</v>
      </c>
      <c r="K112" s="19">
        <v>0</v>
      </c>
      <c r="L112" s="18">
        <v>0</v>
      </c>
      <c r="M112" s="19">
        <v>292800</v>
      </c>
      <c r="N112" s="19">
        <v>286175</v>
      </c>
      <c r="P112" s="41">
        <v>286175</v>
      </c>
      <c r="Q112" s="19">
        <v>272034</v>
      </c>
      <c r="R112" s="19">
        <v>14141</v>
      </c>
      <c r="S112" s="19">
        <v>286175</v>
      </c>
    </row>
    <row r="113" spans="1:19" ht="15" customHeight="1" x14ac:dyDescent="0.35">
      <c r="A113" s="72">
        <v>1736</v>
      </c>
      <c r="B113" s="73" t="s">
        <v>276</v>
      </c>
      <c r="C113" s="17">
        <v>526</v>
      </c>
      <c r="D113" s="18">
        <v>48.505867251128613</v>
      </c>
      <c r="E113" s="18">
        <v>10.844048974049862</v>
      </c>
      <c r="F113" s="39">
        <v>0</v>
      </c>
      <c r="G113" s="39">
        <v>0</v>
      </c>
      <c r="H113" s="39">
        <v>0</v>
      </c>
      <c r="I113" s="40">
        <v>0</v>
      </c>
      <c r="J113" s="19">
        <v>0</v>
      </c>
      <c r="K113" s="19">
        <v>0</v>
      </c>
      <c r="L113" s="18">
        <v>0</v>
      </c>
      <c r="M113" s="19">
        <v>0</v>
      </c>
      <c r="N113" s="19">
        <v>0</v>
      </c>
      <c r="P113" s="41">
        <v>0</v>
      </c>
      <c r="Q113" s="19">
        <v>0</v>
      </c>
      <c r="R113" s="19">
        <v>0</v>
      </c>
      <c r="S113" s="19">
        <v>0</v>
      </c>
    </row>
    <row r="114" spans="1:19" ht="15" customHeight="1" x14ac:dyDescent="0.35">
      <c r="A114" s="72">
        <v>1813</v>
      </c>
      <c r="B114" s="73" t="s">
        <v>69</v>
      </c>
      <c r="C114" s="17">
        <v>744</v>
      </c>
      <c r="D114" s="18">
        <v>146.02927578382352</v>
      </c>
      <c r="E114" s="18">
        <v>5.0948687926206713</v>
      </c>
      <c r="F114" s="39">
        <v>1</v>
      </c>
      <c r="G114" s="39">
        <v>0</v>
      </c>
      <c r="H114" s="39">
        <v>0</v>
      </c>
      <c r="I114" s="40">
        <v>0</v>
      </c>
      <c r="J114" s="19">
        <v>297600</v>
      </c>
      <c r="K114" s="19">
        <v>0</v>
      </c>
      <c r="L114" s="18">
        <v>0</v>
      </c>
      <c r="M114" s="19">
        <v>297600</v>
      </c>
      <c r="N114" s="19">
        <v>290866</v>
      </c>
      <c r="O114" s="19">
        <v>-1</v>
      </c>
      <c r="P114" s="41">
        <v>290865</v>
      </c>
      <c r="Q114" s="19">
        <v>276494</v>
      </c>
      <c r="R114" s="19">
        <v>14371</v>
      </c>
      <c r="S114" s="19">
        <v>290865</v>
      </c>
    </row>
    <row r="115" spans="1:19" ht="15" customHeight="1" x14ac:dyDescent="0.35">
      <c r="A115" s="72">
        <v>1848</v>
      </c>
      <c r="B115" s="73" t="s">
        <v>70</v>
      </c>
      <c r="C115" s="17">
        <v>565</v>
      </c>
      <c r="D115" s="18">
        <v>127.73500234026893</v>
      </c>
      <c r="E115" s="18">
        <v>4.4232198665085996</v>
      </c>
      <c r="F115" s="39">
        <v>1</v>
      </c>
      <c r="G115" s="39">
        <v>0</v>
      </c>
      <c r="H115" s="39">
        <v>0</v>
      </c>
      <c r="I115" s="40">
        <v>0</v>
      </c>
      <c r="J115" s="19">
        <v>226000</v>
      </c>
      <c r="K115" s="19">
        <v>0</v>
      </c>
      <c r="L115" s="18">
        <v>0</v>
      </c>
      <c r="M115" s="19">
        <v>226000</v>
      </c>
      <c r="N115" s="19">
        <v>220886</v>
      </c>
      <c r="P115" s="41">
        <v>220886</v>
      </c>
      <c r="Q115" s="19">
        <v>209972</v>
      </c>
      <c r="R115" s="19">
        <v>10914</v>
      </c>
      <c r="S115" s="19">
        <v>220886</v>
      </c>
    </row>
    <row r="116" spans="1:19" ht="15" customHeight="1" x14ac:dyDescent="0.35">
      <c r="A116" s="72">
        <v>1855</v>
      </c>
      <c r="B116" s="73" t="s">
        <v>71</v>
      </c>
      <c r="C116" s="17">
        <v>465</v>
      </c>
      <c r="D116" s="18">
        <v>497.10487621507122</v>
      </c>
      <c r="E116" s="18">
        <v>0.93541629191104314</v>
      </c>
      <c r="F116" s="39">
        <v>1</v>
      </c>
      <c r="G116" s="39">
        <v>0</v>
      </c>
      <c r="H116" s="39">
        <v>0</v>
      </c>
      <c r="I116" s="40">
        <v>0</v>
      </c>
      <c r="J116" s="19">
        <v>186000</v>
      </c>
      <c r="K116" s="19">
        <v>0</v>
      </c>
      <c r="L116" s="18">
        <v>0</v>
      </c>
      <c r="M116" s="19">
        <v>186000</v>
      </c>
      <c r="N116" s="19">
        <v>181791</v>
      </c>
      <c r="P116" s="41">
        <v>181791</v>
      </c>
      <c r="Q116" s="19">
        <v>172809</v>
      </c>
      <c r="R116" s="19">
        <v>8982</v>
      </c>
      <c r="S116" s="19">
        <v>181791</v>
      </c>
    </row>
    <row r="117" spans="1:19" ht="15" customHeight="1" x14ac:dyDescent="0.35">
      <c r="A117" s="72">
        <v>1862</v>
      </c>
      <c r="B117" s="73" t="s">
        <v>277</v>
      </c>
      <c r="C117" s="17">
        <v>6984</v>
      </c>
      <c r="D117" s="18">
        <v>80.26985415920673</v>
      </c>
      <c r="E117" s="18">
        <v>87.00651163695872</v>
      </c>
      <c r="F117" s="39">
        <v>0</v>
      </c>
      <c r="G117" s="39">
        <v>0</v>
      </c>
      <c r="H117" s="39">
        <v>0</v>
      </c>
      <c r="I117" s="40">
        <v>0</v>
      </c>
      <c r="J117" s="19">
        <v>0</v>
      </c>
      <c r="K117" s="19">
        <v>0</v>
      </c>
      <c r="L117" s="18">
        <v>0</v>
      </c>
      <c r="M117" s="19">
        <v>0</v>
      </c>
      <c r="N117" s="19">
        <v>0</v>
      </c>
      <c r="P117" s="41">
        <v>0</v>
      </c>
      <c r="Q117" s="19">
        <v>0</v>
      </c>
      <c r="R117" s="19">
        <v>0</v>
      </c>
      <c r="S117" s="19">
        <v>0</v>
      </c>
    </row>
    <row r="118" spans="1:19" ht="15" customHeight="1" x14ac:dyDescent="0.35">
      <c r="A118" s="72">
        <v>1870</v>
      </c>
      <c r="B118" s="73" t="s">
        <v>278</v>
      </c>
      <c r="C118" s="17">
        <v>145</v>
      </c>
      <c r="D118" s="18">
        <v>12.3662674810786</v>
      </c>
      <c r="E118" s="18">
        <v>11.725445872965457</v>
      </c>
      <c r="F118" s="39">
        <v>0</v>
      </c>
      <c r="G118" s="39">
        <v>0</v>
      </c>
      <c r="H118" s="39">
        <v>0</v>
      </c>
      <c r="I118" s="40">
        <v>0</v>
      </c>
      <c r="J118" s="19">
        <v>0</v>
      </c>
      <c r="K118" s="19">
        <v>0</v>
      </c>
      <c r="L118" s="18">
        <v>0</v>
      </c>
      <c r="M118" s="19">
        <v>0</v>
      </c>
      <c r="N118" s="19">
        <v>0</v>
      </c>
      <c r="P118" s="41">
        <v>0</v>
      </c>
      <c r="Q118" s="19">
        <v>0</v>
      </c>
      <c r="R118" s="19">
        <v>0</v>
      </c>
      <c r="S118" s="19">
        <v>0</v>
      </c>
    </row>
    <row r="119" spans="1:19" ht="15" customHeight="1" x14ac:dyDescent="0.35">
      <c r="A119" s="72">
        <v>1883</v>
      </c>
      <c r="B119" s="73" t="s">
        <v>279</v>
      </c>
      <c r="C119" s="17">
        <v>2595</v>
      </c>
      <c r="D119" s="18">
        <v>108.55006493904096</v>
      </c>
      <c r="E119" s="18">
        <v>23.906019784117937</v>
      </c>
      <c r="F119" s="39">
        <v>0</v>
      </c>
      <c r="G119" s="39">
        <v>0</v>
      </c>
      <c r="H119" s="39">
        <v>0</v>
      </c>
      <c r="I119" s="40">
        <v>0</v>
      </c>
      <c r="J119" s="19">
        <v>0</v>
      </c>
      <c r="K119" s="19">
        <v>0</v>
      </c>
      <c r="L119" s="18">
        <v>0</v>
      </c>
      <c r="M119" s="19">
        <v>0</v>
      </c>
      <c r="N119" s="19">
        <v>0</v>
      </c>
      <c r="P119" s="41">
        <v>0</v>
      </c>
      <c r="Q119" s="19">
        <v>0</v>
      </c>
      <c r="R119" s="19">
        <v>0</v>
      </c>
      <c r="S119" s="19">
        <v>0</v>
      </c>
    </row>
    <row r="120" spans="1:19" ht="15" customHeight="1" x14ac:dyDescent="0.35">
      <c r="A120" s="72">
        <v>1890</v>
      </c>
      <c r="B120" s="73" t="s">
        <v>280</v>
      </c>
      <c r="C120" s="17">
        <v>772</v>
      </c>
      <c r="D120" s="18">
        <v>3.768577451324183</v>
      </c>
      <c r="E120" s="18">
        <v>204.85183334330537</v>
      </c>
      <c r="F120" s="39">
        <v>0</v>
      </c>
      <c r="G120" s="39">
        <v>0</v>
      </c>
      <c r="H120" s="39">
        <v>0</v>
      </c>
      <c r="I120" s="40">
        <v>0</v>
      </c>
      <c r="J120" s="19">
        <v>0</v>
      </c>
      <c r="K120" s="19">
        <v>0</v>
      </c>
      <c r="L120" s="18">
        <v>0</v>
      </c>
      <c r="M120" s="19">
        <v>0</v>
      </c>
      <c r="N120" s="19">
        <v>0</v>
      </c>
      <c r="P120" s="41">
        <v>0</v>
      </c>
      <c r="Q120" s="19">
        <v>0</v>
      </c>
      <c r="R120" s="19">
        <v>0</v>
      </c>
      <c r="S120" s="19">
        <v>0</v>
      </c>
    </row>
    <row r="121" spans="1:19" ht="15" customHeight="1" x14ac:dyDescent="0.35">
      <c r="A121" s="72">
        <v>1897</v>
      </c>
      <c r="B121" s="73" t="s">
        <v>281</v>
      </c>
      <c r="C121" s="17">
        <v>390</v>
      </c>
      <c r="D121" s="18">
        <v>6.2294990489126061</v>
      </c>
      <c r="E121" s="18">
        <v>62.605355091606711</v>
      </c>
      <c r="F121" s="39">
        <v>0</v>
      </c>
      <c r="G121" s="39">
        <v>0</v>
      </c>
      <c r="H121" s="39">
        <v>0</v>
      </c>
      <c r="I121" s="40">
        <v>0</v>
      </c>
      <c r="J121" s="19">
        <v>0</v>
      </c>
      <c r="K121" s="19">
        <v>0</v>
      </c>
      <c r="L121" s="18">
        <v>0</v>
      </c>
      <c r="M121" s="19">
        <v>0</v>
      </c>
      <c r="N121" s="19">
        <v>0</v>
      </c>
      <c r="P121" s="41">
        <v>0</v>
      </c>
      <c r="Q121" s="19">
        <v>0</v>
      </c>
      <c r="R121" s="19">
        <v>0</v>
      </c>
      <c r="S121" s="19">
        <v>0</v>
      </c>
    </row>
    <row r="122" spans="1:19" ht="15" customHeight="1" x14ac:dyDescent="0.35">
      <c r="A122" s="72">
        <v>1900</v>
      </c>
      <c r="B122" s="73" t="s">
        <v>282</v>
      </c>
      <c r="C122" s="17">
        <v>4416</v>
      </c>
      <c r="D122" s="18">
        <v>28.987858664970176</v>
      </c>
      <c r="E122" s="18">
        <v>152.33964160783049</v>
      </c>
      <c r="F122" s="39">
        <v>0</v>
      </c>
      <c r="G122" s="39">
        <v>0</v>
      </c>
      <c r="H122" s="39">
        <v>0</v>
      </c>
      <c r="I122" s="40">
        <v>0</v>
      </c>
      <c r="J122" s="19">
        <v>0</v>
      </c>
      <c r="K122" s="19">
        <v>0</v>
      </c>
      <c r="L122" s="18">
        <v>0</v>
      </c>
      <c r="M122" s="19">
        <v>0</v>
      </c>
      <c r="N122" s="19">
        <v>0</v>
      </c>
      <c r="P122" s="41">
        <v>0</v>
      </c>
      <c r="Q122" s="19">
        <v>0</v>
      </c>
      <c r="R122" s="19">
        <v>0</v>
      </c>
      <c r="S122" s="19">
        <v>0</v>
      </c>
    </row>
    <row r="123" spans="1:19" ht="15" customHeight="1" x14ac:dyDescent="0.35">
      <c r="A123" s="72">
        <v>1939</v>
      </c>
      <c r="B123" s="73" t="s">
        <v>72</v>
      </c>
      <c r="C123" s="17">
        <v>520</v>
      </c>
      <c r="D123" s="18">
        <v>152.23608685824865</v>
      </c>
      <c r="E123" s="18">
        <v>3.4157472826018367</v>
      </c>
      <c r="F123" s="39">
        <v>1</v>
      </c>
      <c r="G123" s="39">
        <v>0</v>
      </c>
      <c r="H123" s="39">
        <v>0</v>
      </c>
      <c r="I123" s="40">
        <v>0</v>
      </c>
      <c r="J123" s="19">
        <v>208000</v>
      </c>
      <c r="K123" s="19">
        <v>0</v>
      </c>
      <c r="L123" s="18">
        <v>0</v>
      </c>
      <c r="M123" s="19">
        <v>208000</v>
      </c>
      <c r="N123" s="19">
        <v>203294</v>
      </c>
      <c r="P123" s="41">
        <v>203294</v>
      </c>
      <c r="Q123" s="19">
        <v>193248</v>
      </c>
      <c r="R123" s="19">
        <v>10046</v>
      </c>
      <c r="S123" s="19">
        <v>203294</v>
      </c>
    </row>
    <row r="124" spans="1:19" ht="15" customHeight="1" x14ac:dyDescent="0.35">
      <c r="A124" s="72">
        <v>1945</v>
      </c>
      <c r="B124" s="73" t="s">
        <v>283</v>
      </c>
      <c r="C124" s="17">
        <v>757</v>
      </c>
      <c r="D124" s="18">
        <v>62.488491627093943</v>
      </c>
      <c r="E124" s="18">
        <v>12.114230641339049</v>
      </c>
      <c r="F124" s="39">
        <v>0</v>
      </c>
      <c r="G124" s="39">
        <v>0</v>
      </c>
      <c r="H124" s="39">
        <v>0</v>
      </c>
      <c r="I124" s="40">
        <v>0</v>
      </c>
      <c r="J124" s="19">
        <v>0</v>
      </c>
      <c r="K124" s="19">
        <v>0</v>
      </c>
      <c r="L124" s="18">
        <v>0</v>
      </c>
      <c r="M124" s="19">
        <v>0</v>
      </c>
      <c r="N124" s="19">
        <v>0</v>
      </c>
      <c r="P124" s="41">
        <v>0</v>
      </c>
      <c r="Q124" s="19">
        <v>0</v>
      </c>
      <c r="R124" s="19">
        <v>0</v>
      </c>
      <c r="S124" s="19">
        <v>0</v>
      </c>
    </row>
    <row r="125" spans="1:19" ht="15" customHeight="1" x14ac:dyDescent="0.35">
      <c r="A125" s="72">
        <v>1953</v>
      </c>
      <c r="B125" s="73" t="s">
        <v>284</v>
      </c>
      <c r="C125" s="17">
        <v>1588</v>
      </c>
      <c r="D125" s="18">
        <v>75.613969409205779</v>
      </c>
      <c r="E125" s="18">
        <v>21.001410353239116</v>
      </c>
      <c r="F125" s="39">
        <v>0</v>
      </c>
      <c r="G125" s="39">
        <v>0</v>
      </c>
      <c r="H125" s="39">
        <v>0</v>
      </c>
      <c r="I125" s="40">
        <v>0</v>
      </c>
      <c r="J125" s="19">
        <v>0</v>
      </c>
      <c r="K125" s="19">
        <v>0</v>
      </c>
      <c r="L125" s="18">
        <v>0</v>
      </c>
      <c r="M125" s="19">
        <v>0</v>
      </c>
      <c r="N125" s="19">
        <v>0</v>
      </c>
      <c r="P125" s="41">
        <v>0</v>
      </c>
      <c r="Q125" s="19">
        <v>0</v>
      </c>
      <c r="R125" s="19">
        <v>0</v>
      </c>
      <c r="S125" s="19">
        <v>0</v>
      </c>
    </row>
    <row r="126" spans="1:19" ht="15" customHeight="1" x14ac:dyDescent="0.35">
      <c r="A126" s="72">
        <v>2009</v>
      </c>
      <c r="B126" s="73" t="s">
        <v>285</v>
      </c>
      <c r="C126" s="17">
        <v>1422</v>
      </c>
      <c r="D126" s="18">
        <v>180.18057391091003</v>
      </c>
      <c r="E126" s="18">
        <v>7.8920827541769594</v>
      </c>
      <c r="F126" s="39">
        <v>0</v>
      </c>
      <c r="G126" s="39">
        <v>0</v>
      </c>
      <c r="H126" s="39">
        <v>0</v>
      </c>
      <c r="I126" s="40">
        <v>0</v>
      </c>
      <c r="J126" s="19">
        <v>0</v>
      </c>
      <c r="K126" s="19">
        <v>0</v>
      </c>
      <c r="L126" s="18">
        <v>0</v>
      </c>
      <c r="M126" s="19">
        <v>0</v>
      </c>
      <c r="N126" s="19">
        <v>0</v>
      </c>
      <c r="P126" s="41">
        <v>0</v>
      </c>
      <c r="Q126" s="19">
        <v>0</v>
      </c>
      <c r="R126" s="19">
        <v>0</v>
      </c>
      <c r="S126" s="19">
        <v>0</v>
      </c>
    </row>
    <row r="127" spans="1:19" ht="15" customHeight="1" x14ac:dyDescent="0.35">
      <c r="A127" s="72">
        <v>2016</v>
      </c>
      <c r="B127" s="73" t="s">
        <v>73</v>
      </c>
      <c r="C127" s="17">
        <v>434</v>
      </c>
      <c r="D127" s="18">
        <v>162.08035351458474</v>
      </c>
      <c r="E127" s="18">
        <v>2.6776841892866838</v>
      </c>
      <c r="F127" s="39">
        <v>1</v>
      </c>
      <c r="G127" s="39">
        <v>0</v>
      </c>
      <c r="H127" s="39">
        <v>0</v>
      </c>
      <c r="I127" s="40">
        <v>0</v>
      </c>
      <c r="J127" s="19">
        <v>173600</v>
      </c>
      <c r="K127" s="19">
        <v>0</v>
      </c>
      <c r="L127" s="18">
        <v>0</v>
      </c>
      <c r="M127" s="19">
        <v>173600</v>
      </c>
      <c r="N127" s="19">
        <v>169672</v>
      </c>
      <c r="P127" s="41">
        <v>169672</v>
      </c>
      <c r="Q127" s="19">
        <v>161288</v>
      </c>
      <c r="R127" s="19">
        <v>8384</v>
      </c>
      <c r="S127" s="19">
        <v>169672</v>
      </c>
    </row>
    <row r="128" spans="1:19" ht="15" customHeight="1" x14ac:dyDescent="0.35">
      <c r="A128" s="72">
        <v>2044</v>
      </c>
      <c r="B128" s="73" t="s">
        <v>286</v>
      </c>
      <c r="C128" s="17">
        <v>98</v>
      </c>
      <c r="D128" s="18">
        <v>6.1350598805152901</v>
      </c>
      <c r="E128" s="18">
        <v>15.97376421887</v>
      </c>
      <c r="F128" s="39">
        <v>0</v>
      </c>
      <c r="G128" s="39">
        <v>0</v>
      </c>
      <c r="H128" s="39">
        <v>0</v>
      </c>
      <c r="I128" s="40">
        <v>0</v>
      </c>
      <c r="J128" s="19">
        <v>0</v>
      </c>
      <c r="K128" s="19">
        <v>0</v>
      </c>
      <c r="L128" s="18">
        <v>0</v>
      </c>
      <c r="M128" s="19">
        <v>0</v>
      </c>
      <c r="N128" s="19">
        <v>0</v>
      </c>
      <c r="P128" s="41">
        <v>0</v>
      </c>
      <c r="Q128" s="19">
        <v>0</v>
      </c>
      <c r="R128" s="19">
        <v>0</v>
      </c>
      <c r="S128" s="19">
        <v>0</v>
      </c>
    </row>
    <row r="129" spans="1:19" ht="15" customHeight="1" x14ac:dyDescent="0.35">
      <c r="A129" s="72">
        <v>2051</v>
      </c>
      <c r="B129" s="73" t="s">
        <v>287</v>
      </c>
      <c r="C129" s="17">
        <v>579</v>
      </c>
      <c r="D129" s="18">
        <v>18.195740152654324</v>
      </c>
      <c r="E129" s="18">
        <v>31.820634672865328</v>
      </c>
      <c r="F129" s="39">
        <v>0</v>
      </c>
      <c r="G129" s="39">
        <v>0</v>
      </c>
      <c r="H129" s="39">
        <v>0</v>
      </c>
      <c r="I129" s="40">
        <v>0</v>
      </c>
      <c r="J129" s="19">
        <v>0</v>
      </c>
      <c r="K129" s="19">
        <v>0</v>
      </c>
      <c r="L129" s="18">
        <v>0</v>
      </c>
      <c r="M129" s="19">
        <v>0</v>
      </c>
      <c r="N129" s="19">
        <v>0</v>
      </c>
      <c r="P129" s="41">
        <v>0</v>
      </c>
      <c r="Q129" s="19">
        <v>0</v>
      </c>
      <c r="R129" s="19">
        <v>0</v>
      </c>
      <c r="S129" s="19">
        <v>0</v>
      </c>
    </row>
    <row r="130" spans="1:19" ht="15" customHeight="1" x14ac:dyDescent="0.35">
      <c r="A130" s="72">
        <v>2058</v>
      </c>
      <c r="B130" s="73" t="s">
        <v>288</v>
      </c>
      <c r="C130" s="17">
        <v>3909</v>
      </c>
      <c r="D130" s="18">
        <v>57.303898109111458</v>
      </c>
      <c r="E130" s="18">
        <v>68.215254615958827</v>
      </c>
      <c r="F130" s="39">
        <v>0</v>
      </c>
      <c r="G130" s="39">
        <v>0</v>
      </c>
      <c r="H130" s="39">
        <v>0</v>
      </c>
      <c r="I130" s="40">
        <v>0</v>
      </c>
      <c r="J130" s="19">
        <v>0</v>
      </c>
      <c r="K130" s="19">
        <v>0</v>
      </c>
      <c r="L130" s="18">
        <v>0</v>
      </c>
      <c r="M130" s="19">
        <v>0</v>
      </c>
      <c r="N130" s="19">
        <v>0</v>
      </c>
      <c r="P130" s="41">
        <v>0</v>
      </c>
      <c r="Q130" s="19">
        <v>0</v>
      </c>
      <c r="R130" s="19">
        <v>0</v>
      </c>
      <c r="S130" s="19">
        <v>0</v>
      </c>
    </row>
    <row r="131" spans="1:19" ht="15" customHeight="1" x14ac:dyDescent="0.35">
      <c r="A131" s="72">
        <v>2114</v>
      </c>
      <c r="B131" s="73" t="s">
        <v>74</v>
      </c>
      <c r="C131" s="17">
        <v>516</v>
      </c>
      <c r="D131" s="18">
        <v>138.96444748042836</v>
      </c>
      <c r="E131" s="18">
        <v>3.7131799489410628</v>
      </c>
      <c r="F131" s="39">
        <v>1</v>
      </c>
      <c r="G131" s="39">
        <v>0</v>
      </c>
      <c r="H131" s="39">
        <v>0</v>
      </c>
      <c r="I131" s="40">
        <v>0</v>
      </c>
      <c r="J131" s="19">
        <v>206400</v>
      </c>
      <c r="K131" s="19">
        <v>0</v>
      </c>
      <c r="L131" s="18">
        <v>0</v>
      </c>
      <c r="M131" s="19">
        <v>206400</v>
      </c>
      <c r="N131" s="19">
        <v>201730</v>
      </c>
      <c r="P131" s="41">
        <v>201730</v>
      </c>
      <c r="Q131" s="19">
        <v>191762</v>
      </c>
      <c r="R131" s="19">
        <v>9968</v>
      </c>
      <c r="S131" s="19">
        <v>201730</v>
      </c>
    </row>
    <row r="132" spans="1:19" ht="15" customHeight="1" x14ac:dyDescent="0.35">
      <c r="A132" s="72">
        <v>2128</v>
      </c>
      <c r="B132" s="73" t="s">
        <v>75</v>
      </c>
      <c r="C132" s="17">
        <v>561</v>
      </c>
      <c r="D132" s="18">
        <v>110.99732844534834</v>
      </c>
      <c r="E132" s="18">
        <v>5.0541756982576302</v>
      </c>
      <c r="F132" s="39">
        <v>1</v>
      </c>
      <c r="G132" s="39">
        <v>0</v>
      </c>
      <c r="H132" s="39">
        <v>0</v>
      </c>
      <c r="I132" s="40">
        <v>0</v>
      </c>
      <c r="J132" s="19">
        <v>224400</v>
      </c>
      <c r="K132" s="19">
        <v>0</v>
      </c>
      <c r="L132" s="18">
        <v>0</v>
      </c>
      <c r="M132" s="19">
        <v>224400</v>
      </c>
      <c r="N132" s="19">
        <v>219322</v>
      </c>
      <c r="P132" s="41">
        <v>219322</v>
      </c>
      <c r="Q132" s="19">
        <v>208485</v>
      </c>
      <c r="R132" s="19">
        <v>10837</v>
      </c>
      <c r="S132" s="19">
        <v>219322</v>
      </c>
    </row>
    <row r="133" spans="1:19" ht="15" customHeight="1" x14ac:dyDescent="0.35">
      <c r="A133" s="72">
        <v>2135</v>
      </c>
      <c r="B133" s="73" t="s">
        <v>76</v>
      </c>
      <c r="C133" s="17">
        <v>339</v>
      </c>
      <c r="D133" s="18">
        <v>333.96512519359061</v>
      </c>
      <c r="E133" s="18">
        <v>1.0150760496428806</v>
      </c>
      <c r="F133" s="39">
        <v>1</v>
      </c>
      <c r="G133" s="39">
        <v>0</v>
      </c>
      <c r="H133" s="39">
        <v>0</v>
      </c>
      <c r="I133" s="40">
        <v>0</v>
      </c>
      <c r="J133" s="19">
        <v>135600</v>
      </c>
      <c r="K133" s="19">
        <v>0</v>
      </c>
      <c r="L133" s="18">
        <v>0</v>
      </c>
      <c r="M133" s="19">
        <v>135600</v>
      </c>
      <c r="N133" s="19">
        <v>132532</v>
      </c>
      <c r="P133" s="41">
        <v>132532</v>
      </c>
      <c r="Q133" s="19">
        <v>125983</v>
      </c>
      <c r="R133" s="19">
        <v>6549</v>
      </c>
      <c r="S133" s="19">
        <v>132532</v>
      </c>
    </row>
    <row r="134" spans="1:19" ht="15" customHeight="1" x14ac:dyDescent="0.35">
      <c r="A134" s="72">
        <v>2142</v>
      </c>
      <c r="B134" s="73" t="s">
        <v>77</v>
      </c>
      <c r="C134" s="17">
        <v>160</v>
      </c>
      <c r="D134" s="18">
        <v>95.784745684938358</v>
      </c>
      <c r="E134" s="18">
        <v>1.6704121189221799</v>
      </c>
      <c r="F134" s="39">
        <v>1</v>
      </c>
      <c r="G134" s="39">
        <v>0</v>
      </c>
      <c r="H134" s="39">
        <v>0</v>
      </c>
      <c r="I134" s="40">
        <v>0</v>
      </c>
      <c r="J134" s="19">
        <v>64000</v>
      </c>
      <c r="K134" s="19">
        <v>0</v>
      </c>
      <c r="L134" s="18">
        <v>0</v>
      </c>
      <c r="M134" s="19">
        <v>64000</v>
      </c>
      <c r="N134" s="19">
        <v>62552</v>
      </c>
      <c r="P134" s="41">
        <v>62552</v>
      </c>
      <c r="Q134" s="19">
        <v>59461</v>
      </c>
      <c r="R134" s="19">
        <v>3091</v>
      </c>
      <c r="S134" s="19">
        <v>62552</v>
      </c>
    </row>
    <row r="135" spans="1:19" ht="15" customHeight="1" x14ac:dyDescent="0.35">
      <c r="A135" s="72">
        <v>2177</v>
      </c>
      <c r="B135" s="73" t="s">
        <v>289</v>
      </c>
      <c r="C135" s="17">
        <v>1068</v>
      </c>
      <c r="D135" s="18">
        <v>16.485009266634879</v>
      </c>
      <c r="E135" s="18">
        <v>64.786132826846341</v>
      </c>
      <c r="F135" s="39">
        <v>0</v>
      </c>
      <c r="G135" s="39">
        <v>0</v>
      </c>
      <c r="H135" s="39">
        <v>0</v>
      </c>
      <c r="I135" s="40">
        <v>0</v>
      </c>
      <c r="J135" s="19">
        <v>0</v>
      </c>
      <c r="K135" s="19">
        <v>0</v>
      </c>
      <c r="L135" s="18">
        <v>0</v>
      </c>
      <c r="M135" s="19">
        <v>0</v>
      </c>
      <c r="N135" s="19">
        <v>0</v>
      </c>
      <c r="P135" s="41">
        <v>0</v>
      </c>
      <c r="Q135" s="19">
        <v>0</v>
      </c>
      <c r="R135" s="19">
        <v>0</v>
      </c>
      <c r="S135" s="19">
        <v>0</v>
      </c>
    </row>
    <row r="136" spans="1:19" ht="15" customHeight="1" x14ac:dyDescent="0.35">
      <c r="A136" s="72">
        <v>2184</v>
      </c>
      <c r="B136" s="73" t="s">
        <v>290</v>
      </c>
      <c r="C136" s="17">
        <v>908</v>
      </c>
      <c r="D136" s="18">
        <v>6.486932726041343</v>
      </c>
      <c r="E136" s="18">
        <v>139.97370380532803</v>
      </c>
      <c r="F136" s="39">
        <v>0</v>
      </c>
      <c r="G136" s="39">
        <v>0</v>
      </c>
      <c r="H136" s="39">
        <v>0</v>
      </c>
      <c r="I136" s="40">
        <v>0</v>
      </c>
      <c r="J136" s="19">
        <v>0</v>
      </c>
      <c r="K136" s="19">
        <v>0</v>
      </c>
      <c r="L136" s="18">
        <v>0</v>
      </c>
      <c r="M136" s="19">
        <v>0</v>
      </c>
      <c r="N136" s="19">
        <v>0</v>
      </c>
      <c r="P136" s="41">
        <v>0</v>
      </c>
      <c r="Q136" s="19">
        <v>0</v>
      </c>
      <c r="R136" s="19">
        <v>0</v>
      </c>
      <c r="S136" s="19">
        <v>0</v>
      </c>
    </row>
    <row r="137" spans="1:19" ht="15" customHeight="1" x14ac:dyDescent="0.35">
      <c r="A137" s="72">
        <v>2198</v>
      </c>
      <c r="B137" s="73" t="s">
        <v>78</v>
      </c>
      <c r="C137" s="17">
        <v>712</v>
      </c>
      <c r="D137" s="18">
        <v>115.40797413330313</v>
      </c>
      <c r="E137" s="18">
        <v>6.1694177143911855</v>
      </c>
      <c r="F137" s="39">
        <v>1</v>
      </c>
      <c r="G137" s="39">
        <v>0</v>
      </c>
      <c r="H137" s="39">
        <v>0</v>
      </c>
      <c r="I137" s="40">
        <v>0</v>
      </c>
      <c r="J137" s="19">
        <v>284800</v>
      </c>
      <c r="K137" s="19">
        <v>0</v>
      </c>
      <c r="L137" s="18">
        <v>0</v>
      </c>
      <c r="M137" s="19">
        <v>284800</v>
      </c>
      <c r="N137" s="19">
        <v>278356</v>
      </c>
      <c r="P137" s="41">
        <v>278356</v>
      </c>
      <c r="Q137" s="19">
        <v>264602</v>
      </c>
      <c r="R137" s="19">
        <v>13754</v>
      </c>
      <c r="S137" s="19">
        <v>278356</v>
      </c>
    </row>
    <row r="138" spans="1:19" ht="15" customHeight="1" x14ac:dyDescent="0.35">
      <c r="A138" s="72">
        <v>2212</v>
      </c>
      <c r="B138" s="73" t="s">
        <v>79</v>
      </c>
      <c r="C138" s="17">
        <v>99</v>
      </c>
      <c r="D138" s="18">
        <v>159.05039017472384</v>
      </c>
      <c r="E138" s="18">
        <v>0.62244424481602434</v>
      </c>
      <c r="F138" s="39">
        <v>1</v>
      </c>
      <c r="G138" s="39">
        <v>0</v>
      </c>
      <c r="H138" s="39">
        <v>0</v>
      </c>
      <c r="I138" s="40">
        <v>0</v>
      </c>
      <c r="J138" s="19">
        <v>39600</v>
      </c>
      <c r="K138" s="19">
        <v>0</v>
      </c>
      <c r="L138" s="18">
        <v>0</v>
      </c>
      <c r="M138" s="19">
        <v>39600</v>
      </c>
      <c r="N138" s="19">
        <v>38704</v>
      </c>
      <c r="P138" s="41">
        <v>38704</v>
      </c>
      <c r="Q138" s="19">
        <v>36792</v>
      </c>
      <c r="R138" s="19">
        <v>1912</v>
      </c>
      <c r="S138" s="19">
        <v>38704</v>
      </c>
    </row>
    <row r="139" spans="1:19" ht="15" customHeight="1" x14ac:dyDescent="0.35">
      <c r="A139" s="72">
        <v>2217</v>
      </c>
      <c r="B139" s="73" t="s">
        <v>291</v>
      </c>
      <c r="C139" s="17">
        <v>1990</v>
      </c>
      <c r="D139" s="18">
        <v>21.526555102831129</v>
      </c>
      <c r="E139" s="18">
        <v>92.443960052775893</v>
      </c>
      <c r="F139" s="39">
        <v>0</v>
      </c>
      <c r="G139" s="39">
        <v>0</v>
      </c>
      <c r="H139" s="39">
        <v>0</v>
      </c>
      <c r="I139" s="40">
        <v>0</v>
      </c>
      <c r="J139" s="19">
        <v>0</v>
      </c>
      <c r="K139" s="19">
        <v>0</v>
      </c>
      <c r="L139" s="18">
        <v>0</v>
      </c>
      <c r="M139" s="19">
        <v>0</v>
      </c>
      <c r="N139" s="19">
        <v>0</v>
      </c>
      <c r="P139" s="41">
        <v>0</v>
      </c>
      <c r="Q139" s="19">
        <v>0</v>
      </c>
      <c r="R139" s="19">
        <v>0</v>
      </c>
      <c r="S139" s="19">
        <v>0</v>
      </c>
    </row>
    <row r="140" spans="1:19" ht="15" customHeight="1" x14ac:dyDescent="0.35">
      <c r="A140" s="72">
        <v>2226</v>
      </c>
      <c r="B140" s="73" t="s">
        <v>80</v>
      </c>
      <c r="C140" s="17">
        <v>261</v>
      </c>
      <c r="D140" s="18">
        <v>77.661724144675603</v>
      </c>
      <c r="E140" s="18">
        <v>3.3607288902546708</v>
      </c>
      <c r="F140" s="39">
        <v>1</v>
      </c>
      <c r="G140" s="39">
        <v>0</v>
      </c>
      <c r="H140" s="39">
        <v>0</v>
      </c>
      <c r="I140" s="40">
        <v>0</v>
      </c>
      <c r="J140" s="19">
        <v>104400</v>
      </c>
      <c r="K140" s="19">
        <v>0</v>
      </c>
      <c r="L140" s="18">
        <v>0</v>
      </c>
      <c r="M140" s="19">
        <v>104400</v>
      </c>
      <c r="N140" s="19">
        <v>102038</v>
      </c>
      <c r="P140" s="41">
        <v>102038</v>
      </c>
      <c r="Q140" s="19">
        <v>96996</v>
      </c>
      <c r="R140" s="19">
        <v>5042</v>
      </c>
      <c r="S140" s="19">
        <v>102038</v>
      </c>
    </row>
    <row r="141" spans="1:19" ht="15" customHeight="1" x14ac:dyDescent="0.35">
      <c r="A141" s="72">
        <v>2233</v>
      </c>
      <c r="B141" s="73" t="s">
        <v>81</v>
      </c>
      <c r="C141" s="17">
        <v>853</v>
      </c>
      <c r="D141" s="18">
        <v>262.60729288744307</v>
      </c>
      <c r="E141" s="18">
        <v>3.2481961586862975</v>
      </c>
      <c r="F141" s="39">
        <v>0</v>
      </c>
      <c r="G141" s="39">
        <v>1</v>
      </c>
      <c r="H141" s="39">
        <v>0</v>
      </c>
      <c r="I141" s="40">
        <v>0</v>
      </c>
      <c r="J141" s="19">
        <v>0</v>
      </c>
      <c r="K141" s="19">
        <v>85300</v>
      </c>
      <c r="L141" s="18">
        <v>0</v>
      </c>
      <c r="M141" s="19">
        <v>85300</v>
      </c>
      <c r="N141" s="19">
        <v>83370</v>
      </c>
      <c r="P141" s="41">
        <v>83370</v>
      </c>
      <c r="Q141" s="19">
        <v>79250</v>
      </c>
      <c r="R141" s="19">
        <v>4120</v>
      </c>
      <c r="S141" s="19">
        <v>83370</v>
      </c>
    </row>
    <row r="142" spans="1:19" ht="15" customHeight="1" x14ac:dyDescent="0.35">
      <c r="A142" s="72">
        <v>2240</v>
      </c>
      <c r="B142" s="73" t="s">
        <v>82</v>
      </c>
      <c r="C142" s="17">
        <v>394</v>
      </c>
      <c r="D142" s="18">
        <v>133.63947332068867</v>
      </c>
      <c r="E142" s="18">
        <v>2.9482307151460843</v>
      </c>
      <c r="F142" s="39">
        <v>1</v>
      </c>
      <c r="G142" s="39">
        <v>0</v>
      </c>
      <c r="H142" s="39">
        <v>0</v>
      </c>
      <c r="I142" s="40">
        <v>0</v>
      </c>
      <c r="J142" s="19">
        <v>157600</v>
      </c>
      <c r="K142" s="19">
        <v>0</v>
      </c>
      <c r="L142" s="18">
        <v>0</v>
      </c>
      <c r="M142" s="19">
        <v>157600</v>
      </c>
      <c r="N142" s="19">
        <v>154034</v>
      </c>
      <c r="P142" s="41">
        <v>154034</v>
      </c>
      <c r="Q142" s="19">
        <v>146423</v>
      </c>
      <c r="R142" s="19">
        <v>7611</v>
      </c>
      <c r="S142" s="19">
        <v>154034</v>
      </c>
    </row>
    <row r="143" spans="1:19" ht="15" customHeight="1" x14ac:dyDescent="0.35">
      <c r="A143" s="72">
        <v>2289</v>
      </c>
      <c r="B143" s="73" t="s">
        <v>292</v>
      </c>
      <c r="C143" s="17">
        <v>20909</v>
      </c>
      <c r="D143" s="18">
        <v>96.711686371839235</v>
      </c>
      <c r="E143" s="18">
        <v>216.19931142146166</v>
      </c>
      <c r="F143" s="39">
        <v>0</v>
      </c>
      <c r="G143" s="39">
        <v>0</v>
      </c>
      <c r="H143" s="39">
        <v>0</v>
      </c>
      <c r="I143" s="40">
        <v>0</v>
      </c>
      <c r="J143" s="19">
        <v>0</v>
      </c>
      <c r="K143" s="19">
        <v>0</v>
      </c>
      <c r="L143" s="18">
        <v>0</v>
      </c>
      <c r="M143" s="19">
        <v>0</v>
      </c>
      <c r="N143" s="19">
        <v>0</v>
      </c>
      <c r="P143" s="41">
        <v>0</v>
      </c>
      <c r="Q143" s="19">
        <v>0</v>
      </c>
      <c r="R143" s="19">
        <v>0</v>
      </c>
      <c r="S143" s="19">
        <v>0</v>
      </c>
    </row>
    <row r="144" spans="1:19" ht="15" customHeight="1" x14ac:dyDescent="0.35">
      <c r="A144" s="72">
        <v>2296</v>
      </c>
      <c r="B144" s="73" t="s">
        <v>293</v>
      </c>
      <c r="C144" s="17">
        <v>2527</v>
      </c>
      <c r="D144" s="18">
        <v>5.5690491610833499</v>
      </c>
      <c r="E144" s="18">
        <v>453.75789060343317</v>
      </c>
      <c r="F144" s="39">
        <v>0</v>
      </c>
      <c r="G144" s="39">
        <v>0</v>
      </c>
      <c r="H144" s="39">
        <v>0</v>
      </c>
      <c r="I144" s="40">
        <v>0</v>
      </c>
      <c r="J144" s="19">
        <v>0</v>
      </c>
      <c r="K144" s="19">
        <v>0</v>
      </c>
      <c r="L144" s="18">
        <v>0</v>
      </c>
      <c r="M144" s="19">
        <v>0</v>
      </c>
      <c r="N144" s="19">
        <v>0</v>
      </c>
      <c r="P144" s="41">
        <v>0</v>
      </c>
      <c r="Q144" s="19">
        <v>0</v>
      </c>
      <c r="R144" s="19">
        <v>0</v>
      </c>
      <c r="S144" s="19">
        <v>0</v>
      </c>
    </row>
    <row r="145" spans="1:19" ht="15" customHeight="1" x14ac:dyDescent="0.35">
      <c r="A145" s="72">
        <v>2303</v>
      </c>
      <c r="B145" s="73" t="s">
        <v>294</v>
      </c>
      <c r="C145" s="17">
        <v>3356</v>
      </c>
      <c r="D145" s="18">
        <v>7.370391020428114</v>
      </c>
      <c r="E145" s="18">
        <v>455.33540767353543</v>
      </c>
      <c r="F145" s="39">
        <v>0</v>
      </c>
      <c r="G145" s="39">
        <v>0</v>
      </c>
      <c r="H145" s="39">
        <v>0</v>
      </c>
      <c r="I145" s="40">
        <v>0</v>
      </c>
      <c r="J145" s="19">
        <v>0</v>
      </c>
      <c r="K145" s="19">
        <v>0</v>
      </c>
      <c r="L145" s="18">
        <v>0</v>
      </c>
      <c r="M145" s="19">
        <v>0</v>
      </c>
      <c r="N145" s="19">
        <v>0</v>
      </c>
      <c r="P145" s="41">
        <v>0</v>
      </c>
      <c r="Q145" s="19">
        <v>0</v>
      </c>
      <c r="R145" s="19">
        <v>0</v>
      </c>
      <c r="S145" s="19">
        <v>0</v>
      </c>
    </row>
    <row r="146" spans="1:19" ht="15" customHeight="1" x14ac:dyDescent="0.35">
      <c r="A146" s="72">
        <v>2310</v>
      </c>
      <c r="B146" s="73" t="s">
        <v>83</v>
      </c>
      <c r="C146" s="17">
        <v>268</v>
      </c>
      <c r="D146" s="18">
        <v>41.127870912995554</v>
      </c>
      <c r="E146" s="18">
        <v>6.5162624286324915</v>
      </c>
      <c r="F146" s="39">
        <v>1</v>
      </c>
      <c r="G146" s="39">
        <v>0</v>
      </c>
      <c r="H146" s="39">
        <v>0</v>
      </c>
      <c r="I146" s="40">
        <v>0</v>
      </c>
      <c r="J146" s="19">
        <v>107200</v>
      </c>
      <c r="K146" s="19">
        <v>0</v>
      </c>
      <c r="L146" s="18">
        <v>0</v>
      </c>
      <c r="M146" s="19">
        <v>107200</v>
      </c>
      <c r="N146" s="19">
        <v>104774</v>
      </c>
      <c r="P146" s="41">
        <v>104774</v>
      </c>
      <c r="Q146" s="19">
        <v>99597</v>
      </c>
      <c r="R146" s="19">
        <v>5177</v>
      </c>
      <c r="S146" s="19">
        <v>104774</v>
      </c>
    </row>
    <row r="147" spans="1:19" ht="15" customHeight="1" x14ac:dyDescent="0.35">
      <c r="A147" s="72">
        <v>2394</v>
      </c>
      <c r="B147" s="73" t="s">
        <v>84</v>
      </c>
      <c r="C147" s="17">
        <v>406</v>
      </c>
      <c r="D147" s="18">
        <v>148.42785165377455</v>
      </c>
      <c r="E147" s="18">
        <v>2.7353356898747201</v>
      </c>
      <c r="F147" s="39">
        <v>1</v>
      </c>
      <c r="G147" s="39">
        <v>0</v>
      </c>
      <c r="H147" s="39">
        <v>0</v>
      </c>
      <c r="I147" s="40">
        <v>0</v>
      </c>
      <c r="J147" s="19">
        <v>162400</v>
      </c>
      <c r="K147" s="19">
        <v>0</v>
      </c>
      <c r="L147" s="18">
        <v>0</v>
      </c>
      <c r="M147" s="19">
        <v>162400</v>
      </c>
      <c r="N147" s="19">
        <v>158725</v>
      </c>
      <c r="P147" s="41">
        <v>158725</v>
      </c>
      <c r="Q147" s="19">
        <v>150883</v>
      </c>
      <c r="R147" s="19">
        <v>7842</v>
      </c>
      <c r="S147" s="19">
        <v>158725</v>
      </c>
    </row>
    <row r="148" spans="1:19" ht="15" customHeight="1" x14ac:dyDescent="0.35">
      <c r="A148" s="72">
        <v>2415</v>
      </c>
      <c r="B148" s="73" t="s">
        <v>85</v>
      </c>
      <c r="C148" s="17">
        <v>258</v>
      </c>
      <c r="D148" s="18">
        <v>55.892996652511961</v>
      </c>
      <c r="E148" s="18">
        <v>4.6159629193616496</v>
      </c>
      <c r="F148" s="39">
        <v>1</v>
      </c>
      <c r="G148" s="39">
        <v>0</v>
      </c>
      <c r="H148" s="39">
        <v>0</v>
      </c>
      <c r="I148" s="40">
        <v>0</v>
      </c>
      <c r="J148" s="19">
        <v>103200</v>
      </c>
      <c r="K148" s="19">
        <v>0</v>
      </c>
      <c r="L148" s="18">
        <v>0</v>
      </c>
      <c r="M148" s="19">
        <v>103200</v>
      </c>
      <c r="N148" s="19">
        <v>100865</v>
      </c>
      <c r="P148" s="41">
        <v>100865</v>
      </c>
      <c r="Q148" s="19">
        <v>95881</v>
      </c>
      <c r="R148" s="19">
        <v>4984</v>
      </c>
      <c r="S148" s="19">
        <v>100865</v>
      </c>
    </row>
    <row r="149" spans="1:19" ht="15" customHeight="1" x14ac:dyDescent="0.35">
      <c r="A149" s="72">
        <v>2420</v>
      </c>
      <c r="B149" s="73" t="s">
        <v>295</v>
      </c>
      <c r="C149" s="17">
        <v>4945</v>
      </c>
      <c r="D149" s="18">
        <v>38.179606292676439</v>
      </c>
      <c r="E149" s="18">
        <v>129.51940787688383</v>
      </c>
      <c r="F149" s="39">
        <v>0</v>
      </c>
      <c r="G149" s="39">
        <v>0</v>
      </c>
      <c r="H149" s="39">
        <v>0</v>
      </c>
      <c r="I149" s="40">
        <v>0</v>
      </c>
      <c r="J149" s="19">
        <v>0</v>
      </c>
      <c r="K149" s="19">
        <v>0</v>
      </c>
      <c r="L149" s="18">
        <v>0</v>
      </c>
      <c r="M149" s="19">
        <v>0</v>
      </c>
      <c r="N149" s="19">
        <v>0</v>
      </c>
      <c r="P149" s="41">
        <v>0</v>
      </c>
      <c r="Q149" s="19">
        <v>0</v>
      </c>
      <c r="R149" s="19">
        <v>0</v>
      </c>
      <c r="S149" s="19">
        <v>0</v>
      </c>
    </row>
    <row r="150" spans="1:19" ht="15" customHeight="1" x14ac:dyDescent="0.35">
      <c r="A150" s="72">
        <v>2422</v>
      </c>
      <c r="B150" s="73" t="s">
        <v>296</v>
      </c>
      <c r="C150" s="17">
        <v>1666</v>
      </c>
      <c r="D150" s="18">
        <v>85.233026880796388</v>
      </c>
      <c r="E150" s="18">
        <v>19.546413649370955</v>
      </c>
      <c r="F150" s="39">
        <v>0</v>
      </c>
      <c r="G150" s="39">
        <v>0</v>
      </c>
      <c r="H150" s="39">
        <v>0</v>
      </c>
      <c r="I150" s="40">
        <v>0</v>
      </c>
      <c r="J150" s="19">
        <v>0</v>
      </c>
      <c r="K150" s="19">
        <v>0</v>
      </c>
      <c r="L150" s="18">
        <v>0</v>
      </c>
      <c r="M150" s="19">
        <v>0</v>
      </c>
      <c r="N150" s="19">
        <v>0</v>
      </c>
      <c r="P150" s="41">
        <v>0</v>
      </c>
      <c r="Q150" s="19">
        <v>0</v>
      </c>
      <c r="R150" s="19">
        <v>0</v>
      </c>
      <c r="S150" s="19">
        <v>0</v>
      </c>
    </row>
    <row r="151" spans="1:19" ht="15" customHeight="1" x14ac:dyDescent="0.35">
      <c r="A151" s="72">
        <v>2436</v>
      </c>
      <c r="B151" s="73" t="s">
        <v>297</v>
      </c>
      <c r="C151" s="17">
        <v>1477</v>
      </c>
      <c r="D151" s="18">
        <v>181.32976090633747</v>
      </c>
      <c r="E151" s="18">
        <v>8.1453810594440537</v>
      </c>
      <c r="F151" s="39">
        <v>0</v>
      </c>
      <c r="G151" s="39">
        <v>0</v>
      </c>
      <c r="H151" s="39">
        <v>0</v>
      </c>
      <c r="I151" s="40">
        <v>0</v>
      </c>
      <c r="J151" s="19">
        <v>0</v>
      </c>
      <c r="K151" s="19">
        <v>0</v>
      </c>
      <c r="L151" s="18">
        <v>0</v>
      </c>
      <c r="M151" s="19">
        <v>0</v>
      </c>
      <c r="N151" s="19">
        <v>0</v>
      </c>
      <c r="P151" s="41">
        <v>0</v>
      </c>
      <c r="Q151" s="19">
        <v>0</v>
      </c>
      <c r="R151" s="19">
        <v>0</v>
      </c>
      <c r="S151" s="19">
        <v>0</v>
      </c>
    </row>
    <row r="152" spans="1:19" ht="15" customHeight="1" x14ac:dyDescent="0.35">
      <c r="A152" s="72">
        <v>2443</v>
      </c>
      <c r="B152" s="73" t="s">
        <v>298</v>
      </c>
      <c r="C152" s="17">
        <v>1824</v>
      </c>
      <c r="D152" s="18">
        <v>48.954429408579664</v>
      </c>
      <c r="E152" s="18">
        <v>37.259141246988555</v>
      </c>
      <c r="F152" s="39">
        <v>0</v>
      </c>
      <c r="G152" s="39">
        <v>0</v>
      </c>
      <c r="H152" s="39">
        <v>0</v>
      </c>
      <c r="I152" s="40">
        <v>0</v>
      </c>
      <c r="J152" s="19">
        <v>0</v>
      </c>
      <c r="K152" s="19">
        <v>0</v>
      </c>
      <c r="L152" s="18">
        <v>0</v>
      </c>
      <c r="M152" s="19">
        <v>0</v>
      </c>
      <c r="N152" s="19">
        <v>0</v>
      </c>
      <c r="P152" s="41">
        <v>0</v>
      </c>
      <c r="Q152" s="19">
        <v>0</v>
      </c>
      <c r="R152" s="19">
        <v>0</v>
      </c>
      <c r="S152" s="19">
        <v>0</v>
      </c>
    </row>
    <row r="153" spans="1:19" ht="15" customHeight="1" x14ac:dyDescent="0.35">
      <c r="A153" s="72">
        <v>2450</v>
      </c>
      <c r="B153" s="73" t="s">
        <v>299</v>
      </c>
      <c r="C153" s="17">
        <v>1976</v>
      </c>
      <c r="D153" s="18">
        <v>67.508614389960869</v>
      </c>
      <c r="E153" s="18">
        <v>29.27033857613657</v>
      </c>
      <c r="F153" s="39">
        <v>0</v>
      </c>
      <c r="G153" s="39">
        <v>0</v>
      </c>
      <c r="H153" s="39">
        <v>0</v>
      </c>
      <c r="I153" s="40">
        <v>0</v>
      </c>
      <c r="J153" s="19">
        <v>0</v>
      </c>
      <c r="K153" s="19">
        <v>0</v>
      </c>
      <c r="L153" s="18">
        <v>0</v>
      </c>
      <c r="M153" s="19">
        <v>0</v>
      </c>
      <c r="N153" s="19">
        <v>0</v>
      </c>
      <c r="P153" s="41">
        <v>0</v>
      </c>
      <c r="Q153" s="19">
        <v>0</v>
      </c>
      <c r="R153" s="19">
        <v>0</v>
      </c>
      <c r="S153" s="19">
        <v>0</v>
      </c>
    </row>
    <row r="154" spans="1:19" ht="15" customHeight="1" x14ac:dyDescent="0.35">
      <c r="A154" s="72">
        <v>2460</v>
      </c>
      <c r="B154" s="73" t="s">
        <v>300</v>
      </c>
      <c r="C154" s="17">
        <v>1202</v>
      </c>
      <c r="D154" s="18">
        <v>9.6076827390486148</v>
      </c>
      <c r="E154" s="18">
        <v>125.10821106890818</v>
      </c>
      <c r="F154" s="39">
        <v>0</v>
      </c>
      <c r="G154" s="39">
        <v>0</v>
      </c>
      <c r="H154" s="39">
        <v>0</v>
      </c>
      <c r="I154" s="40">
        <v>0</v>
      </c>
      <c r="J154" s="19">
        <v>0</v>
      </c>
      <c r="K154" s="19">
        <v>0</v>
      </c>
      <c r="L154" s="18">
        <v>0</v>
      </c>
      <c r="M154" s="19">
        <v>0</v>
      </c>
      <c r="N154" s="19">
        <v>0</v>
      </c>
      <c r="P154" s="41">
        <v>0</v>
      </c>
      <c r="Q154" s="19">
        <v>0</v>
      </c>
      <c r="R154" s="19">
        <v>0</v>
      </c>
      <c r="S154" s="19">
        <v>0</v>
      </c>
    </row>
    <row r="155" spans="1:19" ht="15" customHeight="1" x14ac:dyDescent="0.35">
      <c r="A155" s="72">
        <v>2478</v>
      </c>
      <c r="B155" s="73" t="s">
        <v>301</v>
      </c>
      <c r="C155" s="17">
        <v>1687</v>
      </c>
      <c r="D155" s="18">
        <v>612.61068810541508</v>
      </c>
      <c r="E155" s="18">
        <v>2.7537880627210169</v>
      </c>
      <c r="F155" s="39">
        <v>0</v>
      </c>
      <c r="G155" s="39">
        <v>0</v>
      </c>
      <c r="H155" s="39">
        <v>0</v>
      </c>
      <c r="I155" s="40">
        <v>0</v>
      </c>
      <c r="J155" s="19">
        <v>0</v>
      </c>
      <c r="K155" s="19">
        <v>0</v>
      </c>
      <c r="L155" s="18">
        <v>0</v>
      </c>
      <c r="M155" s="19">
        <v>0</v>
      </c>
      <c r="N155" s="19">
        <v>0</v>
      </c>
      <c r="P155" s="41">
        <v>0</v>
      </c>
      <c r="Q155" s="19">
        <v>0</v>
      </c>
      <c r="R155" s="19">
        <v>0</v>
      </c>
      <c r="S155" s="19">
        <v>0</v>
      </c>
    </row>
    <row r="156" spans="1:19" ht="15" customHeight="1" x14ac:dyDescent="0.35">
      <c r="A156" s="72">
        <v>2485</v>
      </c>
      <c r="B156" s="73" t="s">
        <v>86</v>
      </c>
      <c r="C156" s="17">
        <v>552</v>
      </c>
      <c r="D156" s="18">
        <v>56.924371166519386</v>
      </c>
      <c r="E156" s="18">
        <v>9.697076817682337</v>
      </c>
      <c r="F156" s="39">
        <v>1</v>
      </c>
      <c r="G156" s="39">
        <v>0</v>
      </c>
      <c r="H156" s="39">
        <v>0</v>
      </c>
      <c r="I156" s="40">
        <v>0</v>
      </c>
      <c r="J156" s="19">
        <v>220800</v>
      </c>
      <c r="K156" s="19">
        <v>0</v>
      </c>
      <c r="L156" s="18">
        <v>0</v>
      </c>
      <c r="M156" s="19">
        <v>220800</v>
      </c>
      <c r="N156" s="19">
        <v>215804</v>
      </c>
      <c r="P156" s="41">
        <v>215804</v>
      </c>
      <c r="Q156" s="19">
        <v>205140</v>
      </c>
      <c r="R156" s="19">
        <v>10664</v>
      </c>
      <c r="S156" s="19">
        <v>215804</v>
      </c>
    </row>
    <row r="157" spans="1:19" ht="15" customHeight="1" x14ac:dyDescent="0.35">
      <c r="A157" s="72">
        <v>2525</v>
      </c>
      <c r="B157" s="73" t="s">
        <v>87</v>
      </c>
      <c r="C157" s="17">
        <v>321</v>
      </c>
      <c r="D157" s="18">
        <v>82.184068162871171</v>
      </c>
      <c r="E157" s="18">
        <v>3.9058665161701041</v>
      </c>
      <c r="F157" s="39">
        <v>1</v>
      </c>
      <c r="G157" s="39">
        <v>0</v>
      </c>
      <c r="H157" s="39">
        <v>0</v>
      </c>
      <c r="I157" s="40">
        <v>0</v>
      </c>
      <c r="J157" s="19">
        <v>128400</v>
      </c>
      <c r="K157" s="19">
        <v>0</v>
      </c>
      <c r="L157" s="18">
        <v>0</v>
      </c>
      <c r="M157" s="19">
        <v>128400</v>
      </c>
      <c r="N157" s="19">
        <v>125495</v>
      </c>
      <c r="P157" s="41">
        <v>125495</v>
      </c>
      <c r="Q157" s="19">
        <v>119293</v>
      </c>
      <c r="R157" s="19">
        <v>6202</v>
      </c>
      <c r="S157" s="19">
        <v>125495</v>
      </c>
    </row>
    <row r="158" spans="1:19" ht="15" customHeight="1" x14ac:dyDescent="0.35">
      <c r="A158" s="72">
        <v>2527</v>
      </c>
      <c r="B158" s="73" t="s">
        <v>88</v>
      </c>
      <c r="C158" s="17">
        <v>318</v>
      </c>
      <c r="D158" s="18">
        <v>72.660375108224969</v>
      </c>
      <c r="E158" s="18">
        <v>4.376525713311425</v>
      </c>
      <c r="F158" s="39">
        <v>1</v>
      </c>
      <c r="G158" s="39">
        <v>0</v>
      </c>
      <c r="H158" s="39">
        <v>0</v>
      </c>
      <c r="I158" s="40">
        <v>0</v>
      </c>
      <c r="J158" s="19">
        <v>127200</v>
      </c>
      <c r="K158" s="19">
        <v>0</v>
      </c>
      <c r="L158" s="18">
        <v>0</v>
      </c>
      <c r="M158" s="19">
        <v>127200</v>
      </c>
      <c r="N158" s="19">
        <v>124322</v>
      </c>
      <c r="P158" s="41">
        <v>124322</v>
      </c>
      <c r="Q158" s="19">
        <v>118179</v>
      </c>
      <c r="R158" s="19">
        <v>6143</v>
      </c>
      <c r="S158" s="19">
        <v>124322</v>
      </c>
    </row>
    <row r="159" spans="1:19" ht="15" customHeight="1" x14ac:dyDescent="0.35">
      <c r="A159" s="72">
        <v>2534</v>
      </c>
      <c r="B159" s="73" t="s">
        <v>89</v>
      </c>
      <c r="C159" s="17">
        <v>458</v>
      </c>
      <c r="D159" s="18">
        <v>53.170111630749695</v>
      </c>
      <c r="E159" s="18">
        <v>8.6138619226657109</v>
      </c>
      <c r="F159" s="39">
        <v>1</v>
      </c>
      <c r="G159" s="39">
        <v>0</v>
      </c>
      <c r="H159" s="39">
        <v>0</v>
      </c>
      <c r="I159" s="40">
        <v>0</v>
      </c>
      <c r="J159" s="19">
        <v>183200</v>
      </c>
      <c r="K159" s="19">
        <v>0</v>
      </c>
      <c r="L159" s="18">
        <v>0</v>
      </c>
      <c r="M159" s="19">
        <v>183200</v>
      </c>
      <c r="N159" s="19">
        <v>179055</v>
      </c>
      <c r="P159" s="41">
        <v>179055</v>
      </c>
      <c r="Q159" s="19">
        <v>170207</v>
      </c>
      <c r="R159" s="19">
        <v>8848</v>
      </c>
      <c r="S159" s="19">
        <v>179055</v>
      </c>
    </row>
    <row r="160" spans="1:19" ht="15" customHeight="1" x14ac:dyDescent="0.35">
      <c r="A160" s="72">
        <v>2541</v>
      </c>
      <c r="B160" s="73" t="s">
        <v>90</v>
      </c>
      <c r="C160" s="17">
        <v>489</v>
      </c>
      <c r="D160" s="18">
        <v>139.60351448685529</v>
      </c>
      <c r="E160" s="18">
        <v>3.5027771456716659</v>
      </c>
      <c r="F160" s="39">
        <v>1</v>
      </c>
      <c r="G160" s="39">
        <v>0</v>
      </c>
      <c r="H160" s="39">
        <v>0</v>
      </c>
      <c r="I160" s="40">
        <v>0</v>
      </c>
      <c r="J160" s="19">
        <v>195600</v>
      </c>
      <c r="K160" s="19">
        <v>0</v>
      </c>
      <c r="L160" s="18">
        <v>0</v>
      </c>
      <c r="M160" s="19">
        <v>195600</v>
      </c>
      <c r="N160" s="19">
        <v>191174</v>
      </c>
      <c r="P160" s="41">
        <v>191174</v>
      </c>
      <c r="Q160" s="19">
        <v>181727</v>
      </c>
      <c r="R160" s="19">
        <v>9447</v>
      </c>
      <c r="S160" s="19">
        <v>191174</v>
      </c>
    </row>
    <row r="161" spans="1:19" ht="15" customHeight="1" x14ac:dyDescent="0.35">
      <c r="A161" s="72">
        <v>2562</v>
      </c>
      <c r="B161" s="73" t="s">
        <v>302</v>
      </c>
      <c r="C161" s="17">
        <v>4139</v>
      </c>
      <c r="D161" s="18">
        <v>100.48526379157147</v>
      </c>
      <c r="E161" s="18">
        <v>41.190119265499426</v>
      </c>
      <c r="F161" s="39">
        <v>0</v>
      </c>
      <c r="G161" s="39">
        <v>0</v>
      </c>
      <c r="H161" s="39">
        <v>0</v>
      </c>
      <c r="I161" s="40">
        <v>0</v>
      </c>
      <c r="J161" s="19">
        <v>0</v>
      </c>
      <c r="K161" s="19">
        <v>0</v>
      </c>
      <c r="L161" s="18">
        <v>0</v>
      </c>
      <c r="M161" s="19">
        <v>0</v>
      </c>
      <c r="N161" s="19">
        <v>0</v>
      </c>
      <c r="P161" s="41">
        <v>0</v>
      </c>
      <c r="Q161" s="19">
        <v>0</v>
      </c>
      <c r="R161" s="19">
        <v>0</v>
      </c>
      <c r="S161" s="19">
        <v>0</v>
      </c>
    </row>
    <row r="162" spans="1:19" ht="15" customHeight="1" x14ac:dyDescent="0.35">
      <c r="A162" s="72">
        <v>2570</v>
      </c>
      <c r="B162" s="73" t="s">
        <v>303</v>
      </c>
      <c r="C162" s="17">
        <v>489</v>
      </c>
      <c r="D162" s="18">
        <v>26.110965552040799</v>
      </c>
      <c r="E162" s="18">
        <v>18.727763974311568</v>
      </c>
      <c r="F162" s="39">
        <v>0</v>
      </c>
      <c r="G162" s="39">
        <v>0</v>
      </c>
      <c r="H162" s="39">
        <v>0</v>
      </c>
      <c r="I162" s="40">
        <v>0</v>
      </c>
      <c r="J162" s="19">
        <v>0</v>
      </c>
      <c r="K162" s="19">
        <v>0</v>
      </c>
      <c r="L162" s="18">
        <v>0</v>
      </c>
      <c r="M162" s="19">
        <v>0</v>
      </c>
      <c r="N162" s="19">
        <v>0</v>
      </c>
      <c r="P162" s="41">
        <v>0</v>
      </c>
      <c r="Q162" s="19">
        <v>0</v>
      </c>
      <c r="R162" s="19">
        <v>0</v>
      </c>
      <c r="S162" s="19">
        <v>0</v>
      </c>
    </row>
    <row r="163" spans="1:19" ht="15" customHeight="1" x14ac:dyDescent="0.35">
      <c r="A163" s="72">
        <v>2576</v>
      </c>
      <c r="B163" s="73" t="s">
        <v>304</v>
      </c>
      <c r="C163" s="17">
        <v>838</v>
      </c>
      <c r="D163" s="18">
        <v>52.473105006739161</v>
      </c>
      <c r="E163" s="18">
        <v>15.970086006771945</v>
      </c>
      <c r="F163" s="39">
        <v>0</v>
      </c>
      <c r="G163" s="39">
        <v>0</v>
      </c>
      <c r="H163" s="39">
        <v>0</v>
      </c>
      <c r="I163" s="40">
        <v>0</v>
      </c>
      <c r="J163" s="19">
        <v>0</v>
      </c>
      <c r="K163" s="19">
        <v>0</v>
      </c>
      <c r="L163" s="18">
        <v>0</v>
      </c>
      <c r="M163" s="19">
        <v>0</v>
      </c>
      <c r="N163" s="19">
        <v>0</v>
      </c>
      <c r="P163" s="41">
        <v>0</v>
      </c>
      <c r="Q163" s="19">
        <v>0</v>
      </c>
      <c r="R163" s="19">
        <v>0</v>
      </c>
      <c r="S163" s="19">
        <v>0</v>
      </c>
    </row>
    <row r="164" spans="1:19" ht="15" customHeight="1" x14ac:dyDescent="0.35">
      <c r="A164" s="72">
        <v>2583</v>
      </c>
      <c r="B164" s="73" t="s">
        <v>305</v>
      </c>
      <c r="C164" s="17">
        <v>4107</v>
      </c>
      <c r="D164" s="18">
        <v>109.69825987442653</v>
      </c>
      <c r="E164" s="18">
        <v>37.439062430902304</v>
      </c>
      <c r="F164" s="39">
        <v>0</v>
      </c>
      <c r="G164" s="39">
        <v>0</v>
      </c>
      <c r="H164" s="39">
        <v>0</v>
      </c>
      <c r="I164" s="40">
        <v>0</v>
      </c>
      <c r="J164" s="19">
        <v>0</v>
      </c>
      <c r="K164" s="19">
        <v>0</v>
      </c>
      <c r="L164" s="18">
        <v>0</v>
      </c>
      <c r="M164" s="19">
        <v>0</v>
      </c>
      <c r="N164" s="19">
        <v>0</v>
      </c>
      <c r="P164" s="41">
        <v>0</v>
      </c>
      <c r="Q164" s="19">
        <v>0</v>
      </c>
      <c r="R164" s="19">
        <v>0</v>
      </c>
      <c r="S164" s="19">
        <v>0</v>
      </c>
    </row>
    <row r="165" spans="1:19" ht="15" customHeight="1" x14ac:dyDescent="0.35">
      <c r="A165" s="72">
        <v>2604</v>
      </c>
      <c r="B165" s="73" t="s">
        <v>306</v>
      </c>
      <c r="C165" s="17">
        <v>5606</v>
      </c>
      <c r="D165" s="18">
        <v>54.994600315648803</v>
      </c>
      <c r="E165" s="18">
        <v>101.93728052979056</v>
      </c>
      <c r="F165" s="39">
        <v>0</v>
      </c>
      <c r="G165" s="39">
        <v>0</v>
      </c>
      <c r="H165" s="39">
        <v>0</v>
      </c>
      <c r="I165" s="40">
        <v>0</v>
      </c>
      <c r="J165" s="19">
        <v>0</v>
      </c>
      <c r="K165" s="19">
        <v>0</v>
      </c>
      <c r="L165" s="18">
        <v>0</v>
      </c>
      <c r="M165" s="19">
        <v>0</v>
      </c>
      <c r="N165" s="19">
        <v>0</v>
      </c>
      <c r="P165" s="41">
        <v>0</v>
      </c>
      <c r="Q165" s="19">
        <v>0</v>
      </c>
      <c r="R165" s="19">
        <v>0</v>
      </c>
      <c r="S165" s="19">
        <v>0</v>
      </c>
    </row>
    <row r="166" spans="1:19" ht="15" customHeight="1" x14ac:dyDescent="0.35">
      <c r="A166" s="72">
        <v>2605</v>
      </c>
      <c r="B166" s="73" t="s">
        <v>307</v>
      </c>
      <c r="C166" s="17">
        <v>769</v>
      </c>
      <c r="D166" s="18">
        <v>51.761433013132304</v>
      </c>
      <c r="E166" s="18">
        <v>14.856621141166983</v>
      </c>
      <c r="F166" s="39">
        <v>0</v>
      </c>
      <c r="G166" s="39">
        <v>0</v>
      </c>
      <c r="H166" s="39">
        <v>0</v>
      </c>
      <c r="I166" s="40">
        <v>0</v>
      </c>
      <c r="J166" s="19">
        <v>0</v>
      </c>
      <c r="K166" s="19">
        <v>0</v>
      </c>
      <c r="L166" s="18">
        <v>0</v>
      </c>
      <c r="M166" s="19">
        <v>0</v>
      </c>
      <c r="N166" s="19">
        <v>0</v>
      </c>
      <c r="P166" s="41">
        <v>0</v>
      </c>
      <c r="Q166" s="19">
        <v>0</v>
      </c>
      <c r="R166" s="19">
        <v>0</v>
      </c>
      <c r="S166" s="19">
        <v>0</v>
      </c>
    </row>
    <row r="167" spans="1:19" ht="15" customHeight="1" x14ac:dyDescent="0.35">
      <c r="A167" s="72">
        <v>2611</v>
      </c>
      <c r="B167" s="73" t="s">
        <v>308</v>
      </c>
      <c r="C167" s="17">
        <v>5452</v>
      </c>
      <c r="D167" s="18">
        <v>66.652151845115057</v>
      </c>
      <c r="E167" s="18">
        <v>81.797809209059736</v>
      </c>
      <c r="F167" s="39">
        <v>0</v>
      </c>
      <c r="G167" s="39">
        <v>0</v>
      </c>
      <c r="H167" s="39">
        <v>0</v>
      </c>
      <c r="I167" s="40">
        <v>0</v>
      </c>
      <c r="J167" s="19">
        <v>0</v>
      </c>
      <c r="K167" s="19">
        <v>0</v>
      </c>
      <c r="L167" s="18">
        <v>0</v>
      </c>
      <c r="M167" s="19">
        <v>0</v>
      </c>
      <c r="N167" s="19">
        <v>0</v>
      </c>
      <c r="P167" s="41">
        <v>0</v>
      </c>
      <c r="Q167" s="19">
        <v>0</v>
      </c>
      <c r="R167" s="19">
        <v>0</v>
      </c>
      <c r="S167" s="19">
        <v>0</v>
      </c>
    </row>
    <row r="168" spans="1:19" ht="15" customHeight="1" x14ac:dyDescent="0.35">
      <c r="A168" s="72">
        <v>2618</v>
      </c>
      <c r="B168" s="73" t="s">
        <v>91</v>
      </c>
      <c r="C168" s="17">
        <v>521</v>
      </c>
      <c r="D168" s="18">
        <v>480.52431594083595</v>
      </c>
      <c r="E168" s="18">
        <v>1.0842323327174719</v>
      </c>
      <c r="F168" s="39">
        <v>1</v>
      </c>
      <c r="G168" s="39">
        <v>0</v>
      </c>
      <c r="H168" s="39">
        <v>0</v>
      </c>
      <c r="I168" s="40">
        <v>0</v>
      </c>
      <c r="J168" s="19">
        <v>208400</v>
      </c>
      <c r="K168" s="19">
        <v>0</v>
      </c>
      <c r="L168" s="18">
        <v>0</v>
      </c>
      <c r="M168" s="19">
        <v>208400</v>
      </c>
      <c r="N168" s="19">
        <v>203685</v>
      </c>
      <c r="P168" s="41">
        <v>203685</v>
      </c>
      <c r="Q168" s="19">
        <v>193620</v>
      </c>
      <c r="R168" s="19">
        <v>10065</v>
      </c>
      <c r="S168" s="19">
        <v>203685</v>
      </c>
    </row>
    <row r="169" spans="1:19" ht="15" customHeight="1" x14ac:dyDescent="0.35">
      <c r="A169" s="72">
        <v>2625</v>
      </c>
      <c r="B169" s="73" t="s">
        <v>92</v>
      </c>
      <c r="C169" s="17">
        <v>366</v>
      </c>
      <c r="D169" s="18">
        <v>51.40226542097588</v>
      </c>
      <c r="E169" s="18">
        <v>7.1203087451987139</v>
      </c>
      <c r="F169" s="39">
        <v>1</v>
      </c>
      <c r="G169" s="39">
        <v>0</v>
      </c>
      <c r="H169" s="39">
        <v>0</v>
      </c>
      <c r="I169" s="40">
        <v>0</v>
      </c>
      <c r="J169" s="19">
        <v>146400</v>
      </c>
      <c r="K169" s="19">
        <v>0</v>
      </c>
      <c r="L169" s="18">
        <v>0</v>
      </c>
      <c r="M169" s="19">
        <v>146400</v>
      </c>
      <c r="N169" s="19">
        <v>143087</v>
      </c>
      <c r="P169" s="41">
        <v>143087</v>
      </c>
      <c r="Q169" s="19">
        <v>136017</v>
      </c>
      <c r="R169" s="19">
        <v>7070</v>
      </c>
      <c r="S169" s="19">
        <v>143087</v>
      </c>
    </row>
    <row r="170" spans="1:19" ht="15" customHeight="1" x14ac:dyDescent="0.35">
      <c r="A170" s="72">
        <v>2632</v>
      </c>
      <c r="B170" s="73" t="s">
        <v>93</v>
      </c>
      <c r="C170" s="17">
        <v>503</v>
      </c>
      <c r="D170" s="18">
        <v>94.154461752288356</v>
      </c>
      <c r="E170" s="18">
        <v>5.3422853324077861</v>
      </c>
      <c r="F170" s="39">
        <v>1</v>
      </c>
      <c r="G170" s="39">
        <v>0</v>
      </c>
      <c r="H170" s="39">
        <v>0</v>
      </c>
      <c r="I170" s="40">
        <v>0</v>
      </c>
      <c r="J170" s="19">
        <v>201200</v>
      </c>
      <c r="K170" s="19">
        <v>0</v>
      </c>
      <c r="L170" s="18">
        <v>0</v>
      </c>
      <c r="M170" s="19">
        <v>201200</v>
      </c>
      <c r="N170" s="19">
        <v>196647</v>
      </c>
      <c r="P170" s="41">
        <v>196647</v>
      </c>
      <c r="Q170" s="19">
        <v>186931</v>
      </c>
      <c r="R170" s="19">
        <v>9716</v>
      </c>
      <c r="S170" s="19">
        <v>196647</v>
      </c>
    </row>
    <row r="171" spans="1:19" ht="15" customHeight="1" x14ac:dyDescent="0.35">
      <c r="A171" s="72">
        <v>2639</v>
      </c>
      <c r="B171" s="73" t="s">
        <v>94</v>
      </c>
      <c r="C171" s="17">
        <v>631</v>
      </c>
      <c r="D171" s="18">
        <v>133.52875766986634</v>
      </c>
      <c r="E171" s="18">
        <v>4.7255738090522117</v>
      </c>
      <c r="F171" s="39">
        <v>1</v>
      </c>
      <c r="G171" s="39">
        <v>0</v>
      </c>
      <c r="H171" s="39">
        <v>0</v>
      </c>
      <c r="I171" s="40">
        <v>0</v>
      </c>
      <c r="J171" s="19">
        <v>252400</v>
      </c>
      <c r="K171" s="19">
        <v>0</v>
      </c>
      <c r="L171" s="18">
        <v>0</v>
      </c>
      <c r="M171" s="19">
        <v>252400</v>
      </c>
      <c r="N171" s="19">
        <v>246689</v>
      </c>
      <c r="P171" s="41">
        <v>246689</v>
      </c>
      <c r="Q171" s="19">
        <v>234500</v>
      </c>
      <c r="R171" s="19">
        <v>12189</v>
      </c>
      <c r="S171" s="19">
        <v>246689</v>
      </c>
    </row>
    <row r="172" spans="1:19" ht="15" customHeight="1" x14ac:dyDescent="0.35">
      <c r="A172" s="72">
        <v>2646</v>
      </c>
      <c r="B172" s="73" t="s">
        <v>95</v>
      </c>
      <c r="C172" s="17">
        <v>702</v>
      </c>
      <c r="D172" s="18">
        <v>165.29769964294218</v>
      </c>
      <c r="E172" s="18">
        <v>4.2468830571531413</v>
      </c>
      <c r="F172" s="39">
        <v>1</v>
      </c>
      <c r="G172" s="39">
        <v>0</v>
      </c>
      <c r="H172" s="39">
        <v>0</v>
      </c>
      <c r="I172" s="40">
        <v>0</v>
      </c>
      <c r="J172" s="19">
        <v>280800</v>
      </c>
      <c r="K172" s="19">
        <v>0</v>
      </c>
      <c r="L172" s="18">
        <v>0</v>
      </c>
      <c r="M172" s="19">
        <v>280800</v>
      </c>
      <c r="N172" s="19">
        <v>274446</v>
      </c>
      <c r="P172" s="41">
        <v>274446</v>
      </c>
      <c r="Q172" s="19">
        <v>260885</v>
      </c>
      <c r="R172" s="19">
        <v>13561</v>
      </c>
      <c r="S172" s="19">
        <v>274446</v>
      </c>
    </row>
    <row r="173" spans="1:19" ht="15" customHeight="1" x14ac:dyDescent="0.35">
      <c r="A173" s="72">
        <v>2660</v>
      </c>
      <c r="B173" s="73" t="s">
        <v>96</v>
      </c>
      <c r="C173" s="17">
        <v>280</v>
      </c>
      <c r="D173" s="18">
        <v>87.240908982467744</v>
      </c>
      <c r="E173" s="18">
        <v>3.2095034687943227</v>
      </c>
      <c r="F173" s="39">
        <v>1</v>
      </c>
      <c r="G173" s="39">
        <v>0</v>
      </c>
      <c r="H173" s="39">
        <v>0</v>
      </c>
      <c r="I173" s="40">
        <v>0</v>
      </c>
      <c r="J173" s="19">
        <v>112000</v>
      </c>
      <c r="K173" s="19">
        <v>0</v>
      </c>
      <c r="L173" s="18">
        <v>0</v>
      </c>
      <c r="M173" s="19">
        <v>112000</v>
      </c>
      <c r="N173" s="19">
        <v>109466</v>
      </c>
      <c r="P173" s="41">
        <v>109466</v>
      </c>
      <c r="Q173" s="19">
        <v>104056</v>
      </c>
      <c r="R173" s="19">
        <v>5410</v>
      </c>
      <c r="S173" s="19">
        <v>109466</v>
      </c>
    </row>
    <row r="174" spans="1:19" ht="15" customHeight="1" x14ac:dyDescent="0.35">
      <c r="A174" s="72">
        <v>2695</v>
      </c>
      <c r="B174" s="73" t="s">
        <v>309</v>
      </c>
      <c r="C174" s="17">
        <v>9192</v>
      </c>
      <c r="D174" s="18">
        <v>85.151499191596685</v>
      </c>
      <c r="E174" s="18">
        <v>107.94877468119937</v>
      </c>
      <c r="F174" s="39">
        <v>0</v>
      </c>
      <c r="G174" s="39">
        <v>0</v>
      </c>
      <c r="H174" s="39">
        <v>0</v>
      </c>
      <c r="I174" s="40">
        <v>0</v>
      </c>
      <c r="J174" s="19">
        <v>0</v>
      </c>
      <c r="K174" s="19">
        <v>0</v>
      </c>
      <c r="L174" s="18">
        <v>0</v>
      </c>
      <c r="M174" s="19">
        <v>0</v>
      </c>
      <c r="N174" s="19">
        <v>0</v>
      </c>
      <c r="P174" s="41">
        <v>0</v>
      </c>
      <c r="Q174" s="19">
        <v>0</v>
      </c>
      <c r="R174" s="19">
        <v>0</v>
      </c>
      <c r="S174" s="19">
        <v>0</v>
      </c>
    </row>
    <row r="175" spans="1:19" ht="15" customHeight="1" x14ac:dyDescent="0.35">
      <c r="A175" s="72">
        <v>2702</v>
      </c>
      <c r="B175" s="73" t="s">
        <v>310</v>
      </c>
      <c r="C175" s="17">
        <v>1716</v>
      </c>
      <c r="D175" s="18">
        <v>106.0035659782245</v>
      </c>
      <c r="E175" s="18">
        <v>16.188134655323811</v>
      </c>
      <c r="F175" s="39">
        <v>0</v>
      </c>
      <c r="G175" s="39">
        <v>0</v>
      </c>
      <c r="H175" s="39">
        <v>0</v>
      </c>
      <c r="I175" s="40">
        <v>0</v>
      </c>
      <c r="J175" s="19">
        <v>0</v>
      </c>
      <c r="K175" s="19">
        <v>0</v>
      </c>
      <c r="L175" s="18">
        <v>0</v>
      </c>
      <c r="M175" s="19">
        <v>0</v>
      </c>
      <c r="N175" s="19">
        <v>0</v>
      </c>
      <c r="P175" s="41">
        <v>0</v>
      </c>
      <c r="Q175" s="19">
        <v>0</v>
      </c>
      <c r="R175" s="19">
        <v>0</v>
      </c>
      <c r="S175" s="19">
        <v>0</v>
      </c>
    </row>
    <row r="176" spans="1:19" ht="15" customHeight="1" x14ac:dyDescent="0.35">
      <c r="A176" s="72">
        <v>2730</v>
      </c>
      <c r="B176" s="73" t="s">
        <v>311</v>
      </c>
      <c r="C176" s="17">
        <v>706</v>
      </c>
      <c r="D176" s="18">
        <v>42.575502629996087</v>
      </c>
      <c r="E176" s="18">
        <v>16.582305701368178</v>
      </c>
      <c r="F176" s="39">
        <v>0</v>
      </c>
      <c r="G176" s="39">
        <v>0</v>
      </c>
      <c r="H176" s="39">
        <v>0</v>
      </c>
      <c r="I176" s="40">
        <v>0</v>
      </c>
      <c r="J176" s="19">
        <v>0</v>
      </c>
      <c r="K176" s="19">
        <v>0</v>
      </c>
      <c r="L176" s="18">
        <v>0</v>
      </c>
      <c r="M176" s="19">
        <v>0</v>
      </c>
      <c r="N176" s="19">
        <v>0</v>
      </c>
      <c r="P176" s="41">
        <v>0</v>
      </c>
      <c r="Q176" s="19">
        <v>0</v>
      </c>
      <c r="R176" s="19">
        <v>0</v>
      </c>
      <c r="S176" s="19">
        <v>0</v>
      </c>
    </row>
    <row r="177" spans="1:19" ht="15" customHeight="1" x14ac:dyDescent="0.35">
      <c r="A177" s="72">
        <v>2737</v>
      </c>
      <c r="B177" s="73" t="s">
        <v>97</v>
      </c>
      <c r="C177" s="17">
        <v>234</v>
      </c>
      <c r="D177" s="18">
        <v>57.067355378928553</v>
      </c>
      <c r="E177" s="18">
        <v>4.100417803597777</v>
      </c>
      <c r="F177" s="39">
        <v>1</v>
      </c>
      <c r="G177" s="39">
        <v>0</v>
      </c>
      <c r="H177" s="39">
        <v>0</v>
      </c>
      <c r="I177" s="40">
        <v>0</v>
      </c>
      <c r="J177" s="19">
        <v>93600</v>
      </c>
      <c r="K177" s="19">
        <v>0</v>
      </c>
      <c r="L177" s="18">
        <v>0</v>
      </c>
      <c r="M177" s="19">
        <v>93600</v>
      </c>
      <c r="N177" s="19">
        <v>91482</v>
      </c>
      <c r="P177" s="41">
        <v>91482</v>
      </c>
      <c r="Q177" s="19">
        <v>86962</v>
      </c>
      <c r="R177" s="19">
        <v>4520</v>
      </c>
      <c r="S177" s="19">
        <v>91482</v>
      </c>
    </row>
    <row r="178" spans="1:19" ht="15" customHeight="1" x14ac:dyDescent="0.35">
      <c r="A178" s="72">
        <v>2744</v>
      </c>
      <c r="B178" s="73" t="s">
        <v>98</v>
      </c>
      <c r="C178" s="17">
        <v>685</v>
      </c>
      <c r="D178" s="18">
        <v>85.119398014882179</v>
      </c>
      <c r="E178" s="18">
        <v>8.0475193196295329</v>
      </c>
      <c r="F178" s="39">
        <v>1</v>
      </c>
      <c r="G178" s="39">
        <v>0</v>
      </c>
      <c r="H178" s="39">
        <v>0</v>
      </c>
      <c r="I178" s="40">
        <v>0</v>
      </c>
      <c r="J178" s="19">
        <v>274000</v>
      </c>
      <c r="K178" s="19">
        <v>0</v>
      </c>
      <c r="L178" s="18">
        <v>0</v>
      </c>
      <c r="M178" s="19">
        <v>274000</v>
      </c>
      <c r="N178" s="19">
        <v>267800</v>
      </c>
      <c r="P178" s="41">
        <v>267800</v>
      </c>
      <c r="Q178" s="19">
        <v>254568</v>
      </c>
      <c r="R178" s="19">
        <v>13232</v>
      </c>
      <c r="S178" s="19">
        <v>267800</v>
      </c>
    </row>
    <row r="179" spans="1:19" ht="15" customHeight="1" x14ac:dyDescent="0.35">
      <c r="A179" s="72">
        <v>2758</v>
      </c>
      <c r="B179" s="73" t="s">
        <v>312</v>
      </c>
      <c r="C179" s="17">
        <v>4715</v>
      </c>
      <c r="D179" s="18">
        <v>69.576227327015218</v>
      </c>
      <c r="E179" s="18">
        <v>67.767399601002069</v>
      </c>
      <c r="F179" s="39">
        <v>0</v>
      </c>
      <c r="G179" s="39">
        <v>0</v>
      </c>
      <c r="H179" s="39">
        <v>0</v>
      </c>
      <c r="I179" s="40">
        <v>0</v>
      </c>
      <c r="J179" s="19">
        <v>0</v>
      </c>
      <c r="K179" s="19">
        <v>0</v>
      </c>
      <c r="L179" s="18">
        <v>0</v>
      </c>
      <c r="M179" s="19">
        <v>0</v>
      </c>
      <c r="N179" s="19">
        <v>0</v>
      </c>
      <c r="P179" s="41">
        <v>0</v>
      </c>
      <c r="Q179" s="19">
        <v>0</v>
      </c>
      <c r="R179" s="19">
        <v>0</v>
      </c>
      <c r="S179" s="19">
        <v>0</v>
      </c>
    </row>
    <row r="180" spans="1:19" ht="15" customHeight="1" x14ac:dyDescent="0.35">
      <c r="A180" s="72">
        <v>2793</v>
      </c>
      <c r="B180" s="73" t="s">
        <v>313</v>
      </c>
      <c r="C180" s="17">
        <v>19525</v>
      </c>
      <c r="D180" s="18">
        <v>85.738881264937461</v>
      </c>
      <c r="E180" s="18">
        <v>227.72632103358995</v>
      </c>
      <c r="F180" s="39">
        <v>0</v>
      </c>
      <c r="G180" s="39">
        <v>0</v>
      </c>
      <c r="H180" s="39">
        <v>0</v>
      </c>
      <c r="I180" s="40">
        <v>0</v>
      </c>
      <c r="J180" s="19">
        <v>0</v>
      </c>
      <c r="K180" s="19">
        <v>0</v>
      </c>
      <c r="L180" s="18">
        <v>0</v>
      </c>
      <c r="M180" s="19">
        <v>0</v>
      </c>
      <c r="N180" s="19">
        <v>0</v>
      </c>
      <c r="P180" s="41">
        <v>0</v>
      </c>
      <c r="Q180" s="19">
        <v>0</v>
      </c>
      <c r="R180" s="19">
        <v>0</v>
      </c>
      <c r="S180" s="19">
        <v>0</v>
      </c>
    </row>
    <row r="181" spans="1:19" ht="15" customHeight="1" x14ac:dyDescent="0.35">
      <c r="A181" s="72">
        <v>2800</v>
      </c>
      <c r="B181" s="73" t="s">
        <v>314</v>
      </c>
      <c r="C181" s="17">
        <v>1803</v>
      </c>
      <c r="D181" s="18">
        <v>141.21311299064007</v>
      </c>
      <c r="E181" s="18">
        <v>12.767936077717563</v>
      </c>
      <c r="F181" s="39">
        <v>0</v>
      </c>
      <c r="G181" s="39">
        <v>0</v>
      </c>
      <c r="H181" s="39">
        <v>0</v>
      </c>
      <c r="I181" s="40">
        <v>0</v>
      </c>
      <c r="J181" s="19">
        <v>0</v>
      </c>
      <c r="K181" s="19">
        <v>0</v>
      </c>
      <c r="L181" s="18">
        <v>0</v>
      </c>
      <c r="M181" s="19">
        <v>0</v>
      </c>
      <c r="N181" s="19">
        <v>0</v>
      </c>
      <c r="P181" s="41">
        <v>0</v>
      </c>
      <c r="Q181" s="19">
        <v>0</v>
      </c>
      <c r="R181" s="19">
        <v>0</v>
      </c>
      <c r="S181" s="19">
        <v>0</v>
      </c>
    </row>
    <row r="182" spans="1:19" ht="15" customHeight="1" x14ac:dyDescent="0.35">
      <c r="A182" s="72">
        <v>2814</v>
      </c>
      <c r="B182" s="73" t="s">
        <v>99</v>
      </c>
      <c r="C182" s="17">
        <v>954</v>
      </c>
      <c r="D182" s="18">
        <v>129.17368834162241</v>
      </c>
      <c r="E182" s="18">
        <v>7.3854049709951779</v>
      </c>
      <c r="F182" s="39">
        <v>0</v>
      </c>
      <c r="G182" s="39">
        <v>1</v>
      </c>
      <c r="H182" s="39">
        <v>0</v>
      </c>
      <c r="I182" s="40">
        <v>0</v>
      </c>
      <c r="J182" s="19">
        <v>0</v>
      </c>
      <c r="K182" s="19">
        <v>95400</v>
      </c>
      <c r="L182" s="18">
        <v>0</v>
      </c>
      <c r="M182" s="19">
        <v>95400</v>
      </c>
      <c r="N182" s="19">
        <v>93241</v>
      </c>
      <c r="P182" s="41">
        <v>93241</v>
      </c>
      <c r="Q182" s="19">
        <v>88634</v>
      </c>
      <c r="R182" s="19">
        <v>4607</v>
      </c>
      <c r="S182" s="19">
        <v>93241</v>
      </c>
    </row>
    <row r="183" spans="1:19" ht="15" customHeight="1" x14ac:dyDescent="0.35">
      <c r="A183" s="72">
        <v>2828</v>
      </c>
      <c r="B183" s="73" t="s">
        <v>315</v>
      </c>
      <c r="C183" s="17">
        <v>1222</v>
      </c>
      <c r="D183" s="18">
        <v>108.92045089759547</v>
      </c>
      <c r="E183" s="18">
        <v>11.219197037192735</v>
      </c>
      <c r="F183" s="39">
        <v>0</v>
      </c>
      <c r="G183" s="39">
        <v>0</v>
      </c>
      <c r="H183" s="39">
        <v>0</v>
      </c>
      <c r="I183" s="40">
        <v>0</v>
      </c>
      <c r="J183" s="19">
        <v>0</v>
      </c>
      <c r="K183" s="19">
        <v>0</v>
      </c>
      <c r="L183" s="18">
        <v>0</v>
      </c>
      <c r="M183" s="19">
        <v>0</v>
      </c>
      <c r="N183" s="19">
        <v>0</v>
      </c>
      <c r="P183" s="41">
        <v>0</v>
      </c>
      <c r="Q183" s="19">
        <v>0</v>
      </c>
      <c r="R183" s="19">
        <v>0</v>
      </c>
      <c r="S183" s="19">
        <v>0</v>
      </c>
    </row>
    <row r="184" spans="1:19" ht="15" customHeight="1" x14ac:dyDescent="0.35">
      <c r="A184" s="72">
        <v>2835</v>
      </c>
      <c r="B184" s="73" t="s">
        <v>316</v>
      </c>
      <c r="C184" s="17">
        <v>4756</v>
      </c>
      <c r="D184" s="18">
        <v>13.40203863041612</v>
      </c>
      <c r="E184" s="18">
        <v>354.87138420912987</v>
      </c>
      <c r="F184" s="39">
        <v>0</v>
      </c>
      <c r="G184" s="39">
        <v>0</v>
      </c>
      <c r="H184" s="39">
        <v>0</v>
      </c>
      <c r="I184" s="40">
        <v>0</v>
      </c>
      <c r="J184" s="19">
        <v>0</v>
      </c>
      <c r="K184" s="19">
        <v>0</v>
      </c>
      <c r="L184" s="18">
        <v>0</v>
      </c>
      <c r="M184" s="19">
        <v>0</v>
      </c>
      <c r="N184" s="19">
        <v>0</v>
      </c>
      <c r="P184" s="41">
        <v>0</v>
      </c>
      <c r="Q184" s="19">
        <v>0</v>
      </c>
      <c r="R184" s="19">
        <v>0</v>
      </c>
      <c r="S184" s="19">
        <v>0</v>
      </c>
    </row>
    <row r="185" spans="1:19" ht="15" customHeight="1" x14ac:dyDescent="0.35">
      <c r="A185" s="72">
        <v>2842</v>
      </c>
      <c r="B185" s="73" t="s">
        <v>317</v>
      </c>
      <c r="C185" s="17">
        <v>465</v>
      </c>
      <c r="D185" s="18">
        <v>10.690808622015478</v>
      </c>
      <c r="E185" s="18">
        <v>43.495306710703815</v>
      </c>
      <c r="F185" s="39">
        <v>0</v>
      </c>
      <c r="G185" s="39">
        <v>0</v>
      </c>
      <c r="H185" s="39">
        <v>0</v>
      </c>
      <c r="I185" s="40">
        <v>0</v>
      </c>
      <c r="J185" s="19">
        <v>0</v>
      </c>
      <c r="K185" s="19">
        <v>0</v>
      </c>
      <c r="L185" s="18">
        <v>0</v>
      </c>
      <c r="M185" s="19">
        <v>0</v>
      </c>
      <c r="N185" s="19">
        <v>0</v>
      </c>
      <c r="P185" s="41">
        <v>0</v>
      </c>
      <c r="Q185" s="19">
        <v>0</v>
      </c>
      <c r="R185" s="19">
        <v>0</v>
      </c>
      <c r="S185" s="19">
        <v>0</v>
      </c>
    </row>
    <row r="186" spans="1:19" ht="15" customHeight="1" x14ac:dyDescent="0.35">
      <c r="A186" s="72">
        <v>2849</v>
      </c>
      <c r="B186" s="73" t="s">
        <v>318</v>
      </c>
      <c r="C186" s="17">
        <v>6045</v>
      </c>
      <c r="D186" s="18">
        <v>96.314198143134078</v>
      </c>
      <c r="E186" s="18">
        <v>62.763332058440938</v>
      </c>
      <c r="F186" s="39">
        <v>0</v>
      </c>
      <c r="G186" s="39">
        <v>0</v>
      </c>
      <c r="H186" s="39">
        <v>0</v>
      </c>
      <c r="I186" s="40">
        <v>0</v>
      </c>
      <c r="J186" s="19">
        <v>0</v>
      </c>
      <c r="K186" s="19">
        <v>0</v>
      </c>
      <c r="L186" s="18">
        <v>0</v>
      </c>
      <c r="M186" s="19">
        <v>0</v>
      </c>
      <c r="N186" s="19">
        <v>0</v>
      </c>
      <c r="P186" s="41">
        <v>0</v>
      </c>
      <c r="Q186" s="19">
        <v>0</v>
      </c>
      <c r="R186" s="19">
        <v>0</v>
      </c>
      <c r="S186" s="19">
        <v>0</v>
      </c>
    </row>
    <row r="187" spans="1:19" ht="15" customHeight="1" x14ac:dyDescent="0.35">
      <c r="A187" s="72">
        <v>2856</v>
      </c>
      <c r="B187" s="73" t="s">
        <v>100</v>
      </c>
      <c r="C187" s="17">
        <v>748</v>
      </c>
      <c r="D187" s="18">
        <v>109.38090345876422</v>
      </c>
      <c r="E187" s="18">
        <v>6.8384880390203611</v>
      </c>
      <c r="F187" s="39">
        <v>0</v>
      </c>
      <c r="G187" s="39">
        <v>1</v>
      </c>
      <c r="H187" s="39">
        <v>0</v>
      </c>
      <c r="I187" s="40">
        <v>0</v>
      </c>
      <c r="J187" s="19">
        <v>0</v>
      </c>
      <c r="K187" s="19">
        <v>74800</v>
      </c>
      <c r="L187" s="18">
        <v>0</v>
      </c>
      <c r="M187" s="19">
        <v>74800</v>
      </c>
      <c r="N187" s="19">
        <v>73107</v>
      </c>
      <c r="P187" s="41">
        <v>73107</v>
      </c>
      <c r="Q187" s="19">
        <v>69495</v>
      </c>
      <c r="R187" s="19">
        <v>3612</v>
      </c>
      <c r="S187" s="19">
        <v>73107</v>
      </c>
    </row>
    <row r="188" spans="1:19" ht="15" customHeight="1" x14ac:dyDescent="0.35">
      <c r="A188" s="72">
        <v>2863</v>
      </c>
      <c r="B188" s="73" t="s">
        <v>101</v>
      </c>
      <c r="C188" s="17">
        <v>253</v>
      </c>
      <c r="D188" s="18">
        <v>71.041746075750325</v>
      </c>
      <c r="E188" s="18">
        <v>3.5612863418395064</v>
      </c>
      <c r="F188" s="39">
        <v>1</v>
      </c>
      <c r="G188" s="39">
        <v>0</v>
      </c>
      <c r="H188" s="39">
        <v>0</v>
      </c>
      <c r="I188" s="40">
        <v>0</v>
      </c>
      <c r="J188" s="19">
        <v>101200</v>
      </c>
      <c r="K188" s="19">
        <v>0</v>
      </c>
      <c r="L188" s="18">
        <v>0</v>
      </c>
      <c r="M188" s="19">
        <v>101200</v>
      </c>
      <c r="N188" s="19">
        <v>98910</v>
      </c>
      <c r="P188" s="41">
        <v>98910</v>
      </c>
      <c r="Q188" s="19">
        <v>94022</v>
      </c>
      <c r="R188" s="19">
        <v>4888</v>
      </c>
      <c r="S188" s="19">
        <v>98910</v>
      </c>
    </row>
    <row r="189" spans="1:19" ht="15" customHeight="1" x14ac:dyDescent="0.35">
      <c r="A189" s="72">
        <v>2884</v>
      </c>
      <c r="B189" s="73" t="s">
        <v>319</v>
      </c>
      <c r="C189" s="17">
        <v>1288</v>
      </c>
      <c r="D189" s="18">
        <v>95.875016219866041</v>
      </c>
      <c r="E189" s="18">
        <v>13.434156788524396</v>
      </c>
      <c r="F189" s="39">
        <v>0</v>
      </c>
      <c r="G189" s="39">
        <v>0</v>
      </c>
      <c r="H189" s="39">
        <v>0</v>
      </c>
      <c r="I189" s="40">
        <v>0</v>
      </c>
      <c r="J189" s="19">
        <v>0</v>
      </c>
      <c r="K189" s="19">
        <v>0</v>
      </c>
      <c r="L189" s="18">
        <v>0</v>
      </c>
      <c r="M189" s="19">
        <v>0</v>
      </c>
      <c r="N189" s="19">
        <v>0</v>
      </c>
      <c r="P189" s="41">
        <v>0</v>
      </c>
      <c r="Q189" s="19">
        <v>0</v>
      </c>
      <c r="R189" s="19">
        <v>0</v>
      </c>
      <c r="S189" s="19">
        <v>0</v>
      </c>
    </row>
    <row r="190" spans="1:19" ht="15" customHeight="1" x14ac:dyDescent="0.35">
      <c r="A190" s="72">
        <v>2885</v>
      </c>
      <c r="B190" s="73" t="s">
        <v>320</v>
      </c>
      <c r="C190" s="17">
        <v>1800</v>
      </c>
      <c r="D190" s="18">
        <v>56.017396714039577</v>
      </c>
      <c r="E190" s="18">
        <v>32.132874885077761</v>
      </c>
      <c r="F190" s="39">
        <v>0</v>
      </c>
      <c r="G190" s="39">
        <v>0</v>
      </c>
      <c r="H190" s="39">
        <v>0</v>
      </c>
      <c r="I190" s="40">
        <v>0</v>
      </c>
      <c r="J190" s="19">
        <v>0</v>
      </c>
      <c r="K190" s="19">
        <v>0</v>
      </c>
      <c r="L190" s="18">
        <v>0</v>
      </c>
      <c r="M190" s="19">
        <v>0</v>
      </c>
      <c r="N190" s="19">
        <v>0</v>
      </c>
      <c r="P190" s="41">
        <v>0</v>
      </c>
      <c r="Q190" s="19">
        <v>0</v>
      </c>
      <c r="R190" s="19">
        <v>0</v>
      </c>
      <c r="S190" s="19">
        <v>0</v>
      </c>
    </row>
    <row r="191" spans="1:19" ht="15" customHeight="1" x14ac:dyDescent="0.35">
      <c r="A191" s="72">
        <v>2891</v>
      </c>
      <c r="B191" s="73" t="s">
        <v>102</v>
      </c>
      <c r="C191" s="17">
        <v>288</v>
      </c>
      <c r="D191" s="18">
        <v>181.2994174189993</v>
      </c>
      <c r="E191" s="18">
        <v>1.5885324073292857</v>
      </c>
      <c r="F191" s="39">
        <v>1</v>
      </c>
      <c r="G191" s="39">
        <v>0</v>
      </c>
      <c r="H191" s="39">
        <v>0</v>
      </c>
      <c r="I191" s="40">
        <v>0</v>
      </c>
      <c r="J191" s="19">
        <v>115200</v>
      </c>
      <c r="K191" s="19">
        <v>0</v>
      </c>
      <c r="L191" s="18">
        <v>0</v>
      </c>
      <c r="M191" s="19">
        <v>115200</v>
      </c>
      <c r="N191" s="19">
        <v>112593</v>
      </c>
      <c r="P191" s="41">
        <v>112593</v>
      </c>
      <c r="Q191" s="19">
        <v>107030</v>
      </c>
      <c r="R191" s="19">
        <v>5563</v>
      </c>
      <c r="S191" s="19">
        <v>112593</v>
      </c>
    </row>
    <row r="192" spans="1:19" ht="15" customHeight="1" x14ac:dyDescent="0.35">
      <c r="A192" s="72">
        <v>2898</v>
      </c>
      <c r="B192" s="73" t="s">
        <v>321</v>
      </c>
      <c r="C192" s="17">
        <v>1595</v>
      </c>
      <c r="D192" s="18">
        <v>77.751820947470279</v>
      </c>
      <c r="E192" s="18">
        <v>20.513989004548126</v>
      </c>
      <c r="F192" s="39">
        <v>0</v>
      </c>
      <c r="G192" s="39">
        <v>0</v>
      </c>
      <c r="H192" s="39">
        <v>0</v>
      </c>
      <c r="I192" s="40">
        <v>0</v>
      </c>
      <c r="J192" s="19">
        <v>0</v>
      </c>
      <c r="K192" s="19">
        <v>0</v>
      </c>
      <c r="L192" s="18">
        <v>0</v>
      </c>
      <c r="M192" s="19">
        <v>0</v>
      </c>
      <c r="N192" s="19">
        <v>0</v>
      </c>
      <c r="P192" s="41">
        <v>0</v>
      </c>
      <c r="Q192" s="19">
        <v>0</v>
      </c>
      <c r="R192" s="19">
        <v>0</v>
      </c>
      <c r="S192" s="19">
        <v>0</v>
      </c>
    </row>
    <row r="193" spans="1:19" ht="15" customHeight="1" x14ac:dyDescent="0.35">
      <c r="A193" s="72">
        <v>2912</v>
      </c>
      <c r="B193" s="73" t="s">
        <v>103</v>
      </c>
      <c r="C193" s="17">
        <v>1012</v>
      </c>
      <c r="D193" s="18">
        <v>145.78305693425926</v>
      </c>
      <c r="E193" s="18">
        <v>6.9418217815007166</v>
      </c>
      <c r="F193" s="39">
        <v>0</v>
      </c>
      <c r="G193" s="39">
        <v>0</v>
      </c>
      <c r="H193" s="39">
        <v>1</v>
      </c>
      <c r="I193" s="40">
        <v>1</v>
      </c>
      <c r="J193" s="19">
        <v>0</v>
      </c>
      <c r="K193" s="19">
        <v>0</v>
      </c>
      <c r="L193" s="18">
        <v>47221</v>
      </c>
      <c r="M193" s="19">
        <v>47221</v>
      </c>
      <c r="N193" s="19">
        <v>46153</v>
      </c>
      <c r="P193" s="41">
        <v>46153</v>
      </c>
      <c r="Q193" s="19">
        <v>43872</v>
      </c>
      <c r="R193" s="19">
        <v>2281</v>
      </c>
      <c r="S193" s="19">
        <v>46153</v>
      </c>
    </row>
    <row r="194" spans="1:19" ht="15" customHeight="1" x14ac:dyDescent="0.35">
      <c r="A194" s="72">
        <v>2940</v>
      </c>
      <c r="B194" s="73" t="s">
        <v>104</v>
      </c>
      <c r="C194" s="17">
        <v>245</v>
      </c>
      <c r="D194" s="18">
        <v>242.86855878194376</v>
      </c>
      <c r="E194" s="18">
        <v>1.008776110126177</v>
      </c>
      <c r="F194" s="39">
        <v>1</v>
      </c>
      <c r="G194" s="39">
        <v>0</v>
      </c>
      <c r="H194" s="39">
        <v>0</v>
      </c>
      <c r="I194" s="40">
        <v>0</v>
      </c>
      <c r="J194" s="19">
        <v>98000</v>
      </c>
      <c r="K194" s="19">
        <v>0</v>
      </c>
      <c r="L194" s="18">
        <v>0</v>
      </c>
      <c r="M194" s="19">
        <v>98000</v>
      </c>
      <c r="N194" s="19">
        <v>95783</v>
      </c>
      <c r="P194" s="41">
        <v>95783</v>
      </c>
      <c r="Q194" s="19">
        <v>91050</v>
      </c>
      <c r="R194" s="19">
        <v>4733</v>
      </c>
      <c r="S194" s="19">
        <v>95783</v>
      </c>
    </row>
    <row r="195" spans="1:19" ht="15" customHeight="1" x14ac:dyDescent="0.35">
      <c r="A195" s="72">
        <v>2961</v>
      </c>
      <c r="B195" s="73" t="s">
        <v>105</v>
      </c>
      <c r="C195" s="17">
        <v>411</v>
      </c>
      <c r="D195" s="18">
        <v>86.829528667980014</v>
      </c>
      <c r="E195" s="18">
        <v>4.7334127721870702</v>
      </c>
      <c r="F195" s="39">
        <v>1</v>
      </c>
      <c r="G195" s="39">
        <v>0</v>
      </c>
      <c r="H195" s="39">
        <v>0</v>
      </c>
      <c r="I195" s="40">
        <v>0</v>
      </c>
      <c r="J195" s="19">
        <v>164400</v>
      </c>
      <c r="K195" s="19">
        <v>0</v>
      </c>
      <c r="L195" s="18">
        <v>0</v>
      </c>
      <c r="M195" s="19">
        <v>164400</v>
      </c>
      <c r="N195" s="19">
        <v>160680</v>
      </c>
      <c r="P195" s="41">
        <v>160680</v>
      </c>
      <c r="Q195" s="19">
        <v>152740</v>
      </c>
      <c r="R195" s="19">
        <v>7940</v>
      </c>
      <c r="S195" s="19">
        <v>160680</v>
      </c>
    </row>
    <row r="196" spans="1:19" ht="15" customHeight="1" x14ac:dyDescent="0.35">
      <c r="A196" s="72">
        <v>3087</v>
      </c>
      <c r="B196" s="73" t="s">
        <v>106</v>
      </c>
      <c r="C196" s="17">
        <v>109</v>
      </c>
      <c r="D196" s="18">
        <v>15.526544565161098</v>
      </c>
      <c r="E196" s="18">
        <v>7.020235541949063</v>
      </c>
      <c r="F196" s="39">
        <v>1</v>
      </c>
      <c r="G196" s="39">
        <v>0</v>
      </c>
      <c r="H196" s="39">
        <v>0</v>
      </c>
      <c r="I196" s="40">
        <v>0</v>
      </c>
      <c r="J196" s="19">
        <v>43600</v>
      </c>
      <c r="K196" s="19">
        <v>0</v>
      </c>
      <c r="L196" s="18">
        <v>0</v>
      </c>
      <c r="M196" s="19">
        <v>43600</v>
      </c>
      <c r="N196" s="19">
        <v>42613</v>
      </c>
      <c r="P196" s="41">
        <v>42613</v>
      </c>
      <c r="Q196" s="19">
        <v>40508</v>
      </c>
      <c r="R196" s="19">
        <v>2105</v>
      </c>
      <c r="S196" s="19">
        <v>42613</v>
      </c>
    </row>
    <row r="197" spans="1:19" ht="15" customHeight="1" x14ac:dyDescent="0.35">
      <c r="A197" s="72">
        <v>3094</v>
      </c>
      <c r="B197" s="73" t="s">
        <v>107</v>
      </c>
      <c r="C197" s="17">
        <v>85</v>
      </c>
      <c r="D197" s="18">
        <v>16.897637423943856</v>
      </c>
      <c r="E197" s="18">
        <v>5.0302890201416846</v>
      </c>
      <c r="F197" s="39">
        <v>1</v>
      </c>
      <c r="G197" s="39">
        <v>0</v>
      </c>
      <c r="H197" s="39">
        <v>0</v>
      </c>
      <c r="I197" s="40">
        <v>0</v>
      </c>
      <c r="J197" s="19">
        <v>34000</v>
      </c>
      <c r="K197" s="19">
        <v>0</v>
      </c>
      <c r="L197" s="18">
        <v>0</v>
      </c>
      <c r="M197" s="19">
        <v>34000</v>
      </c>
      <c r="N197" s="19">
        <v>33231</v>
      </c>
      <c r="P197" s="41">
        <v>33231</v>
      </c>
      <c r="Q197" s="19">
        <v>31588</v>
      </c>
      <c r="R197" s="19">
        <v>1643</v>
      </c>
      <c r="S197" s="19">
        <v>33231</v>
      </c>
    </row>
    <row r="198" spans="1:19" ht="15" customHeight="1" x14ac:dyDescent="0.35">
      <c r="A198" s="72">
        <v>3122</v>
      </c>
      <c r="B198" s="73" t="s">
        <v>322</v>
      </c>
      <c r="C198" s="17">
        <v>390</v>
      </c>
      <c r="D198" s="18">
        <v>6.4851331204806932</v>
      </c>
      <c r="E198" s="18">
        <v>60.137547333969344</v>
      </c>
      <c r="F198" s="39">
        <v>0</v>
      </c>
      <c r="G198" s="39">
        <v>0</v>
      </c>
      <c r="H198" s="39">
        <v>0</v>
      </c>
      <c r="I198" s="40">
        <v>0</v>
      </c>
      <c r="J198" s="19">
        <v>0</v>
      </c>
      <c r="K198" s="19">
        <v>0</v>
      </c>
      <c r="L198" s="18">
        <v>0</v>
      </c>
      <c r="M198" s="19">
        <v>0</v>
      </c>
      <c r="N198" s="19">
        <v>0</v>
      </c>
      <c r="P198" s="41">
        <v>0</v>
      </c>
      <c r="Q198" s="19">
        <v>0</v>
      </c>
      <c r="R198" s="19">
        <v>0</v>
      </c>
      <c r="S198" s="19">
        <v>0</v>
      </c>
    </row>
    <row r="199" spans="1:19" ht="15" customHeight="1" x14ac:dyDescent="0.35">
      <c r="A199" s="72">
        <v>3129</v>
      </c>
      <c r="B199" s="73" t="s">
        <v>323</v>
      </c>
      <c r="C199" s="17">
        <v>1233</v>
      </c>
      <c r="D199" s="18">
        <v>3.1716079559048649</v>
      </c>
      <c r="E199" s="18">
        <v>388.76179437764813</v>
      </c>
      <c r="F199" s="39">
        <v>0</v>
      </c>
      <c r="G199" s="39">
        <v>0</v>
      </c>
      <c r="H199" s="39">
        <v>0</v>
      </c>
      <c r="I199" s="40">
        <v>0</v>
      </c>
      <c r="J199" s="19">
        <v>0</v>
      </c>
      <c r="K199" s="19">
        <v>0</v>
      </c>
      <c r="L199" s="18">
        <v>0</v>
      </c>
      <c r="M199" s="19">
        <v>0</v>
      </c>
      <c r="N199" s="19">
        <v>0</v>
      </c>
      <c r="P199" s="41">
        <v>0</v>
      </c>
      <c r="Q199" s="19">
        <v>0</v>
      </c>
      <c r="R199" s="19">
        <v>0</v>
      </c>
      <c r="S199" s="19">
        <v>0</v>
      </c>
    </row>
    <row r="200" spans="1:19" ht="15" customHeight="1" x14ac:dyDescent="0.35">
      <c r="A200" s="72">
        <v>3150</v>
      </c>
      <c r="B200" s="73" t="s">
        <v>324</v>
      </c>
      <c r="C200" s="17">
        <v>1486</v>
      </c>
      <c r="D200" s="18">
        <v>95.99780347662886</v>
      </c>
      <c r="E200" s="18">
        <v>15.479520845096982</v>
      </c>
      <c r="F200" s="39">
        <v>0</v>
      </c>
      <c r="G200" s="39">
        <v>0</v>
      </c>
      <c r="H200" s="39">
        <v>0</v>
      </c>
      <c r="I200" s="40">
        <v>0</v>
      </c>
      <c r="J200" s="19">
        <v>0</v>
      </c>
      <c r="K200" s="19">
        <v>0</v>
      </c>
      <c r="L200" s="18">
        <v>0</v>
      </c>
      <c r="M200" s="19">
        <v>0</v>
      </c>
      <c r="N200" s="19">
        <v>0</v>
      </c>
      <c r="P200" s="41">
        <v>0</v>
      </c>
      <c r="Q200" s="19">
        <v>0</v>
      </c>
      <c r="R200" s="19">
        <v>0</v>
      </c>
      <c r="S200" s="19">
        <v>0</v>
      </c>
    </row>
    <row r="201" spans="1:19" ht="15" customHeight="1" x14ac:dyDescent="0.35">
      <c r="A201" s="72">
        <v>3171</v>
      </c>
      <c r="B201" s="73" t="s">
        <v>325</v>
      </c>
      <c r="C201" s="17">
        <v>1052</v>
      </c>
      <c r="D201" s="18">
        <v>74.026024343051091</v>
      </c>
      <c r="E201" s="18">
        <v>14.2112184104988</v>
      </c>
      <c r="F201" s="39">
        <v>0</v>
      </c>
      <c r="G201" s="39">
        <v>0</v>
      </c>
      <c r="H201" s="39">
        <v>0</v>
      </c>
      <c r="I201" s="40">
        <v>0</v>
      </c>
      <c r="J201" s="19">
        <v>0</v>
      </c>
      <c r="K201" s="19">
        <v>0</v>
      </c>
      <c r="L201" s="18">
        <v>0</v>
      </c>
      <c r="M201" s="19">
        <v>0</v>
      </c>
      <c r="N201" s="19">
        <v>0</v>
      </c>
      <c r="P201" s="41">
        <v>0</v>
      </c>
      <c r="Q201" s="19">
        <v>0</v>
      </c>
      <c r="R201" s="19">
        <v>0</v>
      </c>
      <c r="S201" s="19">
        <v>0</v>
      </c>
    </row>
    <row r="202" spans="1:19" ht="15" customHeight="1" x14ac:dyDescent="0.35">
      <c r="A202" s="72">
        <v>3206</v>
      </c>
      <c r="B202" s="73" t="s">
        <v>108</v>
      </c>
      <c r="C202" s="17">
        <v>532</v>
      </c>
      <c r="D202" s="18">
        <v>112.71225338701686</v>
      </c>
      <c r="E202" s="18">
        <v>4.7199837108507339</v>
      </c>
      <c r="F202" s="39">
        <v>1</v>
      </c>
      <c r="G202" s="39">
        <v>0</v>
      </c>
      <c r="H202" s="39">
        <v>0</v>
      </c>
      <c r="I202" s="40">
        <v>0</v>
      </c>
      <c r="J202" s="19">
        <v>212800</v>
      </c>
      <c r="K202" s="19">
        <v>0</v>
      </c>
      <c r="L202" s="18">
        <v>0</v>
      </c>
      <c r="M202" s="19">
        <v>212800</v>
      </c>
      <c r="N202" s="19">
        <v>207985</v>
      </c>
      <c r="P202" s="41">
        <v>207985</v>
      </c>
      <c r="Q202" s="19">
        <v>197708</v>
      </c>
      <c r="R202" s="19">
        <v>10277</v>
      </c>
      <c r="S202" s="19">
        <v>207985</v>
      </c>
    </row>
    <row r="203" spans="1:19" ht="15" customHeight="1" x14ac:dyDescent="0.35">
      <c r="A203" s="72">
        <v>3213</v>
      </c>
      <c r="B203" s="73" t="s">
        <v>109</v>
      </c>
      <c r="C203" s="17">
        <v>487</v>
      </c>
      <c r="D203" s="18">
        <v>109.35430653108558</v>
      </c>
      <c r="E203" s="18">
        <v>4.4534140030558653</v>
      </c>
      <c r="F203" s="39">
        <v>1</v>
      </c>
      <c r="G203" s="39">
        <v>0</v>
      </c>
      <c r="H203" s="39">
        <v>0</v>
      </c>
      <c r="I203" s="40">
        <v>0</v>
      </c>
      <c r="J203" s="19">
        <v>194800</v>
      </c>
      <c r="K203" s="19">
        <v>0</v>
      </c>
      <c r="L203" s="18">
        <v>0</v>
      </c>
      <c r="M203" s="19">
        <v>194800</v>
      </c>
      <c r="N203" s="19">
        <v>190392</v>
      </c>
      <c r="P203" s="41">
        <v>190392</v>
      </c>
      <c r="Q203" s="19">
        <v>180985</v>
      </c>
      <c r="R203" s="19">
        <v>9407</v>
      </c>
      <c r="S203" s="19">
        <v>190392</v>
      </c>
    </row>
    <row r="204" spans="1:19" ht="15" customHeight="1" x14ac:dyDescent="0.35">
      <c r="A204" s="72">
        <v>3220</v>
      </c>
      <c r="B204" s="73" t="s">
        <v>326</v>
      </c>
      <c r="C204" s="17">
        <v>1763</v>
      </c>
      <c r="D204" s="18">
        <v>171.55567761575526</v>
      </c>
      <c r="E204" s="18">
        <v>10.276547092476351</v>
      </c>
      <c r="F204" s="39">
        <v>0</v>
      </c>
      <c r="G204" s="39">
        <v>0</v>
      </c>
      <c r="H204" s="39">
        <v>0</v>
      </c>
      <c r="I204" s="40">
        <v>0</v>
      </c>
      <c r="J204" s="19">
        <v>0</v>
      </c>
      <c r="K204" s="19">
        <v>0</v>
      </c>
      <c r="L204" s="18">
        <v>0</v>
      </c>
      <c r="M204" s="19">
        <v>0</v>
      </c>
      <c r="N204" s="19">
        <v>0</v>
      </c>
      <c r="P204" s="41">
        <v>0</v>
      </c>
      <c r="Q204" s="19">
        <v>0</v>
      </c>
      <c r="R204" s="19">
        <v>0</v>
      </c>
      <c r="S204" s="19">
        <v>0</v>
      </c>
    </row>
    <row r="205" spans="1:19" ht="15" customHeight="1" x14ac:dyDescent="0.35">
      <c r="A205" s="72">
        <v>3269</v>
      </c>
      <c r="B205" s="73" t="s">
        <v>327</v>
      </c>
      <c r="C205" s="17">
        <v>26201</v>
      </c>
      <c r="D205" s="18">
        <v>96.248970378954908</v>
      </c>
      <c r="E205" s="18">
        <v>272.22109386563284</v>
      </c>
      <c r="F205" s="39">
        <v>0</v>
      </c>
      <c r="G205" s="39">
        <v>0</v>
      </c>
      <c r="H205" s="39">
        <v>0</v>
      </c>
      <c r="I205" s="40">
        <v>0</v>
      </c>
      <c r="J205" s="19">
        <v>0</v>
      </c>
      <c r="K205" s="19">
        <v>0</v>
      </c>
      <c r="L205" s="18">
        <v>0</v>
      </c>
      <c r="M205" s="19">
        <v>0</v>
      </c>
      <c r="N205" s="19">
        <v>0</v>
      </c>
      <c r="P205" s="41">
        <v>0</v>
      </c>
      <c r="Q205" s="19">
        <v>0</v>
      </c>
      <c r="R205" s="19">
        <v>0</v>
      </c>
      <c r="S205" s="19">
        <v>0</v>
      </c>
    </row>
    <row r="206" spans="1:19" ht="15" customHeight="1" x14ac:dyDescent="0.35">
      <c r="A206" s="72">
        <v>3276</v>
      </c>
      <c r="B206" s="73" t="s">
        <v>110</v>
      </c>
      <c r="C206" s="17">
        <v>636</v>
      </c>
      <c r="D206" s="18">
        <v>109.89813638858554</v>
      </c>
      <c r="E206" s="18">
        <v>5.7871772979951777</v>
      </c>
      <c r="F206" s="39">
        <v>1</v>
      </c>
      <c r="G206" s="39">
        <v>0</v>
      </c>
      <c r="H206" s="39">
        <v>0</v>
      </c>
      <c r="I206" s="40">
        <v>0</v>
      </c>
      <c r="J206" s="19">
        <v>254400</v>
      </c>
      <c r="K206" s="19">
        <v>0</v>
      </c>
      <c r="L206" s="18">
        <v>0</v>
      </c>
      <c r="M206" s="19">
        <v>254400</v>
      </c>
      <c r="N206" s="19">
        <v>248644</v>
      </c>
      <c r="P206" s="41">
        <v>248644</v>
      </c>
      <c r="Q206" s="19">
        <v>236357</v>
      </c>
      <c r="R206" s="19">
        <v>12287</v>
      </c>
      <c r="S206" s="19">
        <v>248644</v>
      </c>
    </row>
    <row r="207" spans="1:19" ht="15" customHeight="1" x14ac:dyDescent="0.35">
      <c r="A207" s="72">
        <v>3290</v>
      </c>
      <c r="B207" s="73" t="s">
        <v>328</v>
      </c>
      <c r="C207" s="17">
        <v>4957</v>
      </c>
      <c r="D207" s="18">
        <v>92.637106354081283</v>
      </c>
      <c r="E207" s="18">
        <v>53.509875201122483</v>
      </c>
      <c r="F207" s="39">
        <v>0</v>
      </c>
      <c r="G207" s="39">
        <v>0</v>
      </c>
      <c r="H207" s="39">
        <v>0</v>
      </c>
      <c r="I207" s="40">
        <v>0</v>
      </c>
      <c r="J207" s="19">
        <v>0</v>
      </c>
      <c r="K207" s="19">
        <v>0</v>
      </c>
      <c r="L207" s="18">
        <v>0</v>
      </c>
      <c r="M207" s="19">
        <v>0</v>
      </c>
      <c r="N207" s="19">
        <v>0</v>
      </c>
      <c r="P207" s="41">
        <v>0</v>
      </c>
      <c r="Q207" s="19">
        <v>0</v>
      </c>
      <c r="R207" s="19">
        <v>0</v>
      </c>
      <c r="S207" s="19">
        <v>0</v>
      </c>
    </row>
    <row r="208" spans="1:19" ht="15" customHeight="1" x14ac:dyDescent="0.35">
      <c r="A208" s="72">
        <v>3297</v>
      </c>
      <c r="B208" s="73" t="s">
        <v>329</v>
      </c>
      <c r="C208" s="17">
        <v>1249</v>
      </c>
      <c r="D208" s="18">
        <v>446.22582605728735</v>
      </c>
      <c r="E208" s="18">
        <v>2.7990311789789839</v>
      </c>
      <c r="F208" s="39">
        <v>0</v>
      </c>
      <c r="G208" s="39">
        <v>0</v>
      </c>
      <c r="H208" s="39">
        <v>0</v>
      </c>
      <c r="I208" s="40">
        <v>0</v>
      </c>
      <c r="J208" s="19">
        <v>0</v>
      </c>
      <c r="K208" s="19">
        <v>0</v>
      </c>
      <c r="L208" s="18">
        <v>0</v>
      </c>
      <c r="M208" s="19">
        <v>0</v>
      </c>
      <c r="N208" s="19">
        <v>0</v>
      </c>
      <c r="P208" s="41">
        <v>0</v>
      </c>
      <c r="Q208" s="19">
        <v>0</v>
      </c>
      <c r="R208" s="19">
        <v>0</v>
      </c>
      <c r="S208" s="19">
        <v>0</v>
      </c>
    </row>
    <row r="209" spans="1:19" ht="15" customHeight="1" x14ac:dyDescent="0.35">
      <c r="A209" s="72">
        <v>3304</v>
      </c>
      <c r="B209" s="73" t="s">
        <v>111</v>
      </c>
      <c r="C209" s="17">
        <v>701</v>
      </c>
      <c r="D209" s="18">
        <v>104.0054638102406</v>
      </c>
      <c r="E209" s="18">
        <v>6.7400305168484627</v>
      </c>
      <c r="F209" s="39">
        <v>1</v>
      </c>
      <c r="G209" s="39">
        <v>0</v>
      </c>
      <c r="H209" s="39">
        <v>0</v>
      </c>
      <c r="I209" s="40">
        <v>0</v>
      </c>
      <c r="J209" s="19">
        <v>280400</v>
      </c>
      <c r="K209" s="19">
        <v>0</v>
      </c>
      <c r="L209" s="18">
        <v>0</v>
      </c>
      <c r="M209" s="19">
        <v>280400</v>
      </c>
      <c r="N209" s="19">
        <v>274055</v>
      </c>
      <c r="P209" s="41">
        <v>274055</v>
      </c>
      <c r="Q209" s="19">
        <v>260514</v>
      </c>
      <c r="R209" s="19">
        <v>13541</v>
      </c>
      <c r="S209" s="19">
        <v>274055</v>
      </c>
    </row>
    <row r="210" spans="1:19" ht="15" customHeight="1" x14ac:dyDescent="0.35">
      <c r="A210" s="72">
        <v>3311</v>
      </c>
      <c r="B210" s="73" t="s">
        <v>330</v>
      </c>
      <c r="C210" s="17">
        <v>2089</v>
      </c>
      <c r="D210" s="18">
        <v>97.39110088258235</v>
      </c>
      <c r="E210" s="18">
        <v>21.44959838290114</v>
      </c>
      <c r="F210" s="39">
        <v>0</v>
      </c>
      <c r="G210" s="39">
        <v>0</v>
      </c>
      <c r="H210" s="39">
        <v>0</v>
      </c>
      <c r="I210" s="40">
        <v>0</v>
      </c>
      <c r="J210" s="19">
        <v>0</v>
      </c>
      <c r="K210" s="19">
        <v>0</v>
      </c>
      <c r="L210" s="18">
        <v>0</v>
      </c>
      <c r="M210" s="19">
        <v>0</v>
      </c>
      <c r="N210" s="19">
        <v>0</v>
      </c>
      <c r="P210" s="41">
        <v>0</v>
      </c>
      <c r="Q210" s="19">
        <v>0</v>
      </c>
      <c r="R210" s="19">
        <v>0</v>
      </c>
      <c r="S210" s="19">
        <v>0</v>
      </c>
    </row>
    <row r="211" spans="1:19" ht="15" customHeight="1" x14ac:dyDescent="0.35">
      <c r="A211" s="72">
        <v>3318</v>
      </c>
      <c r="B211" s="73" t="s">
        <v>112</v>
      </c>
      <c r="C211" s="17">
        <v>468</v>
      </c>
      <c r="D211" s="18">
        <v>127.10044003040944</v>
      </c>
      <c r="E211" s="18">
        <v>3.6821272993864422</v>
      </c>
      <c r="F211" s="39">
        <v>1</v>
      </c>
      <c r="G211" s="39">
        <v>0</v>
      </c>
      <c r="H211" s="39">
        <v>0</v>
      </c>
      <c r="I211" s="40">
        <v>0</v>
      </c>
      <c r="J211" s="19">
        <v>187200</v>
      </c>
      <c r="K211" s="19">
        <v>0</v>
      </c>
      <c r="L211" s="18">
        <v>0</v>
      </c>
      <c r="M211" s="19">
        <v>187200</v>
      </c>
      <c r="N211" s="19">
        <v>182964</v>
      </c>
      <c r="P211" s="41">
        <v>182964</v>
      </c>
      <c r="Q211" s="19">
        <v>173923</v>
      </c>
      <c r="R211" s="19">
        <v>9041</v>
      </c>
      <c r="S211" s="19">
        <v>182964</v>
      </c>
    </row>
    <row r="212" spans="1:19" ht="15" customHeight="1" x14ac:dyDescent="0.35">
      <c r="A212" s="72">
        <v>3325</v>
      </c>
      <c r="B212" s="73" t="s">
        <v>113</v>
      </c>
      <c r="C212" s="17">
        <v>835</v>
      </c>
      <c r="D212" s="18">
        <v>177.79642191844206</v>
      </c>
      <c r="E212" s="18">
        <v>4.6963824749129497</v>
      </c>
      <c r="F212" s="39">
        <v>0</v>
      </c>
      <c r="G212" s="39">
        <v>1</v>
      </c>
      <c r="H212" s="39">
        <v>0</v>
      </c>
      <c r="I212" s="40">
        <v>0</v>
      </c>
      <c r="J212" s="19">
        <v>0</v>
      </c>
      <c r="K212" s="19">
        <v>83500</v>
      </c>
      <c r="L212" s="18">
        <v>0</v>
      </c>
      <c r="M212" s="19">
        <v>83500</v>
      </c>
      <c r="N212" s="19">
        <v>81611</v>
      </c>
      <c r="P212" s="41">
        <v>81611</v>
      </c>
      <c r="Q212" s="19">
        <v>77578</v>
      </c>
      <c r="R212" s="19">
        <v>4033</v>
      </c>
      <c r="S212" s="19">
        <v>81611</v>
      </c>
    </row>
    <row r="213" spans="1:19" ht="15" customHeight="1" x14ac:dyDescent="0.35">
      <c r="A213" s="72">
        <v>3332</v>
      </c>
      <c r="B213" s="73" t="s">
        <v>331</v>
      </c>
      <c r="C213" s="17">
        <v>988</v>
      </c>
      <c r="D213" s="18">
        <v>55.824493367707113</v>
      </c>
      <c r="E213" s="18">
        <v>17.698324523828639</v>
      </c>
      <c r="F213" s="39">
        <v>0</v>
      </c>
      <c r="G213" s="39">
        <v>0</v>
      </c>
      <c r="H213" s="39">
        <v>0</v>
      </c>
      <c r="I213" s="40">
        <v>0</v>
      </c>
      <c r="J213" s="19">
        <v>0</v>
      </c>
      <c r="K213" s="19">
        <v>0</v>
      </c>
      <c r="L213" s="18">
        <v>0</v>
      </c>
      <c r="M213" s="19">
        <v>0</v>
      </c>
      <c r="N213" s="19">
        <v>0</v>
      </c>
      <c r="P213" s="41">
        <v>0</v>
      </c>
      <c r="Q213" s="19">
        <v>0</v>
      </c>
      <c r="R213" s="19">
        <v>0</v>
      </c>
      <c r="S213" s="19">
        <v>0</v>
      </c>
    </row>
    <row r="214" spans="1:19" ht="15" customHeight="1" x14ac:dyDescent="0.35">
      <c r="A214" s="72">
        <v>3339</v>
      </c>
      <c r="B214" s="73" t="s">
        <v>332</v>
      </c>
      <c r="C214" s="17">
        <v>3775</v>
      </c>
      <c r="D214" s="18">
        <v>188.9456697254079</v>
      </c>
      <c r="E214" s="18">
        <v>19.979288255116696</v>
      </c>
      <c r="F214" s="39">
        <v>0</v>
      </c>
      <c r="G214" s="39">
        <v>0</v>
      </c>
      <c r="H214" s="39">
        <v>0</v>
      </c>
      <c r="I214" s="40">
        <v>0</v>
      </c>
      <c r="J214" s="19">
        <v>0</v>
      </c>
      <c r="K214" s="19">
        <v>0</v>
      </c>
      <c r="L214" s="18">
        <v>0</v>
      </c>
      <c r="M214" s="19">
        <v>0</v>
      </c>
      <c r="N214" s="19">
        <v>0</v>
      </c>
      <c r="P214" s="41">
        <v>0</v>
      </c>
      <c r="Q214" s="19">
        <v>0</v>
      </c>
      <c r="R214" s="19">
        <v>0</v>
      </c>
      <c r="S214" s="19">
        <v>0</v>
      </c>
    </row>
    <row r="215" spans="1:19" ht="15" customHeight="1" x14ac:dyDescent="0.35">
      <c r="A215" s="72">
        <v>3360</v>
      </c>
      <c r="B215" s="73" t="s">
        <v>333</v>
      </c>
      <c r="C215" s="17">
        <v>1426</v>
      </c>
      <c r="D215" s="18">
        <v>207.86199320807083</v>
      </c>
      <c r="E215" s="18">
        <v>6.8603210139169954</v>
      </c>
      <c r="F215" s="39">
        <v>0</v>
      </c>
      <c r="G215" s="39">
        <v>0</v>
      </c>
      <c r="H215" s="39">
        <v>0</v>
      </c>
      <c r="I215" s="40">
        <v>0</v>
      </c>
      <c r="J215" s="19">
        <v>0</v>
      </c>
      <c r="K215" s="19">
        <v>0</v>
      </c>
      <c r="L215" s="18">
        <v>0</v>
      </c>
      <c r="M215" s="19">
        <v>0</v>
      </c>
      <c r="N215" s="19">
        <v>0</v>
      </c>
      <c r="P215" s="41">
        <v>0</v>
      </c>
      <c r="Q215" s="19">
        <v>0</v>
      </c>
      <c r="R215" s="19">
        <v>0</v>
      </c>
      <c r="S215" s="19">
        <v>0</v>
      </c>
    </row>
    <row r="216" spans="1:19" ht="15" customHeight="1" x14ac:dyDescent="0.35">
      <c r="A216" s="72">
        <v>3367</v>
      </c>
      <c r="B216" s="73" t="s">
        <v>334</v>
      </c>
      <c r="C216" s="17">
        <v>1059</v>
      </c>
      <c r="D216" s="18">
        <v>97.808147262297268</v>
      </c>
      <c r="E216" s="18">
        <v>10.827318885409657</v>
      </c>
      <c r="F216" s="39">
        <v>0</v>
      </c>
      <c r="G216" s="39">
        <v>0</v>
      </c>
      <c r="H216" s="39">
        <v>0</v>
      </c>
      <c r="I216" s="40">
        <v>0</v>
      </c>
      <c r="J216" s="19">
        <v>0</v>
      </c>
      <c r="K216" s="19">
        <v>0</v>
      </c>
      <c r="L216" s="18">
        <v>0</v>
      </c>
      <c r="M216" s="19">
        <v>0</v>
      </c>
      <c r="N216" s="19">
        <v>0</v>
      </c>
      <c r="P216" s="41">
        <v>0</v>
      </c>
      <c r="Q216" s="19">
        <v>0</v>
      </c>
      <c r="R216" s="19">
        <v>0</v>
      </c>
      <c r="S216" s="19">
        <v>0</v>
      </c>
    </row>
    <row r="217" spans="1:19" ht="15" customHeight="1" x14ac:dyDescent="0.35">
      <c r="A217" s="72">
        <v>3381</v>
      </c>
      <c r="B217" s="73" t="s">
        <v>335</v>
      </c>
      <c r="C217" s="17">
        <v>2303</v>
      </c>
      <c r="D217" s="18">
        <v>23.251919277529051</v>
      </c>
      <c r="E217" s="18">
        <v>99.045587270107561</v>
      </c>
      <c r="F217" s="39">
        <v>0</v>
      </c>
      <c r="G217" s="39">
        <v>0</v>
      </c>
      <c r="H217" s="39">
        <v>0</v>
      </c>
      <c r="I217" s="40">
        <v>0</v>
      </c>
      <c r="J217" s="19">
        <v>0</v>
      </c>
      <c r="K217" s="19">
        <v>0</v>
      </c>
      <c r="L217" s="18">
        <v>0</v>
      </c>
      <c r="M217" s="19">
        <v>0</v>
      </c>
      <c r="N217" s="19">
        <v>0</v>
      </c>
      <c r="P217" s="41">
        <v>0</v>
      </c>
      <c r="Q217" s="19">
        <v>0</v>
      </c>
      <c r="R217" s="19">
        <v>0</v>
      </c>
      <c r="S217" s="19">
        <v>0</v>
      </c>
    </row>
    <row r="218" spans="1:19" ht="15" customHeight="1" x14ac:dyDescent="0.35">
      <c r="A218" s="72">
        <v>3409</v>
      </c>
      <c r="B218" s="73" t="s">
        <v>336</v>
      </c>
      <c r="C218" s="17">
        <v>2124</v>
      </c>
      <c r="D218" s="18">
        <v>350.44489514701161</v>
      </c>
      <c r="E218" s="18">
        <v>6.0608672844527591</v>
      </c>
      <c r="F218" s="39">
        <v>0</v>
      </c>
      <c r="G218" s="39">
        <v>0</v>
      </c>
      <c r="H218" s="39">
        <v>0</v>
      </c>
      <c r="I218" s="40">
        <v>0</v>
      </c>
      <c r="J218" s="19">
        <v>0</v>
      </c>
      <c r="K218" s="19">
        <v>0</v>
      </c>
      <c r="L218" s="18">
        <v>0</v>
      </c>
      <c r="M218" s="19">
        <v>0</v>
      </c>
      <c r="N218" s="19">
        <v>0</v>
      </c>
      <c r="P218" s="41">
        <v>0</v>
      </c>
      <c r="Q218" s="19">
        <v>0</v>
      </c>
      <c r="R218" s="19">
        <v>0</v>
      </c>
      <c r="S218" s="19">
        <v>0</v>
      </c>
    </row>
    <row r="219" spans="1:19" ht="15" customHeight="1" x14ac:dyDescent="0.35">
      <c r="A219" s="72">
        <v>3427</v>
      </c>
      <c r="B219" s="73" t="s">
        <v>114</v>
      </c>
      <c r="C219" s="17">
        <v>263</v>
      </c>
      <c r="D219" s="18">
        <v>201.11998651946013</v>
      </c>
      <c r="E219" s="18">
        <v>1.30767709640112</v>
      </c>
      <c r="F219" s="39">
        <v>1</v>
      </c>
      <c r="G219" s="39">
        <v>0</v>
      </c>
      <c r="H219" s="39">
        <v>0</v>
      </c>
      <c r="I219" s="40">
        <v>0</v>
      </c>
      <c r="J219" s="19">
        <v>105200</v>
      </c>
      <c r="K219" s="19">
        <v>0</v>
      </c>
      <c r="L219" s="18">
        <v>0</v>
      </c>
      <c r="M219" s="19">
        <v>105200</v>
      </c>
      <c r="N219" s="19">
        <v>102820</v>
      </c>
      <c r="P219" s="41">
        <v>102820</v>
      </c>
      <c r="Q219" s="19">
        <v>97739</v>
      </c>
      <c r="R219" s="19">
        <v>5081</v>
      </c>
      <c r="S219" s="19">
        <v>102820</v>
      </c>
    </row>
    <row r="220" spans="1:19" ht="15" customHeight="1" x14ac:dyDescent="0.35">
      <c r="A220" s="72">
        <v>3428</v>
      </c>
      <c r="B220" s="73" t="s">
        <v>115</v>
      </c>
      <c r="C220" s="17">
        <v>766</v>
      </c>
      <c r="D220" s="18">
        <v>190.19265282702875</v>
      </c>
      <c r="E220" s="18">
        <v>4.0274952192640212</v>
      </c>
      <c r="F220" s="39">
        <v>0</v>
      </c>
      <c r="G220" s="39">
        <v>1</v>
      </c>
      <c r="H220" s="39">
        <v>0</v>
      </c>
      <c r="I220" s="40">
        <v>0</v>
      </c>
      <c r="J220" s="19">
        <v>0</v>
      </c>
      <c r="K220" s="19">
        <v>76600</v>
      </c>
      <c r="L220" s="18">
        <v>0</v>
      </c>
      <c r="M220" s="19">
        <v>76600</v>
      </c>
      <c r="N220" s="19">
        <v>74867</v>
      </c>
      <c r="P220" s="41">
        <v>74867</v>
      </c>
      <c r="Q220" s="19">
        <v>71167</v>
      </c>
      <c r="R220" s="19">
        <v>3700</v>
      </c>
      <c r="S220" s="19">
        <v>74867</v>
      </c>
    </row>
    <row r="221" spans="1:19" ht="15" customHeight="1" x14ac:dyDescent="0.35">
      <c r="A221" s="72">
        <v>3430</v>
      </c>
      <c r="B221" s="73" t="s">
        <v>337</v>
      </c>
      <c r="C221" s="17">
        <v>3370</v>
      </c>
      <c r="D221" s="18">
        <v>9.1342729587745239</v>
      </c>
      <c r="E221" s="18">
        <v>368.94014610793141</v>
      </c>
      <c r="F221" s="39">
        <v>0</v>
      </c>
      <c r="G221" s="39">
        <v>0</v>
      </c>
      <c r="H221" s="39">
        <v>0</v>
      </c>
      <c r="I221" s="40">
        <v>0</v>
      </c>
      <c r="J221" s="19">
        <v>0</v>
      </c>
      <c r="K221" s="19">
        <v>0</v>
      </c>
      <c r="L221" s="18">
        <v>0</v>
      </c>
      <c r="M221" s="19">
        <v>0</v>
      </c>
      <c r="N221" s="19">
        <v>0</v>
      </c>
      <c r="P221" s="41">
        <v>0</v>
      </c>
      <c r="Q221" s="19">
        <v>0</v>
      </c>
      <c r="R221" s="19">
        <v>0</v>
      </c>
      <c r="S221" s="19">
        <v>0</v>
      </c>
    </row>
    <row r="222" spans="1:19" ht="15" customHeight="1" x14ac:dyDescent="0.35">
      <c r="A222" s="72">
        <v>3434</v>
      </c>
      <c r="B222" s="73" t="s">
        <v>116</v>
      </c>
      <c r="C222" s="17">
        <v>973</v>
      </c>
      <c r="D222" s="18">
        <v>367.2954661643376</v>
      </c>
      <c r="E222" s="18">
        <v>2.6490934128891599</v>
      </c>
      <c r="F222" s="39">
        <v>0</v>
      </c>
      <c r="G222" s="39">
        <v>1</v>
      </c>
      <c r="H222" s="39">
        <v>0</v>
      </c>
      <c r="I222" s="40">
        <v>0</v>
      </c>
      <c r="J222" s="19">
        <v>0</v>
      </c>
      <c r="K222" s="19">
        <v>97300</v>
      </c>
      <c r="L222" s="18">
        <v>0</v>
      </c>
      <c r="M222" s="19">
        <v>97300</v>
      </c>
      <c r="N222" s="19">
        <v>95098</v>
      </c>
      <c r="P222" s="41">
        <v>95098</v>
      </c>
      <c r="Q222" s="19">
        <v>90399</v>
      </c>
      <c r="R222" s="19">
        <v>4699</v>
      </c>
      <c r="S222" s="19">
        <v>95098</v>
      </c>
    </row>
    <row r="223" spans="1:19" ht="15" customHeight="1" x14ac:dyDescent="0.35">
      <c r="A223" s="72">
        <v>3437</v>
      </c>
      <c r="B223" s="73" t="s">
        <v>338</v>
      </c>
      <c r="C223" s="17">
        <v>3844</v>
      </c>
      <c r="D223" s="18">
        <v>22.487784416410921</v>
      </c>
      <c r="E223" s="18">
        <v>170.93724881117066</v>
      </c>
      <c r="F223" s="39">
        <v>0</v>
      </c>
      <c r="G223" s="39">
        <v>0</v>
      </c>
      <c r="H223" s="39">
        <v>0</v>
      </c>
      <c r="I223" s="40">
        <v>0</v>
      </c>
      <c r="J223" s="19">
        <v>0</v>
      </c>
      <c r="K223" s="19">
        <v>0</v>
      </c>
      <c r="L223" s="18">
        <v>0</v>
      </c>
      <c r="M223" s="19">
        <v>0</v>
      </c>
      <c r="N223" s="19">
        <v>0</v>
      </c>
      <c r="P223" s="41">
        <v>0</v>
      </c>
      <c r="Q223" s="19">
        <v>0</v>
      </c>
      <c r="R223" s="19">
        <v>0</v>
      </c>
      <c r="S223" s="19">
        <v>0</v>
      </c>
    </row>
    <row r="224" spans="1:19" ht="15" customHeight="1" x14ac:dyDescent="0.35">
      <c r="A224" s="72">
        <v>3444</v>
      </c>
      <c r="B224" s="73" t="s">
        <v>339</v>
      </c>
      <c r="C224" s="17">
        <v>3449</v>
      </c>
      <c r="D224" s="18">
        <v>247.30318883961678</v>
      </c>
      <c r="E224" s="18">
        <v>13.946443700072042</v>
      </c>
      <c r="F224" s="39">
        <v>0</v>
      </c>
      <c r="G224" s="39">
        <v>0</v>
      </c>
      <c r="H224" s="39">
        <v>0</v>
      </c>
      <c r="I224" s="40">
        <v>0</v>
      </c>
      <c r="J224" s="19">
        <v>0</v>
      </c>
      <c r="K224" s="19">
        <v>0</v>
      </c>
      <c r="L224" s="18">
        <v>0</v>
      </c>
      <c r="M224" s="19">
        <v>0</v>
      </c>
      <c r="N224" s="19">
        <v>0</v>
      </c>
      <c r="P224" s="41">
        <v>0</v>
      </c>
      <c r="Q224" s="19">
        <v>0</v>
      </c>
      <c r="R224" s="19">
        <v>0</v>
      </c>
      <c r="S224" s="19">
        <v>0</v>
      </c>
    </row>
    <row r="225" spans="1:19" ht="15" customHeight="1" x14ac:dyDescent="0.35">
      <c r="A225" s="72">
        <v>3479</v>
      </c>
      <c r="B225" s="73" t="s">
        <v>340</v>
      </c>
      <c r="C225" s="17">
        <v>3392</v>
      </c>
      <c r="D225" s="18">
        <v>46.711440055490705</v>
      </c>
      <c r="E225" s="18">
        <v>72.616044291729921</v>
      </c>
      <c r="F225" s="39">
        <v>0</v>
      </c>
      <c r="G225" s="39">
        <v>0</v>
      </c>
      <c r="H225" s="39">
        <v>0</v>
      </c>
      <c r="I225" s="40">
        <v>0</v>
      </c>
      <c r="J225" s="19">
        <v>0</v>
      </c>
      <c r="K225" s="19">
        <v>0</v>
      </c>
      <c r="L225" s="18">
        <v>0</v>
      </c>
      <c r="M225" s="19">
        <v>0</v>
      </c>
      <c r="N225" s="19">
        <v>0</v>
      </c>
      <c r="P225" s="41">
        <v>0</v>
      </c>
      <c r="Q225" s="19">
        <v>0</v>
      </c>
      <c r="R225" s="19">
        <v>0</v>
      </c>
      <c r="S225" s="19">
        <v>0</v>
      </c>
    </row>
    <row r="226" spans="1:19" ht="15" customHeight="1" x14ac:dyDescent="0.35">
      <c r="A226" s="72">
        <v>3484</v>
      </c>
      <c r="B226" s="73" t="s">
        <v>117</v>
      </c>
      <c r="C226" s="17">
        <v>132</v>
      </c>
      <c r="D226" s="18">
        <v>184.68269592044362</v>
      </c>
      <c r="E226" s="18">
        <v>0.71473940393886215</v>
      </c>
      <c r="F226" s="39">
        <v>1</v>
      </c>
      <c r="G226" s="39">
        <v>0</v>
      </c>
      <c r="H226" s="39">
        <v>0</v>
      </c>
      <c r="I226" s="40">
        <v>0</v>
      </c>
      <c r="J226" s="19">
        <v>52800</v>
      </c>
      <c r="K226" s="19">
        <v>0</v>
      </c>
      <c r="L226" s="18">
        <v>0</v>
      </c>
      <c r="M226" s="19">
        <v>52800</v>
      </c>
      <c r="N226" s="19">
        <v>51605</v>
      </c>
      <c r="P226" s="41">
        <v>51605</v>
      </c>
      <c r="Q226" s="19">
        <v>49055</v>
      </c>
      <c r="R226" s="19">
        <v>2550</v>
      </c>
      <c r="S226" s="19">
        <v>51605</v>
      </c>
    </row>
    <row r="227" spans="1:19" ht="15" customHeight="1" x14ac:dyDescent="0.35">
      <c r="A227" s="72">
        <v>3500</v>
      </c>
      <c r="B227" s="73" t="s">
        <v>341</v>
      </c>
      <c r="C227" s="17">
        <v>2374</v>
      </c>
      <c r="D227" s="18">
        <v>541.07445454438709</v>
      </c>
      <c r="E227" s="18">
        <v>4.3875662213604816</v>
      </c>
      <c r="F227" s="39">
        <v>0</v>
      </c>
      <c r="G227" s="39">
        <v>0</v>
      </c>
      <c r="H227" s="39">
        <v>0</v>
      </c>
      <c r="I227" s="40">
        <v>0</v>
      </c>
      <c r="J227" s="19">
        <v>0</v>
      </c>
      <c r="K227" s="19">
        <v>0</v>
      </c>
      <c r="L227" s="18">
        <v>0</v>
      </c>
      <c r="M227" s="19">
        <v>0</v>
      </c>
      <c r="N227" s="19">
        <v>0</v>
      </c>
      <c r="P227" s="41">
        <v>0</v>
      </c>
      <c r="Q227" s="19">
        <v>0</v>
      </c>
      <c r="R227" s="19">
        <v>0</v>
      </c>
      <c r="S227" s="19">
        <v>0</v>
      </c>
    </row>
    <row r="228" spans="1:19" ht="15" customHeight="1" x14ac:dyDescent="0.35">
      <c r="A228" s="72">
        <v>3510</v>
      </c>
      <c r="B228" s="73" t="s">
        <v>342</v>
      </c>
      <c r="C228" s="17">
        <v>408</v>
      </c>
      <c r="D228" s="18">
        <v>5.9648475886747736</v>
      </c>
      <c r="E228" s="18">
        <v>68.400741835324325</v>
      </c>
      <c r="F228" s="39">
        <v>0</v>
      </c>
      <c r="G228" s="39">
        <v>0</v>
      </c>
      <c r="H228" s="39">
        <v>0</v>
      </c>
      <c r="I228" s="40">
        <v>0</v>
      </c>
      <c r="J228" s="19">
        <v>0</v>
      </c>
      <c r="K228" s="19">
        <v>0</v>
      </c>
      <c r="L228" s="18">
        <v>0</v>
      </c>
      <c r="M228" s="19">
        <v>0</v>
      </c>
      <c r="N228" s="19">
        <v>0</v>
      </c>
      <c r="P228" s="41">
        <v>0</v>
      </c>
      <c r="Q228" s="19">
        <v>0</v>
      </c>
      <c r="R228" s="19">
        <v>0</v>
      </c>
      <c r="S228" s="19">
        <v>0</v>
      </c>
    </row>
    <row r="229" spans="1:19" ht="15" customHeight="1" x14ac:dyDescent="0.35">
      <c r="A229" s="72">
        <v>3514</v>
      </c>
      <c r="B229" s="73" t="s">
        <v>343</v>
      </c>
      <c r="C229" s="17">
        <v>241</v>
      </c>
      <c r="D229" s="18">
        <v>12.557774968255261</v>
      </c>
      <c r="E229" s="18">
        <v>19.191297869982758</v>
      </c>
      <c r="F229" s="39">
        <v>0</v>
      </c>
      <c r="G229" s="39">
        <v>0</v>
      </c>
      <c r="H229" s="39">
        <v>0</v>
      </c>
      <c r="I229" s="40">
        <v>0</v>
      </c>
      <c r="J229" s="19">
        <v>0</v>
      </c>
      <c r="K229" s="19">
        <v>0</v>
      </c>
      <c r="L229" s="18">
        <v>0</v>
      </c>
      <c r="M229" s="19">
        <v>0</v>
      </c>
      <c r="N229" s="19">
        <v>0</v>
      </c>
      <c r="P229" s="41">
        <v>0</v>
      </c>
      <c r="Q229" s="19">
        <v>0</v>
      </c>
      <c r="R229" s="19">
        <v>0</v>
      </c>
      <c r="S229" s="19">
        <v>0</v>
      </c>
    </row>
    <row r="230" spans="1:19" ht="15" customHeight="1" x14ac:dyDescent="0.35">
      <c r="A230" s="72">
        <v>3528</v>
      </c>
      <c r="B230" s="73" t="s">
        <v>344</v>
      </c>
      <c r="C230" s="17">
        <v>817</v>
      </c>
      <c r="D230" s="18">
        <v>12.800918890259206</v>
      </c>
      <c r="E230" s="18">
        <v>63.823543216236764</v>
      </c>
      <c r="F230" s="39">
        <v>0</v>
      </c>
      <c r="G230" s="39">
        <v>0</v>
      </c>
      <c r="H230" s="39">
        <v>0</v>
      </c>
      <c r="I230" s="40">
        <v>0</v>
      </c>
      <c r="J230" s="19">
        <v>0</v>
      </c>
      <c r="K230" s="19">
        <v>0</v>
      </c>
      <c r="L230" s="18">
        <v>0</v>
      </c>
      <c r="M230" s="19">
        <v>0</v>
      </c>
      <c r="N230" s="19">
        <v>0</v>
      </c>
      <c r="P230" s="41">
        <v>0</v>
      </c>
      <c r="Q230" s="19">
        <v>0</v>
      </c>
      <c r="R230" s="19">
        <v>0</v>
      </c>
      <c r="S230" s="19">
        <v>0</v>
      </c>
    </row>
    <row r="231" spans="1:19" ht="15" customHeight="1" x14ac:dyDescent="0.35">
      <c r="A231" s="72">
        <v>3542</v>
      </c>
      <c r="B231" s="73" t="s">
        <v>345</v>
      </c>
      <c r="C231" s="17">
        <v>267</v>
      </c>
      <c r="D231" s="18">
        <v>11.177531943328042</v>
      </c>
      <c r="E231" s="18">
        <v>23.887205275165815</v>
      </c>
      <c r="F231" s="39">
        <v>0</v>
      </c>
      <c r="G231" s="39">
        <v>0</v>
      </c>
      <c r="H231" s="39">
        <v>0</v>
      </c>
      <c r="I231" s="40">
        <v>0</v>
      </c>
      <c r="J231" s="19">
        <v>0</v>
      </c>
      <c r="K231" s="19">
        <v>0</v>
      </c>
      <c r="L231" s="18">
        <v>0</v>
      </c>
      <c r="M231" s="19">
        <v>0</v>
      </c>
      <c r="N231" s="19">
        <v>0</v>
      </c>
      <c r="P231" s="41">
        <v>0</v>
      </c>
      <c r="Q231" s="19">
        <v>0</v>
      </c>
      <c r="R231" s="19">
        <v>0</v>
      </c>
      <c r="S231" s="19">
        <v>0</v>
      </c>
    </row>
    <row r="232" spans="1:19" ht="15" customHeight="1" x14ac:dyDescent="0.35">
      <c r="A232" s="72">
        <v>3549</v>
      </c>
      <c r="B232" s="73" t="s">
        <v>346</v>
      </c>
      <c r="C232" s="17">
        <v>7265</v>
      </c>
      <c r="D232" s="18">
        <v>77.886286612167211</v>
      </c>
      <c r="E232" s="18">
        <v>93.277010832162063</v>
      </c>
      <c r="F232" s="39">
        <v>0</v>
      </c>
      <c r="G232" s="39">
        <v>0</v>
      </c>
      <c r="H232" s="39">
        <v>0</v>
      </c>
      <c r="I232" s="40">
        <v>0</v>
      </c>
      <c r="J232" s="19">
        <v>0</v>
      </c>
      <c r="K232" s="19">
        <v>0</v>
      </c>
      <c r="L232" s="18">
        <v>0</v>
      </c>
      <c r="M232" s="19">
        <v>0</v>
      </c>
      <c r="N232" s="19">
        <v>0</v>
      </c>
      <c r="P232" s="41">
        <v>0</v>
      </c>
      <c r="Q232" s="19">
        <v>0</v>
      </c>
      <c r="R232" s="19">
        <v>0</v>
      </c>
      <c r="S232" s="19">
        <v>0</v>
      </c>
    </row>
    <row r="233" spans="1:19" ht="15" customHeight="1" x14ac:dyDescent="0.35">
      <c r="A233" s="72">
        <v>3612</v>
      </c>
      <c r="B233" s="73" t="s">
        <v>347</v>
      </c>
      <c r="C233" s="17">
        <v>3459</v>
      </c>
      <c r="D233" s="18">
        <v>121.20288145605024</v>
      </c>
      <c r="E233" s="18">
        <v>28.538925464856039</v>
      </c>
      <c r="F233" s="39">
        <v>0</v>
      </c>
      <c r="G233" s="39">
        <v>0</v>
      </c>
      <c r="H233" s="39">
        <v>0</v>
      </c>
      <c r="I233" s="40">
        <v>0</v>
      </c>
      <c r="J233" s="19">
        <v>0</v>
      </c>
      <c r="K233" s="19">
        <v>0</v>
      </c>
      <c r="L233" s="18">
        <v>0</v>
      </c>
      <c r="M233" s="19">
        <v>0</v>
      </c>
      <c r="N233" s="19">
        <v>0</v>
      </c>
      <c r="P233" s="41">
        <v>0</v>
      </c>
      <c r="Q233" s="19">
        <v>0</v>
      </c>
      <c r="R233" s="19">
        <v>0</v>
      </c>
      <c r="S233" s="19">
        <v>0</v>
      </c>
    </row>
    <row r="234" spans="1:19" ht="15" customHeight="1" x14ac:dyDescent="0.35">
      <c r="A234" s="72">
        <v>3619</v>
      </c>
      <c r="B234" s="73" t="s">
        <v>348</v>
      </c>
      <c r="C234" s="17">
        <v>68470</v>
      </c>
      <c r="D234" s="18">
        <v>96.559654016217479</v>
      </c>
      <c r="E234" s="18">
        <v>709.09533280328719</v>
      </c>
      <c r="F234" s="39">
        <v>0</v>
      </c>
      <c r="G234" s="39">
        <v>0</v>
      </c>
      <c r="H234" s="39">
        <v>0</v>
      </c>
      <c r="I234" s="40">
        <v>0</v>
      </c>
      <c r="J234" s="19">
        <v>0</v>
      </c>
      <c r="K234" s="19">
        <v>0</v>
      </c>
      <c r="L234" s="18">
        <v>0</v>
      </c>
      <c r="M234" s="19">
        <v>0</v>
      </c>
      <c r="N234" s="19">
        <v>0</v>
      </c>
      <c r="P234" s="41">
        <v>0</v>
      </c>
      <c r="Q234" s="19">
        <v>0</v>
      </c>
      <c r="R234" s="19">
        <v>0</v>
      </c>
      <c r="S234" s="19">
        <v>0</v>
      </c>
    </row>
    <row r="235" spans="1:19" ht="15" customHeight="1" x14ac:dyDescent="0.35">
      <c r="A235" s="72">
        <v>3633</v>
      </c>
      <c r="B235" s="73" t="s">
        <v>118</v>
      </c>
      <c r="C235" s="17">
        <v>735</v>
      </c>
      <c r="D235" s="18">
        <v>133.52328176089193</v>
      </c>
      <c r="E235" s="18">
        <v>5.5046579915269618</v>
      </c>
      <c r="F235" s="39">
        <v>1</v>
      </c>
      <c r="G235" s="39">
        <v>0</v>
      </c>
      <c r="H235" s="39">
        <v>0</v>
      </c>
      <c r="I235" s="40">
        <v>0</v>
      </c>
      <c r="J235" s="19">
        <v>294000</v>
      </c>
      <c r="K235" s="19">
        <v>0</v>
      </c>
      <c r="L235" s="18">
        <v>0</v>
      </c>
      <c r="M235" s="19">
        <v>294000</v>
      </c>
      <c r="N235" s="19">
        <v>287348</v>
      </c>
      <c r="P235" s="41">
        <v>287348</v>
      </c>
      <c r="Q235" s="19">
        <v>273149</v>
      </c>
      <c r="R235" s="19">
        <v>14199</v>
      </c>
      <c r="S235" s="19">
        <v>287348</v>
      </c>
    </row>
    <row r="236" spans="1:19" ht="15" customHeight="1" x14ac:dyDescent="0.35">
      <c r="A236" s="72">
        <v>3640</v>
      </c>
      <c r="B236" s="73" t="s">
        <v>119</v>
      </c>
      <c r="C236" s="17">
        <v>574</v>
      </c>
      <c r="D236" s="18">
        <v>249.21025029562426</v>
      </c>
      <c r="E236" s="18">
        <v>2.3032760463066655</v>
      </c>
      <c r="F236" s="39">
        <v>1</v>
      </c>
      <c r="G236" s="39">
        <v>0</v>
      </c>
      <c r="H236" s="39">
        <v>0</v>
      </c>
      <c r="I236" s="40">
        <v>0</v>
      </c>
      <c r="J236" s="19">
        <v>229600</v>
      </c>
      <c r="K236" s="19">
        <v>0</v>
      </c>
      <c r="L236" s="18">
        <v>0</v>
      </c>
      <c r="M236" s="19">
        <v>229600</v>
      </c>
      <c r="N236" s="19">
        <v>224405</v>
      </c>
      <c r="P236" s="41">
        <v>224405</v>
      </c>
      <c r="Q236" s="19">
        <v>213317</v>
      </c>
      <c r="R236" s="19">
        <v>11088</v>
      </c>
      <c r="S236" s="19">
        <v>224405</v>
      </c>
    </row>
    <row r="237" spans="1:19" ht="15" customHeight="1" x14ac:dyDescent="0.35">
      <c r="A237" s="72">
        <v>3647</v>
      </c>
      <c r="B237" s="73" t="s">
        <v>120</v>
      </c>
      <c r="C237" s="17">
        <v>752</v>
      </c>
      <c r="D237" s="18">
        <v>751.47182175320211</v>
      </c>
      <c r="E237" s="18">
        <v>1.0007028583527797</v>
      </c>
      <c r="F237" s="39">
        <v>0</v>
      </c>
      <c r="G237" s="39">
        <v>1</v>
      </c>
      <c r="H237" s="39">
        <v>0</v>
      </c>
      <c r="I237" s="40">
        <v>0</v>
      </c>
      <c r="J237" s="19">
        <v>0</v>
      </c>
      <c r="K237" s="19">
        <v>75200</v>
      </c>
      <c r="L237" s="18">
        <v>0</v>
      </c>
      <c r="M237" s="19">
        <v>75200</v>
      </c>
      <c r="N237" s="19">
        <v>73498</v>
      </c>
      <c r="P237" s="41">
        <v>73498</v>
      </c>
      <c r="Q237" s="19">
        <v>69867</v>
      </c>
      <c r="R237" s="19">
        <v>3631</v>
      </c>
      <c r="S237" s="19">
        <v>73498</v>
      </c>
    </row>
    <row r="238" spans="1:19" ht="15" customHeight="1" x14ac:dyDescent="0.35">
      <c r="A238" s="72">
        <v>3654</v>
      </c>
      <c r="B238" s="73" t="s">
        <v>121</v>
      </c>
      <c r="C238" s="17">
        <v>323</v>
      </c>
      <c r="D238" s="18">
        <v>418.36039704339777</v>
      </c>
      <c r="E238" s="18">
        <v>0.77206160593277728</v>
      </c>
      <c r="F238" s="39">
        <v>1</v>
      </c>
      <c r="G238" s="39">
        <v>0</v>
      </c>
      <c r="H238" s="39">
        <v>0</v>
      </c>
      <c r="I238" s="40">
        <v>0</v>
      </c>
      <c r="J238" s="19">
        <v>129200</v>
      </c>
      <c r="K238" s="19">
        <v>0</v>
      </c>
      <c r="L238" s="18">
        <v>0</v>
      </c>
      <c r="M238" s="19">
        <v>129200</v>
      </c>
      <c r="N238" s="19">
        <v>126277</v>
      </c>
      <c r="P238" s="41">
        <v>126277</v>
      </c>
      <c r="Q238" s="19">
        <v>120037</v>
      </c>
      <c r="R238" s="19">
        <v>6240</v>
      </c>
      <c r="S238" s="19">
        <v>126277</v>
      </c>
    </row>
    <row r="239" spans="1:19" ht="15" customHeight="1" x14ac:dyDescent="0.35">
      <c r="A239" s="72">
        <v>3661</v>
      </c>
      <c r="B239" s="73" t="s">
        <v>122</v>
      </c>
      <c r="C239" s="17">
        <v>838</v>
      </c>
      <c r="D239" s="18">
        <v>101.01848461023449</v>
      </c>
      <c r="E239" s="18">
        <v>8.295511492112599</v>
      </c>
      <c r="F239" s="39">
        <v>0</v>
      </c>
      <c r="G239" s="39">
        <v>1</v>
      </c>
      <c r="H239" s="39">
        <v>0</v>
      </c>
      <c r="I239" s="40">
        <v>0</v>
      </c>
      <c r="J239" s="19">
        <v>0</v>
      </c>
      <c r="K239" s="19">
        <v>83800</v>
      </c>
      <c r="L239" s="18">
        <v>0</v>
      </c>
      <c r="M239" s="19">
        <v>83800</v>
      </c>
      <c r="N239" s="19">
        <v>81904</v>
      </c>
      <c r="P239" s="41">
        <v>81904</v>
      </c>
      <c r="Q239" s="19">
        <v>77857</v>
      </c>
      <c r="R239" s="19">
        <v>4047</v>
      </c>
      <c r="S239" s="19">
        <v>81904</v>
      </c>
    </row>
    <row r="240" spans="1:19" ht="15" customHeight="1" x14ac:dyDescent="0.35">
      <c r="A240" s="72">
        <v>3668</v>
      </c>
      <c r="B240" s="73" t="s">
        <v>123</v>
      </c>
      <c r="C240" s="17">
        <v>935</v>
      </c>
      <c r="D240" s="18">
        <v>186.67612227602666</v>
      </c>
      <c r="E240" s="18">
        <v>5.0086748567525534</v>
      </c>
      <c r="F240" s="39">
        <v>0</v>
      </c>
      <c r="G240" s="39">
        <v>1</v>
      </c>
      <c r="H240" s="39">
        <v>0</v>
      </c>
      <c r="I240" s="40">
        <v>0</v>
      </c>
      <c r="J240" s="19">
        <v>0</v>
      </c>
      <c r="K240" s="19">
        <v>93500</v>
      </c>
      <c r="L240" s="18">
        <v>0</v>
      </c>
      <c r="M240" s="19">
        <v>93500</v>
      </c>
      <c r="N240" s="19">
        <v>91384</v>
      </c>
      <c r="P240" s="41">
        <v>91384</v>
      </c>
      <c r="Q240" s="19">
        <v>86869</v>
      </c>
      <c r="R240" s="19">
        <v>4515</v>
      </c>
      <c r="S240" s="19">
        <v>91384</v>
      </c>
    </row>
    <row r="241" spans="1:19" ht="15" customHeight="1" x14ac:dyDescent="0.35">
      <c r="A241" s="72">
        <v>3675</v>
      </c>
      <c r="B241" s="73" t="s">
        <v>349</v>
      </c>
      <c r="C241" s="17">
        <v>3176</v>
      </c>
      <c r="D241" s="18">
        <v>23.899382317589598</v>
      </c>
      <c r="E241" s="18">
        <v>132.89046376995736</v>
      </c>
      <c r="F241" s="39">
        <v>0</v>
      </c>
      <c r="G241" s="39">
        <v>0</v>
      </c>
      <c r="H241" s="39">
        <v>0</v>
      </c>
      <c r="I241" s="40">
        <v>0</v>
      </c>
      <c r="J241" s="19">
        <v>0</v>
      </c>
      <c r="K241" s="19">
        <v>0</v>
      </c>
      <c r="L241" s="18">
        <v>0</v>
      </c>
      <c r="M241" s="19">
        <v>0</v>
      </c>
      <c r="N241" s="19">
        <v>0</v>
      </c>
      <c r="P241" s="41">
        <v>0</v>
      </c>
      <c r="Q241" s="19">
        <v>0</v>
      </c>
      <c r="R241" s="19">
        <v>0</v>
      </c>
      <c r="S241" s="19">
        <v>0</v>
      </c>
    </row>
    <row r="242" spans="1:19" ht="15" customHeight="1" x14ac:dyDescent="0.35">
      <c r="A242" s="72">
        <v>3682</v>
      </c>
      <c r="B242" s="73" t="s">
        <v>350</v>
      </c>
      <c r="C242" s="17">
        <v>2350</v>
      </c>
      <c r="D242" s="18">
        <v>159.8911713250618</v>
      </c>
      <c r="E242" s="18">
        <v>14.697496931975094</v>
      </c>
      <c r="F242" s="39">
        <v>0</v>
      </c>
      <c r="G242" s="39">
        <v>0</v>
      </c>
      <c r="H242" s="39">
        <v>0</v>
      </c>
      <c r="I242" s="40">
        <v>0</v>
      </c>
      <c r="J242" s="19">
        <v>0</v>
      </c>
      <c r="K242" s="19">
        <v>0</v>
      </c>
      <c r="L242" s="18">
        <v>0</v>
      </c>
      <c r="M242" s="19">
        <v>0</v>
      </c>
      <c r="N242" s="19">
        <v>0</v>
      </c>
      <c r="P242" s="41">
        <v>0</v>
      </c>
      <c r="Q242" s="19">
        <v>0</v>
      </c>
      <c r="R242" s="19">
        <v>0</v>
      </c>
      <c r="S242" s="19">
        <v>0</v>
      </c>
    </row>
    <row r="243" spans="1:19" ht="15" customHeight="1" x14ac:dyDescent="0.35">
      <c r="A243" s="72">
        <v>3689</v>
      </c>
      <c r="B243" s="73" t="s">
        <v>124</v>
      </c>
      <c r="C243" s="17">
        <v>689</v>
      </c>
      <c r="D243" s="18">
        <v>177.93798973410165</v>
      </c>
      <c r="E243" s="18">
        <v>3.8721354615143984</v>
      </c>
      <c r="F243" s="39">
        <v>1</v>
      </c>
      <c r="G243" s="39">
        <v>0</v>
      </c>
      <c r="H243" s="39">
        <v>0</v>
      </c>
      <c r="I243" s="40">
        <v>0</v>
      </c>
      <c r="J243" s="19">
        <v>275600</v>
      </c>
      <c r="K243" s="19">
        <v>0</v>
      </c>
      <c r="L243" s="18">
        <v>0</v>
      </c>
      <c r="M243" s="19">
        <v>275600</v>
      </c>
      <c r="N243" s="19">
        <v>269364</v>
      </c>
      <c r="P243" s="41">
        <v>269364</v>
      </c>
      <c r="Q243" s="19">
        <v>256054</v>
      </c>
      <c r="R243" s="19">
        <v>13310</v>
      </c>
      <c r="S243" s="19">
        <v>269364</v>
      </c>
    </row>
    <row r="244" spans="1:19" ht="15" customHeight="1" x14ac:dyDescent="0.35">
      <c r="A244" s="72">
        <v>3696</v>
      </c>
      <c r="B244" s="73" t="s">
        <v>125</v>
      </c>
      <c r="C244" s="17">
        <v>340</v>
      </c>
      <c r="D244" s="18">
        <v>64.724688016077678</v>
      </c>
      <c r="E244" s="18">
        <v>5.2530187540733086</v>
      </c>
      <c r="F244" s="39">
        <v>1</v>
      </c>
      <c r="G244" s="39">
        <v>0</v>
      </c>
      <c r="H244" s="39">
        <v>0</v>
      </c>
      <c r="I244" s="40">
        <v>0</v>
      </c>
      <c r="J244" s="19">
        <v>136000</v>
      </c>
      <c r="K244" s="19">
        <v>0</v>
      </c>
      <c r="L244" s="18">
        <v>0</v>
      </c>
      <c r="M244" s="19">
        <v>136000</v>
      </c>
      <c r="N244" s="19">
        <v>132923</v>
      </c>
      <c r="P244" s="41">
        <v>132923</v>
      </c>
      <c r="Q244" s="19">
        <v>126355</v>
      </c>
      <c r="R244" s="19">
        <v>6568</v>
      </c>
      <c r="S244" s="19">
        <v>132923</v>
      </c>
    </row>
    <row r="245" spans="1:19" ht="15" customHeight="1" x14ac:dyDescent="0.35">
      <c r="A245" s="72">
        <v>3787</v>
      </c>
      <c r="B245" s="73" t="s">
        <v>351</v>
      </c>
      <c r="C245" s="17">
        <v>2027</v>
      </c>
      <c r="D245" s="18">
        <v>234.26668589084269</v>
      </c>
      <c r="E245" s="18">
        <v>8.6525320162017714</v>
      </c>
      <c r="F245" s="39">
        <v>0</v>
      </c>
      <c r="G245" s="39">
        <v>0</v>
      </c>
      <c r="H245" s="39">
        <v>0</v>
      </c>
      <c r="I245" s="40">
        <v>0</v>
      </c>
      <c r="J245" s="19">
        <v>0</v>
      </c>
      <c r="K245" s="19">
        <v>0</v>
      </c>
      <c r="L245" s="18">
        <v>0</v>
      </c>
      <c r="M245" s="19">
        <v>0</v>
      </c>
      <c r="N245" s="19">
        <v>0</v>
      </c>
      <c r="P245" s="41">
        <v>0</v>
      </c>
      <c r="Q245" s="19">
        <v>0</v>
      </c>
      <c r="R245" s="19">
        <v>0</v>
      </c>
      <c r="S245" s="19">
        <v>0</v>
      </c>
    </row>
    <row r="246" spans="1:19" ht="15" customHeight="1" x14ac:dyDescent="0.35">
      <c r="A246" s="72">
        <v>3794</v>
      </c>
      <c r="B246" s="73" t="s">
        <v>352</v>
      </c>
      <c r="C246" s="17">
        <v>2308</v>
      </c>
      <c r="D246" s="18">
        <v>143.96350715341242</v>
      </c>
      <c r="E246" s="18">
        <v>16.031840607637577</v>
      </c>
      <c r="F246" s="39">
        <v>0</v>
      </c>
      <c r="G246" s="39">
        <v>0</v>
      </c>
      <c r="H246" s="39">
        <v>0</v>
      </c>
      <c r="I246" s="40">
        <v>0</v>
      </c>
      <c r="J246" s="19">
        <v>0</v>
      </c>
      <c r="K246" s="19">
        <v>0</v>
      </c>
      <c r="L246" s="18">
        <v>0</v>
      </c>
      <c r="M246" s="19">
        <v>0</v>
      </c>
      <c r="N246" s="19">
        <v>0</v>
      </c>
      <c r="P246" s="41">
        <v>0</v>
      </c>
      <c r="Q246" s="19">
        <v>0</v>
      </c>
      <c r="R246" s="19">
        <v>0</v>
      </c>
      <c r="S246" s="19">
        <v>0</v>
      </c>
    </row>
    <row r="247" spans="1:19" ht="15" customHeight="1" x14ac:dyDescent="0.35">
      <c r="A247" s="72">
        <v>3822</v>
      </c>
      <c r="B247" s="73" t="s">
        <v>353</v>
      </c>
      <c r="C247" s="17">
        <v>4778</v>
      </c>
      <c r="D247" s="18">
        <v>86.908242988106934</v>
      </c>
      <c r="E247" s="18">
        <v>54.97752383112671</v>
      </c>
      <c r="F247" s="39">
        <v>0</v>
      </c>
      <c r="G247" s="39">
        <v>0</v>
      </c>
      <c r="H247" s="39">
        <v>0</v>
      </c>
      <c r="I247" s="40">
        <v>0</v>
      </c>
      <c r="J247" s="19">
        <v>0</v>
      </c>
      <c r="K247" s="19">
        <v>0</v>
      </c>
      <c r="L247" s="18">
        <v>0</v>
      </c>
      <c r="M247" s="19">
        <v>0</v>
      </c>
      <c r="N247" s="19">
        <v>0</v>
      </c>
      <c r="P247" s="41">
        <v>0</v>
      </c>
      <c r="Q247" s="19">
        <v>0</v>
      </c>
      <c r="R247" s="19">
        <v>0</v>
      </c>
      <c r="S247" s="19">
        <v>0</v>
      </c>
    </row>
    <row r="248" spans="1:19" ht="15" customHeight="1" x14ac:dyDescent="0.35">
      <c r="A248" s="72">
        <v>3850</v>
      </c>
      <c r="B248" s="73" t="s">
        <v>126</v>
      </c>
      <c r="C248" s="17">
        <v>697</v>
      </c>
      <c r="D248" s="18">
        <v>198.66376975549773</v>
      </c>
      <c r="E248" s="18">
        <v>3.5084404210079256</v>
      </c>
      <c r="F248" s="39">
        <v>1</v>
      </c>
      <c r="G248" s="39">
        <v>0</v>
      </c>
      <c r="H248" s="39">
        <v>0</v>
      </c>
      <c r="I248" s="40">
        <v>0</v>
      </c>
      <c r="J248" s="19">
        <v>278800</v>
      </c>
      <c r="K248" s="19">
        <v>0</v>
      </c>
      <c r="L248" s="18">
        <v>0</v>
      </c>
      <c r="M248" s="19">
        <v>278800</v>
      </c>
      <c r="N248" s="19">
        <v>272492</v>
      </c>
      <c r="P248" s="41">
        <v>272492</v>
      </c>
      <c r="Q248" s="19">
        <v>259027</v>
      </c>
      <c r="R248" s="19">
        <v>13465</v>
      </c>
      <c r="S248" s="19">
        <v>272492</v>
      </c>
    </row>
    <row r="249" spans="1:19" ht="15" customHeight="1" x14ac:dyDescent="0.35">
      <c r="A249" s="72">
        <v>3857</v>
      </c>
      <c r="B249" s="73" t="s">
        <v>354</v>
      </c>
      <c r="C249" s="17">
        <v>4914</v>
      </c>
      <c r="D249" s="18">
        <v>43.329002264601868</v>
      </c>
      <c r="E249" s="18">
        <v>113.41133520663939</v>
      </c>
      <c r="F249" s="39">
        <v>0</v>
      </c>
      <c r="G249" s="39">
        <v>0</v>
      </c>
      <c r="H249" s="39">
        <v>0</v>
      </c>
      <c r="I249" s="40">
        <v>0</v>
      </c>
      <c r="J249" s="19">
        <v>0</v>
      </c>
      <c r="K249" s="19">
        <v>0</v>
      </c>
      <c r="L249" s="18">
        <v>0</v>
      </c>
      <c r="M249" s="19">
        <v>0</v>
      </c>
      <c r="N249" s="19">
        <v>0</v>
      </c>
      <c r="P249" s="41">
        <v>0</v>
      </c>
      <c r="Q249" s="19">
        <v>0</v>
      </c>
      <c r="R249" s="19">
        <v>0</v>
      </c>
      <c r="S249" s="19">
        <v>0</v>
      </c>
    </row>
    <row r="250" spans="1:19" ht="15" customHeight="1" x14ac:dyDescent="0.35">
      <c r="A250" s="72">
        <v>3862</v>
      </c>
      <c r="B250" s="73" t="s">
        <v>355</v>
      </c>
      <c r="C250" s="17">
        <v>345</v>
      </c>
      <c r="D250" s="18">
        <v>8.9147480235991168</v>
      </c>
      <c r="E250" s="18">
        <v>38.699916036517934</v>
      </c>
      <c r="F250" s="39">
        <v>0</v>
      </c>
      <c r="G250" s="39">
        <v>0</v>
      </c>
      <c r="H250" s="39">
        <v>0</v>
      </c>
      <c r="I250" s="40">
        <v>0</v>
      </c>
      <c r="J250" s="19">
        <v>0</v>
      </c>
      <c r="K250" s="19">
        <v>0</v>
      </c>
      <c r="L250" s="18">
        <v>0</v>
      </c>
      <c r="M250" s="19">
        <v>0</v>
      </c>
      <c r="N250" s="19">
        <v>0</v>
      </c>
      <c r="P250" s="41">
        <v>0</v>
      </c>
      <c r="Q250" s="19">
        <v>0</v>
      </c>
      <c r="R250" s="19">
        <v>0</v>
      </c>
      <c r="S250" s="19">
        <v>0</v>
      </c>
    </row>
    <row r="251" spans="1:19" ht="15" customHeight="1" x14ac:dyDescent="0.35">
      <c r="A251" s="72">
        <v>3871</v>
      </c>
      <c r="B251" s="73" t="s">
        <v>127</v>
      </c>
      <c r="C251" s="17">
        <v>714</v>
      </c>
      <c r="D251" s="18">
        <v>229.23646125801343</v>
      </c>
      <c r="E251" s="18">
        <v>3.1146877598863676</v>
      </c>
      <c r="F251" s="39">
        <v>1</v>
      </c>
      <c r="G251" s="39">
        <v>0</v>
      </c>
      <c r="H251" s="39">
        <v>0</v>
      </c>
      <c r="I251" s="40">
        <v>0</v>
      </c>
      <c r="J251" s="19">
        <v>285600</v>
      </c>
      <c r="K251" s="19">
        <v>0</v>
      </c>
      <c r="L251" s="18">
        <v>0</v>
      </c>
      <c r="M251" s="19">
        <v>285600</v>
      </c>
      <c r="N251" s="19">
        <v>279138</v>
      </c>
      <c r="P251" s="41">
        <v>279138</v>
      </c>
      <c r="Q251" s="19">
        <v>265345</v>
      </c>
      <c r="R251" s="19">
        <v>13793</v>
      </c>
      <c r="S251" s="19">
        <v>279138</v>
      </c>
    </row>
    <row r="252" spans="1:19" ht="15" customHeight="1" x14ac:dyDescent="0.35">
      <c r="A252" s="72">
        <v>3892</v>
      </c>
      <c r="B252" s="73" t="s">
        <v>356</v>
      </c>
      <c r="C252" s="17">
        <v>6857</v>
      </c>
      <c r="D252" s="18">
        <v>58.898453012143612</v>
      </c>
      <c r="E252" s="18">
        <v>116.4207147951107</v>
      </c>
      <c r="F252" s="39">
        <v>0</v>
      </c>
      <c r="G252" s="39">
        <v>0</v>
      </c>
      <c r="H252" s="39">
        <v>0</v>
      </c>
      <c r="I252" s="40">
        <v>0</v>
      </c>
      <c r="J252" s="19">
        <v>0</v>
      </c>
      <c r="K252" s="19">
        <v>0</v>
      </c>
      <c r="L252" s="18">
        <v>0</v>
      </c>
      <c r="M252" s="19">
        <v>0</v>
      </c>
      <c r="N252" s="19">
        <v>0</v>
      </c>
      <c r="P252" s="41">
        <v>0</v>
      </c>
      <c r="Q252" s="19">
        <v>0</v>
      </c>
      <c r="R252" s="19">
        <v>0</v>
      </c>
      <c r="S252" s="19">
        <v>0</v>
      </c>
    </row>
    <row r="253" spans="1:19" ht="15" customHeight="1" x14ac:dyDescent="0.35">
      <c r="A253" s="72">
        <v>3899</v>
      </c>
      <c r="B253" s="73" t="s">
        <v>128</v>
      </c>
      <c r="C253" s="17">
        <v>869</v>
      </c>
      <c r="D253" s="18">
        <v>273.00173612113207</v>
      </c>
      <c r="E253" s="18">
        <v>3.1831299402961339</v>
      </c>
      <c r="F253" s="39">
        <v>0</v>
      </c>
      <c r="G253" s="39">
        <v>1</v>
      </c>
      <c r="H253" s="39">
        <v>0</v>
      </c>
      <c r="I253" s="40">
        <v>0</v>
      </c>
      <c r="J253" s="19">
        <v>0</v>
      </c>
      <c r="K253" s="19">
        <v>86900</v>
      </c>
      <c r="L253" s="18">
        <v>0</v>
      </c>
      <c r="M253" s="19">
        <v>86900</v>
      </c>
      <c r="N253" s="19">
        <v>84934</v>
      </c>
      <c r="P253" s="41">
        <v>84934</v>
      </c>
      <c r="Q253" s="19">
        <v>80737</v>
      </c>
      <c r="R253" s="19">
        <v>4197</v>
      </c>
      <c r="S253" s="19">
        <v>84934</v>
      </c>
    </row>
    <row r="254" spans="1:19" ht="15" customHeight="1" x14ac:dyDescent="0.35">
      <c r="A254" s="72">
        <v>3906</v>
      </c>
      <c r="B254" s="73" t="s">
        <v>357</v>
      </c>
      <c r="C254" s="17">
        <v>1065</v>
      </c>
      <c r="D254" s="18">
        <v>162.66530253968088</v>
      </c>
      <c r="E254" s="18">
        <v>6.54718605241706</v>
      </c>
      <c r="F254" s="39">
        <v>0</v>
      </c>
      <c r="G254" s="39">
        <v>0</v>
      </c>
      <c r="H254" s="39">
        <v>0</v>
      </c>
      <c r="I254" s="40">
        <v>0</v>
      </c>
      <c r="J254" s="19">
        <v>0</v>
      </c>
      <c r="K254" s="19">
        <v>0</v>
      </c>
      <c r="L254" s="18">
        <v>0</v>
      </c>
      <c r="M254" s="19">
        <v>0</v>
      </c>
      <c r="N254" s="19">
        <v>0</v>
      </c>
      <c r="P254" s="41">
        <v>0</v>
      </c>
      <c r="Q254" s="19">
        <v>0</v>
      </c>
      <c r="R254" s="19">
        <v>0</v>
      </c>
      <c r="S254" s="19">
        <v>0</v>
      </c>
    </row>
    <row r="255" spans="1:19" ht="15" customHeight="1" x14ac:dyDescent="0.35">
      <c r="A255" s="72">
        <v>3920</v>
      </c>
      <c r="B255" s="73" t="s">
        <v>129</v>
      </c>
      <c r="C255" s="17">
        <v>288</v>
      </c>
      <c r="D255" s="18">
        <v>87.552440843305618</v>
      </c>
      <c r="E255" s="18">
        <v>3.2894571210806043</v>
      </c>
      <c r="F255" s="39">
        <v>1</v>
      </c>
      <c r="G255" s="39">
        <v>0</v>
      </c>
      <c r="H255" s="39">
        <v>0</v>
      </c>
      <c r="I255" s="40">
        <v>0</v>
      </c>
      <c r="J255" s="19">
        <v>115200</v>
      </c>
      <c r="K255" s="19">
        <v>0</v>
      </c>
      <c r="L255" s="18">
        <v>0</v>
      </c>
      <c r="M255" s="19">
        <v>115200</v>
      </c>
      <c r="N255" s="19">
        <v>112593</v>
      </c>
      <c r="P255" s="41">
        <v>112593</v>
      </c>
      <c r="Q255" s="19">
        <v>107030</v>
      </c>
      <c r="R255" s="19">
        <v>5563</v>
      </c>
      <c r="S255" s="19">
        <v>112593</v>
      </c>
    </row>
    <row r="256" spans="1:19" ht="15" customHeight="1" x14ac:dyDescent="0.35">
      <c r="A256" s="72">
        <v>3925</v>
      </c>
      <c r="B256" s="73" t="s">
        <v>358</v>
      </c>
      <c r="C256" s="17">
        <v>4334</v>
      </c>
      <c r="D256" s="18">
        <v>34.624636253567317</v>
      </c>
      <c r="E256" s="18">
        <v>125.17099005057347</v>
      </c>
      <c r="F256" s="39">
        <v>0</v>
      </c>
      <c r="G256" s="39">
        <v>0</v>
      </c>
      <c r="H256" s="39">
        <v>0</v>
      </c>
      <c r="I256" s="40">
        <v>0</v>
      </c>
      <c r="J256" s="19">
        <v>0</v>
      </c>
      <c r="K256" s="19">
        <v>0</v>
      </c>
      <c r="L256" s="18">
        <v>0</v>
      </c>
      <c r="M256" s="19">
        <v>0</v>
      </c>
      <c r="N256" s="19">
        <v>0</v>
      </c>
      <c r="P256" s="41">
        <v>0</v>
      </c>
      <c r="Q256" s="19">
        <v>0</v>
      </c>
      <c r="R256" s="19">
        <v>0</v>
      </c>
      <c r="S256" s="19">
        <v>0</v>
      </c>
    </row>
    <row r="257" spans="1:19" ht="15" customHeight="1" x14ac:dyDescent="0.35">
      <c r="A257" s="72">
        <v>3934</v>
      </c>
      <c r="B257" s="73" t="s">
        <v>359</v>
      </c>
      <c r="C257" s="17">
        <v>899</v>
      </c>
      <c r="D257" s="18">
        <v>77.015231543466712</v>
      </c>
      <c r="E257" s="18">
        <v>11.673015609809761</v>
      </c>
      <c r="F257" s="39">
        <v>0</v>
      </c>
      <c r="G257" s="39">
        <v>0</v>
      </c>
      <c r="H257" s="39">
        <v>0</v>
      </c>
      <c r="I257" s="40">
        <v>0</v>
      </c>
      <c r="J257" s="19">
        <v>0</v>
      </c>
      <c r="K257" s="19">
        <v>0</v>
      </c>
      <c r="L257" s="18">
        <v>0</v>
      </c>
      <c r="M257" s="19">
        <v>0</v>
      </c>
      <c r="N257" s="19">
        <v>0</v>
      </c>
      <c r="P257" s="41">
        <v>0</v>
      </c>
      <c r="Q257" s="19">
        <v>0</v>
      </c>
      <c r="R257" s="19">
        <v>0</v>
      </c>
      <c r="S257" s="19">
        <v>0</v>
      </c>
    </row>
    <row r="258" spans="1:19" ht="15" customHeight="1" x14ac:dyDescent="0.35">
      <c r="A258" s="72">
        <v>3941</v>
      </c>
      <c r="B258" s="73" t="s">
        <v>360</v>
      </c>
      <c r="C258" s="17">
        <v>1131</v>
      </c>
      <c r="D258" s="18">
        <v>129.93806254038768</v>
      </c>
      <c r="E258" s="18">
        <v>8.7041470211891117</v>
      </c>
      <c r="F258" s="39">
        <v>0</v>
      </c>
      <c r="G258" s="39">
        <v>0</v>
      </c>
      <c r="H258" s="39">
        <v>0</v>
      </c>
      <c r="I258" s="40">
        <v>0</v>
      </c>
      <c r="J258" s="19">
        <v>0</v>
      </c>
      <c r="K258" s="19">
        <v>0</v>
      </c>
      <c r="L258" s="18">
        <v>0</v>
      </c>
      <c r="M258" s="19">
        <v>0</v>
      </c>
      <c r="N258" s="19">
        <v>0</v>
      </c>
      <c r="P258" s="41">
        <v>0</v>
      </c>
      <c r="Q258" s="19">
        <v>0</v>
      </c>
      <c r="R258" s="19">
        <v>0</v>
      </c>
      <c r="S258" s="19">
        <v>0</v>
      </c>
    </row>
    <row r="259" spans="1:19" ht="15" customHeight="1" x14ac:dyDescent="0.35">
      <c r="A259" s="72">
        <v>3948</v>
      </c>
      <c r="B259" s="73" t="s">
        <v>130</v>
      </c>
      <c r="C259" s="17">
        <v>607</v>
      </c>
      <c r="D259" s="18">
        <v>119.95694487411214</v>
      </c>
      <c r="E259" s="18">
        <v>5.0601488778912413</v>
      </c>
      <c r="F259" s="39">
        <v>1</v>
      </c>
      <c r="G259" s="39">
        <v>0</v>
      </c>
      <c r="H259" s="39">
        <v>0</v>
      </c>
      <c r="I259" s="40">
        <v>0</v>
      </c>
      <c r="J259" s="19">
        <v>242800</v>
      </c>
      <c r="K259" s="19">
        <v>0</v>
      </c>
      <c r="L259" s="18">
        <v>0</v>
      </c>
      <c r="M259" s="19">
        <v>242800</v>
      </c>
      <c r="N259" s="19">
        <v>237306</v>
      </c>
      <c r="P259" s="41">
        <v>237306</v>
      </c>
      <c r="Q259" s="19">
        <v>225580</v>
      </c>
      <c r="R259" s="19">
        <v>11726</v>
      </c>
      <c r="S259" s="19">
        <v>237306</v>
      </c>
    </row>
    <row r="260" spans="1:19" ht="15" customHeight="1" x14ac:dyDescent="0.35">
      <c r="A260" s="72">
        <v>3955</v>
      </c>
      <c r="B260" s="73" t="s">
        <v>361</v>
      </c>
      <c r="C260" s="17">
        <v>2264</v>
      </c>
      <c r="D260" s="18">
        <v>152.57055085287936</v>
      </c>
      <c r="E260" s="18">
        <v>14.839036677419671</v>
      </c>
      <c r="F260" s="39">
        <v>0</v>
      </c>
      <c r="G260" s="39">
        <v>0</v>
      </c>
      <c r="H260" s="39">
        <v>0</v>
      </c>
      <c r="I260" s="40">
        <v>0</v>
      </c>
      <c r="J260" s="19">
        <v>0</v>
      </c>
      <c r="K260" s="19">
        <v>0</v>
      </c>
      <c r="L260" s="18">
        <v>0</v>
      </c>
      <c r="M260" s="19">
        <v>0</v>
      </c>
      <c r="N260" s="19">
        <v>0</v>
      </c>
      <c r="P260" s="41">
        <v>0</v>
      </c>
      <c r="Q260" s="19">
        <v>0</v>
      </c>
      <c r="R260" s="19">
        <v>0</v>
      </c>
      <c r="S260" s="19">
        <v>0</v>
      </c>
    </row>
    <row r="261" spans="1:19" ht="15" customHeight="1" x14ac:dyDescent="0.35">
      <c r="A261" s="72">
        <v>3962</v>
      </c>
      <c r="B261" s="73" t="s">
        <v>362</v>
      </c>
      <c r="C261" s="17">
        <v>3641</v>
      </c>
      <c r="D261" s="18">
        <v>152.07940318809111</v>
      </c>
      <c r="E261" s="18">
        <v>23.941440613735367</v>
      </c>
      <c r="F261" s="39">
        <v>0</v>
      </c>
      <c r="G261" s="39">
        <v>0</v>
      </c>
      <c r="H261" s="39">
        <v>0</v>
      </c>
      <c r="I261" s="40">
        <v>0</v>
      </c>
      <c r="J261" s="19">
        <v>0</v>
      </c>
      <c r="K261" s="19">
        <v>0</v>
      </c>
      <c r="L261" s="18">
        <v>0</v>
      </c>
      <c r="M261" s="19">
        <v>0</v>
      </c>
      <c r="N261" s="19">
        <v>0</v>
      </c>
      <c r="P261" s="41">
        <v>0</v>
      </c>
      <c r="Q261" s="19">
        <v>0</v>
      </c>
      <c r="R261" s="19">
        <v>0</v>
      </c>
      <c r="S261" s="19">
        <v>0</v>
      </c>
    </row>
    <row r="262" spans="1:19" ht="15" customHeight="1" x14ac:dyDescent="0.35">
      <c r="A262" s="72">
        <v>3969</v>
      </c>
      <c r="B262" s="73" t="s">
        <v>131</v>
      </c>
      <c r="C262" s="17">
        <v>334</v>
      </c>
      <c r="D262" s="18">
        <v>71.289225471017971</v>
      </c>
      <c r="E262" s="18">
        <v>4.6851399744241133</v>
      </c>
      <c r="F262" s="39">
        <v>1</v>
      </c>
      <c r="G262" s="39">
        <v>0</v>
      </c>
      <c r="H262" s="39">
        <v>0</v>
      </c>
      <c r="I262" s="40">
        <v>0</v>
      </c>
      <c r="J262" s="19">
        <v>133600</v>
      </c>
      <c r="K262" s="19">
        <v>0</v>
      </c>
      <c r="L262" s="18">
        <v>0</v>
      </c>
      <c r="M262" s="19">
        <v>133600</v>
      </c>
      <c r="N262" s="19">
        <v>130577</v>
      </c>
      <c r="P262" s="41">
        <v>130577</v>
      </c>
      <c r="Q262" s="19">
        <v>124125</v>
      </c>
      <c r="R262" s="19">
        <v>6452</v>
      </c>
      <c r="S262" s="19">
        <v>130577</v>
      </c>
    </row>
    <row r="263" spans="1:19" ht="15" customHeight="1" x14ac:dyDescent="0.35">
      <c r="A263" s="72">
        <v>3976</v>
      </c>
      <c r="B263" s="73" t="s">
        <v>363</v>
      </c>
      <c r="C263" s="17">
        <v>16</v>
      </c>
      <c r="D263" s="18">
        <v>1.2413403379389301</v>
      </c>
      <c r="E263" s="18">
        <v>12.88929354101691</v>
      </c>
      <c r="F263" s="39">
        <v>0</v>
      </c>
      <c r="G263" s="39">
        <v>0</v>
      </c>
      <c r="H263" s="39">
        <v>0</v>
      </c>
      <c r="I263" s="40">
        <v>0</v>
      </c>
      <c r="J263" s="19">
        <v>0</v>
      </c>
      <c r="K263" s="19">
        <v>0</v>
      </c>
      <c r="L263" s="18">
        <v>0</v>
      </c>
      <c r="M263" s="19">
        <v>0</v>
      </c>
      <c r="N263" s="19">
        <v>0</v>
      </c>
      <c r="P263" s="41">
        <v>0</v>
      </c>
      <c r="Q263" s="19">
        <v>0</v>
      </c>
      <c r="R263" s="19">
        <v>0</v>
      </c>
      <c r="S263" s="19">
        <v>0</v>
      </c>
    </row>
    <row r="264" spans="1:19" ht="15" customHeight="1" x14ac:dyDescent="0.35">
      <c r="A264" s="72">
        <v>3983</v>
      </c>
      <c r="B264" s="73" t="s">
        <v>364</v>
      </c>
      <c r="C264" s="17">
        <v>1358</v>
      </c>
      <c r="D264" s="18">
        <v>28.363831816763884</v>
      </c>
      <c r="E264" s="18">
        <v>47.877875202932941</v>
      </c>
      <c r="F264" s="39">
        <v>0</v>
      </c>
      <c r="G264" s="39">
        <v>0</v>
      </c>
      <c r="H264" s="39">
        <v>0</v>
      </c>
      <c r="I264" s="40">
        <v>0</v>
      </c>
      <c r="J264" s="19">
        <v>0</v>
      </c>
      <c r="K264" s="19">
        <v>0</v>
      </c>
      <c r="L264" s="18">
        <v>0</v>
      </c>
      <c r="M264" s="19">
        <v>0</v>
      </c>
      <c r="N264" s="19">
        <v>0</v>
      </c>
      <c r="P264" s="41">
        <v>0</v>
      </c>
      <c r="Q264" s="19">
        <v>0</v>
      </c>
      <c r="R264" s="19">
        <v>0</v>
      </c>
      <c r="S264" s="19">
        <v>0</v>
      </c>
    </row>
    <row r="265" spans="1:19" x14ac:dyDescent="0.35">
      <c r="A265" s="72">
        <v>3990</v>
      </c>
      <c r="B265" s="73" t="s">
        <v>132</v>
      </c>
      <c r="C265" s="17">
        <v>614</v>
      </c>
      <c r="D265" s="18">
        <v>147.80045591378044</v>
      </c>
      <c r="E265" s="18">
        <v>4.1542497024378431</v>
      </c>
      <c r="F265" s="39">
        <v>1</v>
      </c>
      <c r="G265" s="39">
        <v>0</v>
      </c>
      <c r="H265" s="39">
        <v>0</v>
      </c>
      <c r="I265" s="40">
        <v>0</v>
      </c>
      <c r="J265" s="19">
        <v>245600</v>
      </c>
      <c r="K265" s="19">
        <v>0</v>
      </c>
      <c r="L265" s="18">
        <v>0</v>
      </c>
      <c r="M265" s="19">
        <v>245600</v>
      </c>
      <c r="N265" s="19">
        <v>240043</v>
      </c>
      <c r="P265" s="41">
        <v>240043</v>
      </c>
      <c r="Q265" s="19">
        <v>228181</v>
      </c>
      <c r="R265" s="19">
        <v>11862</v>
      </c>
      <c r="S265" s="19">
        <v>240043</v>
      </c>
    </row>
    <row r="266" spans="1:19" ht="15" customHeight="1" x14ac:dyDescent="0.35">
      <c r="A266" s="72">
        <v>4011</v>
      </c>
      <c r="B266" s="73" t="s">
        <v>133</v>
      </c>
      <c r="C266" s="17">
        <v>83</v>
      </c>
      <c r="D266" s="18">
        <v>8.6837358954094661</v>
      </c>
      <c r="E266" s="18">
        <v>9.5580981503452644</v>
      </c>
      <c r="F266" s="39">
        <v>1</v>
      </c>
      <c r="G266" s="39">
        <v>0</v>
      </c>
      <c r="H266" s="39">
        <v>0</v>
      </c>
      <c r="I266" s="40">
        <v>0</v>
      </c>
      <c r="J266" s="19">
        <v>33200</v>
      </c>
      <c r="K266" s="19">
        <v>0</v>
      </c>
      <c r="L266" s="18">
        <v>0</v>
      </c>
      <c r="M266" s="19">
        <v>33200</v>
      </c>
      <c r="N266" s="19">
        <v>32449</v>
      </c>
      <c r="P266" s="41">
        <v>32449</v>
      </c>
      <c r="Q266" s="19">
        <v>30846</v>
      </c>
      <c r="R266" s="19">
        <v>1603</v>
      </c>
      <c r="S266" s="19">
        <v>32449</v>
      </c>
    </row>
    <row r="267" spans="1:19" ht="15" customHeight="1" x14ac:dyDescent="0.35">
      <c r="A267" s="72">
        <v>4018</v>
      </c>
      <c r="B267" s="73" t="s">
        <v>365</v>
      </c>
      <c r="C267" s="17">
        <v>6294</v>
      </c>
      <c r="D267" s="18">
        <v>33.117297314990168</v>
      </c>
      <c r="E267" s="18">
        <v>190.05174063981039</v>
      </c>
      <c r="F267" s="39">
        <v>0</v>
      </c>
      <c r="G267" s="39">
        <v>0</v>
      </c>
      <c r="H267" s="39">
        <v>0</v>
      </c>
      <c r="I267" s="40">
        <v>0</v>
      </c>
      <c r="J267" s="19">
        <v>0</v>
      </c>
      <c r="K267" s="19">
        <v>0</v>
      </c>
      <c r="L267" s="18">
        <v>0</v>
      </c>
      <c r="M267" s="19">
        <v>0</v>
      </c>
      <c r="N267" s="19">
        <v>0</v>
      </c>
      <c r="P267" s="41">
        <v>0</v>
      </c>
      <c r="Q267" s="19">
        <v>0</v>
      </c>
      <c r="R267" s="19">
        <v>0</v>
      </c>
      <c r="S267" s="19">
        <v>0</v>
      </c>
    </row>
    <row r="268" spans="1:19" ht="15" customHeight="1" x14ac:dyDescent="0.35">
      <c r="A268" s="72">
        <v>4025</v>
      </c>
      <c r="B268" s="73" t="s">
        <v>134</v>
      </c>
      <c r="C268" s="17">
        <v>478</v>
      </c>
      <c r="D268" s="18">
        <v>61.774669479683197</v>
      </c>
      <c r="E268" s="18">
        <v>7.7377993929568065</v>
      </c>
      <c r="F268" s="39">
        <v>1</v>
      </c>
      <c r="G268" s="39">
        <v>0</v>
      </c>
      <c r="H268" s="39">
        <v>0</v>
      </c>
      <c r="I268" s="40">
        <v>0</v>
      </c>
      <c r="J268" s="19">
        <v>191200</v>
      </c>
      <c r="K268" s="19">
        <v>0</v>
      </c>
      <c r="L268" s="18">
        <v>0</v>
      </c>
      <c r="M268" s="19">
        <v>191200</v>
      </c>
      <c r="N268" s="19">
        <v>186874</v>
      </c>
      <c r="P268" s="41">
        <v>186874</v>
      </c>
      <c r="Q268" s="19">
        <v>177640</v>
      </c>
      <c r="R268" s="19">
        <v>9234</v>
      </c>
      <c r="S268" s="19">
        <v>186874</v>
      </c>
    </row>
    <row r="269" spans="1:19" ht="15" customHeight="1" x14ac:dyDescent="0.35">
      <c r="A269" s="72">
        <v>4060</v>
      </c>
      <c r="B269" s="73" t="s">
        <v>366</v>
      </c>
      <c r="C269" s="17">
        <v>5179</v>
      </c>
      <c r="D269" s="18">
        <v>120.7537688295203</v>
      </c>
      <c r="E269" s="18">
        <v>42.888930508758634</v>
      </c>
      <c r="F269" s="39">
        <v>0</v>
      </c>
      <c r="G269" s="39">
        <v>0</v>
      </c>
      <c r="H269" s="39">
        <v>0</v>
      </c>
      <c r="I269" s="40">
        <v>0</v>
      </c>
      <c r="J269" s="19">
        <v>0</v>
      </c>
      <c r="K269" s="19">
        <v>0</v>
      </c>
      <c r="L269" s="18">
        <v>0</v>
      </c>
      <c r="M269" s="19">
        <v>0</v>
      </c>
      <c r="N269" s="19">
        <v>0</v>
      </c>
      <c r="P269" s="41">
        <v>0</v>
      </c>
      <c r="Q269" s="19">
        <v>0</v>
      </c>
      <c r="R269" s="19">
        <v>0</v>
      </c>
      <c r="S269" s="19">
        <v>0</v>
      </c>
    </row>
    <row r="270" spans="1:19" ht="15" customHeight="1" x14ac:dyDescent="0.35">
      <c r="A270" s="72">
        <v>4067</v>
      </c>
      <c r="B270" s="73" t="s">
        <v>367</v>
      </c>
      <c r="C270" s="17">
        <v>1047</v>
      </c>
      <c r="D270" s="18">
        <v>98.961995656601729</v>
      </c>
      <c r="E270" s="18">
        <v>10.579818980541697</v>
      </c>
      <c r="F270" s="39">
        <v>0</v>
      </c>
      <c r="G270" s="39">
        <v>0</v>
      </c>
      <c r="H270" s="39">
        <v>0</v>
      </c>
      <c r="I270" s="40">
        <v>0</v>
      </c>
      <c r="J270" s="19">
        <v>0</v>
      </c>
      <c r="K270" s="19">
        <v>0</v>
      </c>
      <c r="L270" s="18">
        <v>0</v>
      </c>
      <c r="M270" s="19">
        <v>0</v>
      </c>
      <c r="N270" s="19">
        <v>0</v>
      </c>
      <c r="P270" s="41">
        <v>0</v>
      </c>
      <c r="Q270" s="19">
        <v>0</v>
      </c>
      <c r="R270" s="19">
        <v>0</v>
      </c>
      <c r="S270" s="19">
        <v>0</v>
      </c>
    </row>
    <row r="271" spans="1:19" ht="15" customHeight="1" x14ac:dyDescent="0.35">
      <c r="A271" s="72">
        <v>4074</v>
      </c>
      <c r="B271" s="73" t="s">
        <v>368</v>
      </c>
      <c r="C271" s="17">
        <v>1738</v>
      </c>
      <c r="D271" s="18">
        <v>178.48598522259749</v>
      </c>
      <c r="E271" s="18">
        <v>9.737459206292673</v>
      </c>
      <c r="F271" s="39">
        <v>0</v>
      </c>
      <c r="G271" s="39">
        <v>0</v>
      </c>
      <c r="H271" s="39">
        <v>0</v>
      </c>
      <c r="I271" s="40">
        <v>0</v>
      </c>
      <c r="J271" s="19">
        <v>0</v>
      </c>
      <c r="K271" s="19">
        <v>0</v>
      </c>
      <c r="L271" s="18">
        <v>0</v>
      </c>
      <c r="M271" s="19">
        <v>0</v>
      </c>
      <c r="N271" s="19">
        <v>0</v>
      </c>
      <c r="P271" s="41">
        <v>0</v>
      </c>
      <c r="Q271" s="19">
        <v>0</v>
      </c>
      <c r="R271" s="19">
        <v>0</v>
      </c>
      <c r="S271" s="19">
        <v>0</v>
      </c>
    </row>
    <row r="272" spans="1:19" ht="15" customHeight="1" x14ac:dyDescent="0.35">
      <c r="A272" s="72">
        <v>4088</v>
      </c>
      <c r="B272" s="73" t="s">
        <v>369</v>
      </c>
      <c r="C272" s="17">
        <v>1214</v>
      </c>
      <c r="D272" s="18">
        <v>97.498406575667019</v>
      </c>
      <c r="E272" s="18">
        <v>12.451485543590225</v>
      </c>
      <c r="F272" s="39">
        <v>0</v>
      </c>
      <c r="G272" s="39">
        <v>0</v>
      </c>
      <c r="H272" s="39">
        <v>0</v>
      </c>
      <c r="I272" s="40">
        <v>0</v>
      </c>
      <c r="J272" s="19">
        <v>0</v>
      </c>
      <c r="K272" s="19">
        <v>0</v>
      </c>
      <c r="L272" s="18">
        <v>0</v>
      </c>
      <c r="M272" s="19">
        <v>0</v>
      </c>
      <c r="N272" s="19">
        <v>0</v>
      </c>
      <c r="P272" s="41">
        <v>0</v>
      </c>
      <c r="Q272" s="19">
        <v>0</v>
      </c>
      <c r="R272" s="19">
        <v>0</v>
      </c>
      <c r="S272" s="19">
        <v>0</v>
      </c>
    </row>
    <row r="273" spans="1:19" ht="15" customHeight="1" x14ac:dyDescent="0.35">
      <c r="A273" s="72">
        <v>4095</v>
      </c>
      <c r="B273" s="73" t="s">
        <v>370</v>
      </c>
      <c r="C273" s="17">
        <v>2817</v>
      </c>
      <c r="D273" s="18">
        <v>14.192316912063852</v>
      </c>
      <c r="E273" s="18">
        <v>198.48767593439757</v>
      </c>
      <c r="F273" s="39">
        <v>0</v>
      </c>
      <c r="G273" s="39">
        <v>0</v>
      </c>
      <c r="H273" s="39">
        <v>0</v>
      </c>
      <c r="I273" s="40">
        <v>0</v>
      </c>
      <c r="J273" s="19">
        <v>0</v>
      </c>
      <c r="K273" s="19">
        <v>0</v>
      </c>
      <c r="L273" s="18">
        <v>0</v>
      </c>
      <c r="M273" s="19">
        <v>0</v>
      </c>
      <c r="N273" s="19">
        <v>0</v>
      </c>
      <c r="P273" s="41">
        <v>0</v>
      </c>
      <c r="Q273" s="19">
        <v>0</v>
      </c>
      <c r="R273" s="19">
        <v>0</v>
      </c>
      <c r="S273" s="19">
        <v>0</v>
      </c>
    </row>
    <row r="274" spans="1:19" ht="15" customHeight="1" x14ac:dyDescent="0.35">
      <c r="A274" s="72">
        <v>4137</v>
      </c>
      <c r="B274" s="73" t="s">
        <v>371</v>
      </c>
      <c r="C274" s="17">
        <v>948</v>
      </c>
      <c r="D274" s="18">
        <v>40.839933311336338</v>
      </c>
      <c r="E274" s="18">
        <v>23.212574633094576</v>
      </c>
      <c r="F274" s="39">
        <v>0</v>
      </c>
      <c r="G274" s="39">
        <v>0</v>
      </c>
      <c r="H274" s="39">
        <v>0</v>
      </c>
      <c r="I274" s="40">
        <v>0</v>
      </c>
      <c r="J274" s="19">
        <v>0</v>
      </c>
      <c r="K274" s="19">
        <v>0</v>
      </c>
      <c r="L274" s="18">
        <v>0</v>
      </c>
      <c r="M274" s="19">
        <v>0</v>
      </c>
      <c r="N274" s="19">
        <v>0</v>
      </c>
      <c r="P274" s="41">
        <v>0</v>
      </c>
      <c r="Q274" s="19">
        <v>0</v>
      </c>
      <c r="R274" s="19">
        <v>0</v>
      </c>
      <c r="S274" s="19">
        <v>0</v>
      </c>
    </row>
    <row r="275" spans="1:19" ht="15" customHeight="1" x14ac:dyDescent="0.35">
      <c r="A275" s="72">
        <v>4144</v>
      </c>
      <c r="B275" s="73" t="s">
        <v>372</v>
      </c>
      <c r="C275" s="17">
        <v>3899</v>
      </c>
      <c r="D275" s="18">
        <v>88.666938129585162</v>
      </c>
      <c r="E275" s="18">
        <v>43.973549580585271</v>
      </c>
      <c r="F275" s="39">
        <v>0</v>
      </c>
      <c r="G275" s="39">
        <v>0</v>
      </c>
      <c r="H275" s="39">
        <v>0</v>
      </c>
      <c r="I275" s="40">
        <v>0</v>
      </c>
      <c r="J275" s="19">
        <v>0</v>
      </c>
      <c r="K275" s="19">
        <v>0</v>
      </c>
      <c r="L275" s="18">
        <v>0</v>
      </c>
      <c r="M275" s="19">
        <v>0</v>
      </c>
      <c r="N275" s="19">
        <v>0</v>
      </c>
      <c r="P275" s="41">
        <v>0</v>
      </c>
      <c r="Q275" s="19">
        <v>0</v>
      </c>
      <c r="R275" s="19">
        <v>0</v>
      </c>
      <c r="S275" s="19">
        <v>0</v>
      </c>
    </row>
    <row r="276" spans="1:19" ht="15" customHeight="1" x14ac:dyDescent="0.35">
      <c r="A276" s="72">
        <v>4151</v>
      </c>
      <c r="B276" s="73" t="s">
        <v>135</v>
      </c>
      <c r="C276" s="17">
        <v>862</v>
      </c>
      <c r="D276" s="18">
        <v>124.59616263561799</v>
      </c>
      <c r="E276" s="18">
        <v>6.9183511094231909</v>
      </c>
      <c r="F276" s="39">
        <v>0</v>
      </c>
      <c r="G276" s="39">
        <v>1</v>
      </c>
      <c r="H276" s="39">
        <v>0</v>
      </c>
      <c r="I276" s="40">
        <v>0</v>
      </c>
      <c r="J276" s="19">
        <v>0</v>
      </c>
      <c r="K276" s="19">
        <v>86200</v>
      </c>
      <c r="L276" s="18">
        <v>0</v>
      </c>
      <c r="M276" s="19">
        <v>86200</v>
      </c>
      <c r="N276" s="19">
        <v>84250</v>
      </c>
      <c r="P276" s="41">
        <v>84250</v>
      </c>
      <c r="Q276" s="19">
        <v>80087</v>
      </c>
      <c r="R276" s="19">
        <v>4163</v>
      </c>
      <c r="S276" s="19">
        <v>84250</v>
      </c>
    </row>
    <row r="277" spans="1:19" ht="15" customHeight="1" x14ac:dyDescent="0.35">
      <c r="A277" s="72">
        <v>4165</v>
      </c>
      <c r="B277" s="73" t="s">
        <v>373</v>
      </c>
      <c r="C277" s="17">
        <v>1531</v>
      </c>
      <c r="D277" s="18">
        <v>112.9763822006998</v>
      </c>
      <c r="E277" s="18">
        <v>13.551504926757309</v>
      </c>
      <c r="F277" s="39">
        <v>0</v>
      </c>
      <c r="G277" s="39">
        <v>0</v>
      </c>
      <c r="H277" s="39">
        <v>0</v>
      </c>
      <c r="I277" s="40">
        <v>0</v>
      </c>
      <c r="J277" s="19">
        <v>0</v>
      </c>
      <c r="K277" s="19">
        <v>0</v>
      </c>
      <c r="L277" s="18">
        <v>0</v>
      </c>
      <c r="M277" s="19">
        <v>0</v>
      </c>
      <c r="N277" s="19">
        <v>0</v>
      </c>
      <c r="P277" s="41">
        <v>0</v>
      </c>
      <c r="Q277" s="19">
        <v>0</v>
      </c>
      <c r="R277" s="19">
        <v>0</v>
      </c>
      <c r="S277" s="19">
        <v>0</v>
      </c>
    </row>
    <row r="278" spans="1:19" ht="15" customHeight="1" x14ac:dyDescent="0.35">
      <c r="A278" s="72">
        <v>4179</v>
      </c>
      <c r="B278" s="73" t="s">
        <v>374</v>
      </c>
      <c r="C278" s="17">
        <v>9290</v>
      </c>
      <c r="D278" s="18">
        <v>105.45450744780511</v>
      </c>
      <c r="E278" s="18">
        <v>88.09485933636455</v>
      </c>
      <c r="F278" s="39">
        <v>0</v>
      </c>
      <c r="G278" s="39">
        <v>0</v>
      </c>
      <c r="H278" s="39">
        <v>0</v>
      </c>
      <c r="I278" s="40">
        <v>0</v>
      </c>
      <c r="J278" s="19">
        <v>0</v>
      </c>
      <c r="K278" s="19">
        <v>0</v>
      </c>
      <c r="L278" s="18">
        <v>0</v>
      </c>
      <c r="M278" s="19">
        <v>0</v>
      </c>
      <c r="N278" s="19">
        <v>0</v>
      </c>
      <c r="P278" s="41">
        <v>0</v>
      </c>
      <c r="Q278" s="19">
        <v>0</v>
      </c>
      <c r="R278" s="19">
        <v>0</v>
      </c>
      <c r="S278" s="19">
        <v>0</v>
      </c>
    </row>
    <row r="279" spans="1:19" ht="15" customHeight="1" x14ac:dyDescent="0.35">
      <c r="A279" s="72">
        <v>4186</v>
      </c>
      <c r="B279" s="73" t="s">
        <v>136</v>
      </c>
      <c r="C279" s="17">
        <v>864</v>
      </c>
      <c r="D279" s="18">
        <v>288.18583057341891</v>
      </c>
      <c r="E279" s="18">
        <v>2.9980655130783234</v>
      </c>
      <c r="F279" s="39">
        <v>0</v>
      </c>
      <c r="G279" s="39">
        <v>1</v>
      </c>
      <c r="H279" s="39">
        <v>0</v>
      </c>
      <c r="I279" s="40">
        <v>0</v>
      </c>
      <c r="J279" s="19">
        <v>0</v>
      </c>
      <c r="K279" s="19">
        <v>86400</v>
      </c>
      <c r="L279" s="18">
        <v>0</v>
      </c>
      <c r="M279" s="19">
        <v>86400</v>
      </c>
      <c r="N279" s="19">
        <v>84445</v>
      </c>
      <c r="P279" s="41">
        <v>84445</v>
      </c>
      <c r="Q279" s="19">
        <v>80272</v>
      </c>
      <c r="R279" s="19">
        <v>4173</v>
      </c>
      <c r="S279" s="19">
        <v>84445</v>
      </c>
    </row>
    <row r="280" spans="1:19" ht="15" customHeight="1" x14ac:dyDescent="0.35">
      <c r="A280" s="72">
        <v>4207</v>
      </c>
      <c r="B280" s="73" t="s">
        <v>137</v>
      </c>
      <c r="C280" s="17">
        <v>464</v>
      </c>
      <c r="D280" s="18">
        <v>157.97807009143091</v>
      </c>
      <c r="E280" s="18">
        <v>2.9371165233975627</v>
      </c>
      <c r="F280" s="39">
        <v>1</v>
      </c>
      <c r="G280" s="39">
        <v>0</v>
      </c>
      <c r="H280" s="39">
        <v>0</v>
      </c>
      <c r="I280" s="40">
        <v>0</v>
      </c>
      <c r="J280" s="19">
        <v>185600</v>
      </c>
      <c r="K280" s="19">
        <v>0</v>
      </c>
      <c r="L280" s="18">
        <v>0</v>
      </c>
      <c r="M280" s="19">
        <v>185600</v>
      </c>
      <c r="N280" s="19">
        <v>181400</v>
      </c>
      <c r="P280" s="41">
        <v>181400</v>
      </c>
      <c r="Q280" s="19">
        <v>172437</v>
      </c>
      <c r="R280" s="19">
        <v>8963</v>
      </c>
      <c r="S280" s="19">
        <v>181400</v>
      </c>
    </row>
    <row r="281" spans="1:19" ht="15" customHeight="1" x14ac:dyDescent="0.35">
      <c r="A281" s="72">
        <v>4221</v>
      </c>
      <c r="B281" s="73" t="s">
        <v>375</v>
      </c>
      <c r="C281" s="17">
        <v>952</v>
      </c>
      <c r="D281" s="18">
        <v>80.500652340036282</v>
      </c>
      <c r="E281" s="18">
        <v>11.825991123385361</v>
      </c>
      <c r="F281" s="39">
        <v>0</v>
      </c>
      <c r="G281" s="39">
        <v>0</v>
      </c>
      <c r="H281" s="39">
        <v>0</v>
      </c>
      <c r="I281" s="40">
        <v>0</v>
      </c>
      <c r="J281" s="19">
        <v>0</v>
      </c>
      <c r="K281" s="19">
        <v>0</v>
      </c>
      <c r="L281" s="18">
        <v>0</v>
      </c>
      <c r="M281" s="19">
        <v>0</v>
      </c>
      <c r="N281" s="19">
        <v>0</v>
      </c>
      <c r="P281" s="41">
        <v>0</v>
      </c>
      <c r="Q281" s="19">
        <v>0</v>
      </c>
      <c r="R281" s="19">
        <v>0</v>
      </c>
      <c r="S281" s="19">
        <v>0</v>
      </c>
    </row>
    <row r="282" spans="1:19" ht="15" customHeight="1" x14ac:dyDescent="0.35">
      <c r="A282" s="72">
        <v>4228</v>
      </c>
      <c r="B282" s="73" t="s">
        <v>138</v>
      </c>
      <c r="C282" s="17">
        <v>873</v>
      </c>
      <c r="D282" s="18">
        <v>92.391129879476722</v>
      </c>
      <c r="E282" s="18">
        <v>9.4489590195381261</v>
      </c>
      <c r="F282" s="39">
        <v>0</v>
      </c>
      <c r="G282" s="39">
        <v>1</v>
      </c>
      <c r="H282" s="39">
        <v>0</v>
      </c>
      <c r="I282" s="40">
        <v>0</v>
      </c>
      <c r="J282" s="19">
        <v>0</v>
      </c>
      <c r="K282" s="19">
        <v>87300</v>
      </c>
      <c r="L282" s="18">
        <v>0</v>
      </c>
      <c r="M282" s="19">
        <v>87300</v>
      </c>
      <c r="N282" s="19">
        <v>85325</v>
      </c>
      <c r="P282" s="41">
        <v>85325</v>
      </c>
      <c r="Q282" s="19">
        <v>81108</v>
      </c>
      <c r="R282" s="19">
        <v>4217</v>
      </c>
      <c r="S282" s="19">
        <v>85325</v>
      </c>
    </row>
    <row r="283" spans="1:19" ht="15" customHeight="1" x14ac:dyDescent="0.35">
      <c r="A283" s="72">
        <v>4235</v>
      </c>
      <c r="B283" s="73" t="s">
        <v>139</v>
      </c>
      <c r="C283" s="17">
        <v>179</v>
      </c>
      <c r="D283" s="18">
        <v>36.925360155136907</v>
      </c>
      <c r="E283" s="18">
        <v>4.8476169019870277</v>
      </c>
      <c r="F283" s="39">
        <v>1</v>
      </c>
      <c r="G283" s="39">
        <v>0</v>
      </c>
      <c r="H283" s="39">
        <v>0</v>
      </c>
      <c r="I283" s="40">
        <v>0</v>
      </c>
      <c r="J283" s="19">
        <v>71600</v>
      </c>
      <c r="K283" s="19">
        <v>0</v>
      </c>
      <c r="L283" s="18">
        <v>0</v>
      </c>
      <c r="M283" s="19">
        <v>71600</v>
      </c>
      <c r="N283" s="19">
        <v>69980</v>
      </c>
      <c r="P283" s="41">
        <v>69980</v>
      </c>
      <c r="Q283" s="19">
        <v>66522</v>
      </c>
      <c r="R283" s="19">
        <v>3458</v>
      </c>
      <c r="S283" s="19">
        <v>69980</v>
      </c>
    </row>
    <row r="284" spans="1:19" ht="15" customHeight="1" x14ac:dyDescent="0.35">
      <c r="A284" s="72">
        <v>4263</v>
      </c>
      <c r="B284" s="73" t="s">
        <v>140</v>
      </c>
      <c r="C284" s="17">
        <v>257</v>
      </c>
      <c r="D284" s="18">
        <v>221.90736876922116</v>
      </c>
      <c r="E284" s="18">
        <v>1.1581409009778059</v>
      </c>
      <c r="F284" s="39">
        <v>1</v>
      </c>
      <c r="G284" s="39">
        <v>0</v>
      </c>
      <c r="H284" s="39">
        <v>0</v>
      </c>
      <c r="I284" s="40">
        <v>0</v>
      </c>
      <c r="J284" s="19">
        <v>102800</v>
      </c>
      <c r="K284" s="19">
        <v>0</v>
      </c>
      <c r="L284" s="18">
        <v>0</v>
      </c>
      <c r="M284" s="19">
        <v>102800</v>
      </c>
      <c r="N284" s="19">
        <v>100474</v>
      </c>
      <c r="P284" s="41">
        <v>100474</v>
      </c>
      <c r="Q284" s="19">
        <v>95509</v>
      </c>
      <c r="R284" s="19">
        <v>4965</v>
      </c>
      <c r="S284" s="19">
        <v>100474</v>
      </c>
    </row>
    <row r="285" spans="1:19" ht="15" customHeight="1" x14ac:dyDescent="0.35">
      <c r="A285" s="72">
        <v>4270</v>
      </c>
      <c r="B285" s="73" t="s">
        <v>141</v>
      </c>
      <c r="C285" s="17">
        <v>251</v>
      </c>
      <c r="D285" s="18">
        <v>81.148871055284701</v>
      </c>
      <c r="E285" s="18">
        <v>3.0930806151203258</v>
      </c>
      <c r="F285" s="39">
        <v>1</v>
      </c>
      <c r="G285" s="39">
        <v>0</v>
      </c>
      <c r="H285" s="39">
        <v>0</v>
      </c>
      <c r="I285" s="40">
        <v>0</v>
      </c>
      <c r="J285" s="19">
        <v>100400</v>
      </c>
      <c r="K285" s="19">
        <v>0</v>
      </c>
      <c r="L285" s="18">
        <v>0</v>
      </c>
      <c r="M285" s="19">
        <v>100400</v>
      </c>
      <c r="N285" s="19">
        <v>98128</v>
      </c>
      <c r="P285" s="41">
        <v>98128</v>
      </c>
      <c r="Q285" s="19">
        <v>93280</v>
      </c>
      <c r="R285" s="19">
        <v>4848</v>
      </c>
      <c r="S285" s="19">
        <v>98128</v>
      </c>
    </row>
    <row r="286" spans="1:19" ht="15" customHeight="1" x14ac:dyDescent="0.35">
      <c r="A286" s="72">
        <v>4305</v>
      </c>
      <c r="B286" s="73" t="s">
        <v>376</v>
      </c>
      <c r="C286" s="17">
        <v>948</v>
      </c>
      <c r="D286" s="18">
        <v>88.227611830811682</v>
      </c>
      <c r="E286" s="18">
        <v>10.744935517668976</v>
      </c>
      <c r="F286" s="39">
        <v>0</v>
      </c>
      <c r="G286" s="39">
        <v>0</v>
      </c>
      <c r="H286" s="39">
        <v>0</v>
      </c>
      <c r="I286" s="40">
        <v>0</v>
      </c>
      <c r="J286" s="19">
        <v>0</v>
      </c>
      <c r="K286" s="19">
        <v>0</v>
      </c>
      <c r="L286" s="18">
        <v>0</v>
      </c>
      <c r="M286" s="19">
        <v>0</v>
      </c>
      <c r="N286" s="19">
        <v>0</v>
      </c>
      <c r="P286" s="41">
        <v>0</v>
      </c>
      <c r="Q286" s="19">
        <v>0</v>
      </c>
      <c r="R286" s="19">
        <v>0</v>
      </c>
      <c r="S286" s="19">
        <v>0</v>
      </c>
    </row>
    <row r="287" spans="1:19" ht="15" customHeight="1" x14ac:dyDescent="0.35">
      <c r="A287" s="72">
        <v>4312</v>
      </c>
      <c r="B287" s="73" t="s">
        <v>377</v>
      </c>
      <c r="C287" s="17">
        <v>2746</v>
      </c>
      <c r="D287" s="18">
        <v>15.818812013109499</v>
      </c>
      <c r="E287" s="18">
        <v>173.59078530829697</v>
      </c>
      <c r="F287" s="39">
        <v>0</v>
      </c>
      <c r="G287" s="39">
        <v>0</v>
      </c>
      <c r="H287" s="39">
        <v>0</v>
      </c>
      <c r="I287" s="40">
        <v>0</v>
      </c>
      <c r="J287" s="19">
        <v>0</v>
      </c>
      <c r="K287" s="19">
        <v>0</v>
      </c>
      <c r="L287" s="18">
        <v>0</v>
      </c>
      <c r="M287" s="19">
        <v>0</v>
      </c>
      <c r="N287" s="19">
        <v>0</v>
      </c>
      <c r="P287" s="41">
        <v>0</v>
      </c>
      <c r="Q287" s="19">
        <v>0</v>
      </c>
      <c r="R287" s="19">
        <v>0</v>
      </c>
      <c r="S287" s="19">
        <v>0</v>
      </c>
    </row>
    <row r="288" spans="1:19" ht="15" customHeight="1" x14ac:dyDescent="0.35">
      <c r="A288" s="72">
        <v>4330</v>
      </c>
      <c r="B288" s="73" t="s">
        <v>142</v>
      </c>
      <c r="C288" s="17">
        <v>107</v>
      </c>
      <c r="D288" s="18">
        <v>108.28333490689204</v>
      </c>
      <c r="E288" s="18">
        <v>0.98814836181398069</v>
      </c>
      <c r="F288" s="39">
        <v>1</v>
      </c>
      <c r="G288" s="39">
        <v>0</v>
      </c>
      <c r="H288" s="39">
        <v>0</v>
      </c>
      <c r="I288" s="40">
        <v>0</v>
      </c>
      <c r="J288" s="19">
        <v>42800</v>
      </c>
      <c r="K288" s="19">
        <v>0</v>
      </c>
      <c r="L288" s="18">
        <v>0</v>
      </c>
      <c r="M288" s="19">
        <v>42800</v>
      </c>
      <c r="N288" s="19">
        <v>41832</v>
      </c>
      <c r="P288" s="41">
        <v>41832</v>
      </c>
      <c r="Q288" s="19">
        <v>39764</v>
      </c>
      <c r="R288" s="19">
        <v>2068</v>
      </c>
      <c r="S288" s="19">
        <v>41832</v>
      </c>
    </row>
    <row r="289" spans="1:19" ht="15" customHeight="1" x14ac:dyDescent="0.35">
      <c r="A289" s="72">
        <v>4347</v>
      </c>
      <c r="B289" s="73" t="s">
        <v>143</v>
      </c>
      <c r="C289" s="17">
        <v>738</v>
      </c>
      <c r="D289" s="18">
        <v>586.3323642268457</v>
      </c>
      <c r="E289" s="18">
        <v>1.258671779056828</v>
      </c>
      <c r="F289" s="39">
        <v>1</v>
      </c>
      <c r="G289" s="39">
        <v>0</v>
      </c>
      <c r="H289" s="39">
        <v>0</v>
      </c>
      <c r="I289" s="40">
        <v>0</v>
      </c>
      <c r="J289" s="19">
        <v>295200</v>
      </c>
      <c r="K289" s="19">
        <v>0</v>
      </c>
      <c r="L289" s="18">
        <v>0</v>
      </c>
      <c r="M289" s="19">
        <v>295200</v>
      </c>
      <c r="N289" s="19">
        <v>288520</v>
      </c>
      <c r="P289" s="41">
        <v>288520</v>
      </c>
      <c r="Q289" s="19">
        <v>274264</v>
      </c>
      <c r="R289" s="19">
        <v>14256</v>
      </c>
      <c r="S289" s="19">
        <v>288520</v>
      </c>
    </row>
    <row r="290" spans="1:19" ht="15" customHeight="1" x14ac:dyDescent="0.35">
      <c r="A290" s="72">
        <v>4368</v>
      </c>
      <c r="B290" s="73" t="s">
        <v>144</v>
      </c>
      <c r="C290" s="17">
        <v>549</v>
      </c>
      <c r="D290" s="18">
        <v>367.12189183385266</v>
      </c>
      <c r="E290" s="18">
        <v>1.4954161334744358</v>
      </c>
      <c r="F290" s="39">
        <v>1</v>
      </c>
      <c r="G290" s="39">
        <v>0</v>
      </c>
      <c r="H290" s="39">
        <v>0</v>
      </c>
      <c r="I290" s="40">
        <v>0</v>
      </c>
      <c r="J290" s="19">
        <v>219600</v>
      </c>
      <c r="K290" s="19">
        <v>0</v>
      </c>
      <c r="L290" s="18">
        <v>0</v>
      </c>
      <c r="M290" s="19">
        <v>219600</v>
      </c>
      <c r="N290" s="19">
        <v>214631</v>
      </c>
      <c r="P290" s="41">
        <v>214631</v>
      </c>
      <c r="Q290" s="19">
        <v>204026</v>
      </c>
      <c r="R290" s="19">
        <v>10605</v>
      </c>
      <c r="S290" s="19">
        <v>214631</v>
      </c>
    </row>
    <row r="291" spans="1:19" ht="15" customHeight="1" x14ac:dyDescent="0.35">
      <c r="A291" s="72">
        <v>4375</v>
      </c>
      <c r="B291" s="73" t="s">
        <v>145</v>
      </c>
      <c r="C291" s="17">
        <v>600</v>
      </c>
      <c r="D291" s="18">
        <v>219.50499537312461</v>
      </c>
      <c r="E291" s="18">
        <v>2.7334229864796136</v>
      </c>
      <c r="F291" s="39">
        <v>1</v>
      </c>
      <c r="G291" s="39">
        <v>0</v>
      </c>
      <c r="H291" s="39">
        <v>0</v>
      </c>
      <c r="I291" s="40">
        <v>0</v>
      </c>
      <c r="J291" s="19">
        <v>240000</v>
      </c>
      <c r="K291" s="19">
        <v>0</v>
      </c>
      <c r="L291" s="18">
        <v>0</v>
      </c>
      <c r="M291" s="19">
        <v>240000</v>
      </c>
      <c r="N291" s="19">
        <v>234569</v>
      </c>
      <c r="P291" s="41">
        <v>234569</v>
      </c>
      <c r="Q291" s="19">
        <v>222979</v>
      </c>
      <c r="R291" s="19">
        <v>11590</v>
      </c>
      <c r="S291" s="19">
        <v>234569</v>
      </c>
    </row>
    <row r="292" spans="1:19" ht="15" customHeight="1" x14ac:dyDescent="0.35">
      <c r="A292" s="72">
        <v>4389</v>
      </c>
      <c r="B292" s="73" t="s">
        <v>378</v>
      </c>
      <c r="C292" s="17">
        <v>1547</v>
      </c>
      <c r="D292" s="18">
        <v>146.4678076444454</v>
      </c>
      <c r="E292" s="18">
        <v>10.562047898985316</v>
      </c>
      <c r="F292" s="39">
        <v>0</v>
      </c>
      <c r="G292" s="39">
        <v>0</v>
      </c>
      <c r="H292" s="39">
        <v>0</v>
      </c>
      <c r="I292" s="40">
        <v>0</v>
      </c>
      <c r="J292" s="19">
        <v>0</v>
      </c>
      <c r="K292" s="19">
        <v>0</v>
      </c>
      <c r="L292" s="18">
        <v>0</v>
      </c>
      <c r="M292" s="19">
        <v>0</v>
      </c>
      <c r="N292" s="19">
        <v>0</v>
      </c>
      <c r="P292" s="41">
        <v>0</v>
      </c>
      <c r="Q292" s="19">
        <v>0</v>
      </c>
      <c r="R292" s="19">
        <v>0</v>
      </c>
      <c r="S292" s="19">
        <v>0</v>
      </c>
    </row>
    <row r="293" spans="1:19" ht="15" customHeight="1" x14ac:dyDescent="0.35">
      <c r="A293" s="72">
        <v>4459</v>
      </c>
      <c r="B293" s="73" t="s">
        <v>146</v>
      </c>
      <c r="C293" s="17">
        <v>267</v>
      </c>
      <c r="D293" s="18">
        <v>82.850243789198359</v>
      </c>
      <c r="E293" s="18">
        <v>3.2226821284840956</v>
      </c>
      <c r="F293" s="39">
        <v>1</v>
      </c>
      <c r="G293" s="39">
        <v>0</v>
      </c>
      <c r="H293" s="39">
        <v>0</v>
      </c>
      <c r="I293" s="40">
        <v>0</v>
      </c>
      <c r="J293" s="19">
        <v>106800</v>
      </c>
      <c r="K293" s="19">
        <v>0</v>
      </c>
      <c r="L293" s="18">
        <v>0</v>
      </c>
      <c r="M293" s="19">
        <v>106800</v>
      </c>
      <c r="N293" s="19">
        <v>104383</v>
      </c>
      <c r="P293" s="41">
        <v>104383</v>
      </c>
      <c r="Q293" s="19">
        <v>99226</v>
      </c>
      <c r="R293" s="19">
        <v>5157</v>
      </c>
      <c r="S293" s="19">
        <v>104383</v>
      </c>
    </row>
    <row r="294" spans="1:19" ht="15" customHeight="1" x14ac:dyDescent="0.35">
      <c r="A294" s="72">
        <v>4473</v>
      </c>
      <c r="B294" s="73" t="s">
        <v>379</v>
      </c>
      <c r="C294" s="17">
        <v>2144</v>
      </c>
      <c r="D294" s="18">
        <v>125.6517242692077</v>
      </c>
      <c r="E294" s="18">
        <v>17.063036838288816</v>
      </c>
      <c r="F294" s="39">
        <v>0</v>
      </c>
      <c r="G294" s="39">
        <v>0</v>
      </c>
      <c r="H294" s="39">
        <v>0</v>
      </c>
      <c r="I294" s="40">
        <v>0</v>
      </c>
      <c r="J294" s="19">
        <v>0</v>
      </c>
      <c r="K294" s="19">
        <v>0</v>
      </c>
      <c r="L294" s="18">
        <v>0</v>
      </c>
      <c r="M294" s="19">
        <v>0</v>
      </c>
      <c r="N294" s="19">
        <v>0</v>
      </c>
      <c r="P294" s="41">
        <v>0</v>
      </c>
      <c r="Q294" s="19">
        <v>0</v>
      </c>
      <c r="R294" s="19">
        <v>0</v>
      </c>
      <c r="S294" s="19">
        <v>0</v>
      </c>
    </row>
    <row r="295" spans="1:19" ht="15" customHeight="1" x14ac:dyDescent="0.35">
      <c r="A295" s="72">
        <v>4501</v>
      </c>
      <c r="B295" s="73" t="s">
        <v>380</v>
      </c>
      <c r="C295" s="17">
        <v>2147</v>
      </c>
      <c r="D295" s="18">
        <v>210.92338499484237</v>
      </c>
      <c r="E295" s="18">
        <v>10.179051507505912</v>
      </c>
      <c r="F295" s="39">
        <v>0</v>
      </c>
      <c r="G295" s="39">
        <v>0</v>
      </c>
      <c r="H295" s="39">
        <v>0</v>
      </c>
      <c r="I295" s="40">
        <v>0</v>
      </c>
      <c r="J295" s="19">
        <v>0</v>
      </c>
      <c r="K295" s="19">
        <v>0</v>
      </c>
      <c r="L295" s="18">
        <v>0</v>
      </c>
      <c r="M295" s="19">
        <v>0</v>
      </c>
      <c r="N295" s="19">
        <v>0</v>
      </c>
      <c r="P295" s="41">
        <v>0</v>
      </c>
      <c r="Q295" s="19">
        <v>0</v>
      </c>
      <c r="R295" s="19">
        <v>0</v>
      </c>
      <c r="S295" s="19">
        <v>0</v>
      </c>
    </row>
    <row r="296" spans="1:19" ht="15" customHeight="1" x14ac:dyDescent="0.35">
      <c r="A296" s="72">
        <v>4508</v>
      </c>
      <c r="B296" s="73" t="s">
        <v>147</v>
      </c>
      <c r="C296" s="17">
        <v>449</v>
      </c>
      <c r="D296" s="18">
        <v>60.940648147126659</v>
      </c>
      <c r="E296" s="18">
        <v>7.36782449238145</v>
      </c>
      <c r="F296" s="39">
        <v>1</v>
      </c>
      <c r="G296" s="39">
        <v>0</v>
      </c>
      <c r="H296" s="39">
        <v>0</v>
      </c>
      <c r="I296" s="40">
        <v>0</v>
      </c>
      <c r="J296" s="19">
        <v>179600</v>
      </c>
      <c r="K296" s="19">
        <v>0</v>
      </c>
      <c r="L296" s="18">
        <v>0</v>
      </c>
      <c r="M296" s="19">
        <v>179600</v>
      </c>
      <c r="N296" s="19">
        <v>175536</v>
      </c>
      <c r="P296" s="41">
        <v>175536</v>
      </c>
      <c r="Q296" s="19">
        <v>166863</v>
      </c>
      <c r="R296" s="19">
        <v>8673</v>
      </c>
      <c r="S296" s="19">
        <v>175536</v>
      </c>
    </row>
    <row r="297" spans="1:19" ht="15" customHeight="1" x14ac:dyDescent="0.35">
      <c r="A297" s="72">
        <v>4515</v>
      </c>
      <c r="B297" s="73" t="s">
        <v>381</v>
      </c>
      <c r="C297" s="17">
        <v>2626</v>
      </c>
      <c r="D297" s="18">
        <v>31.121358610048016</v>
      </c>
      <c r="E297" s="18">
        <v>84.379349658345404</v>
      </c>
      <c r="F297" s="39">
        <v>0</v>
      </c>
      <c r="G297" s="39">
        <v>0</v>
      </c>
      <c r="H297" s="39">
        <v>0</v>
      </c>
      <c r="I297" s="40">
        <v>0</v>
      </c>
      <c r="J297" s="19">
        <v>0</v>
      </c>
      <c r="K297" s="19">
        <v>0</v>
      </c>
      <c r="L297" s="18">
        <v>0</v>
      </c>
      <c r="M297" s="19">
        <v>0</v>
      </c>
      <c r="N297" s="19">
        <v>0</v>
      </c>
      <c r="P297" s="41">
        <v>0</v>
      </c>
      <c r="Q297" s="19">
        <v>0</v>
      </c>
      <c r="R297" s="19">
        <v>0</v>
      </c>
      <c r="S297" s="19">
        <v>0</v>
      </c>
    </row>
    <row r="298" spans="1:19" ht="15" customHeight="1" x14ac:dyDescent="0.35">
      <c r="A298" s="72">
        <v>4522</v>
      </c>
      <c r="B298" s="73" t="s">
        <v>148</v>
      </c>
      <c r="C298" s="17">
        <v>198</v>
      </c>
      <c r="D298" s="18">
        <v>290.83813123721399</v>
      </c>
      <c r="E298" s="18">
        <v>0.68079106119172128</v>
      </c>
      <c r="F298" s="39">
        <v>1</v>
      </c>
      <c r="G298" s="39">
        <v>0</v>
      </c>
      <c r="H298" s="39">
        <v>0</v>
      </c>
      <c r="I298" s="40">
        <v>0</v>
      </c>
      <c r="J298" s="19">
        <v>79200</v>
      </c>
      <c r="K298" s="19">
        <v>0</v>
      </c>
      <c r="L298" s="18">
        <v>0</v>
      </c>
      <c r="M298" s="19">
        <v>79200</v>
      </c>
      <c r="N298" s="19">
        <v>77408</v>
      </c>
      <c r="P298" s="41">
        <v>77408</v>
      </c>
      <c r="Q298" s="19">
        <v>73583</v>
      </c>
      <c r="R298" s="19">
        <v>3825</v>
      </c>
      <c r="S298" s="19">
        <v>77408</v>
      </c>
    </row>
    <row r="299" spans="1:19" ht="15" customHeight="1" x14ac:dyDescent="0.35">
      <c r="A299" s="72">
        <v>4529</v>
      </c>
      <c r="B299" s="73" t="s">
        <v>149</v>
      </c>
      <c r="C299" s="17">
        <v>305</v>
      </c>
      <c r="D299" s="18">
        <v>64.965033098103234</v>
      </c>
      <c r="E299" s="18">
        <v>4.6948332888466577</v>
      </c>
      <c r="F299" s="39">
        <v>1</v>
      </c>
      <c r="G299" s="39">
        <v>0</v>
      </c>
      <c r="H299" s="39">
        <v>0</v>
      </c>
      <c r="I299" s="40">
        <v>0</v>
      </c>
      <c r="J299" s="19">
        <v>122000</v>
      </c>
      <c r="K299" s="19">
        <v>0</v>
      </c>
      <c r="L299" s="18">
        <v>0</v>
      </c>
      <c r="M299" s="19">
        <v>122000</v>
      </c>
      <c r="N299" s="19">
        <v>119239</v>
      </c>
      <c r="P299" s="41">
        <v>119239</v>
      </c>
      <c r="Q299" s="19">
        <v>113347</v>
      </c>
      <c r="R299" s="19">
        <v>5892</v>
      </c>
      <c r="S299" s="19">
        <v>119239</v>
      </c>
    </row>
    <row r="300" spans="1:19" ht="15" customHeight="1" x14ac:dyDescent="0.35">
      <c r="A300" s="72">
        <v>4536</v>
      </c>
      <c r="B300" s="73" t="s">
        <v>382</v>
      </c>
      <c r="C300" s="17">
        <v>1043</v>
      </c>
      <c r="D300" s="18">
        <v>99.660066675886156</v>
      </c>
      <c r="E300" s="18">
        <v>10.465575980317553</v>
      </c>
      <c r="F300" s="39">
        <v>0</v>
      </c>
      <c r="G300" s="39">
        <v>0</v>
      </c>
      <c r="H300" s="39">
        <v>0</v>
      </c>
      <c r="I300" s="40">
        <v>0</v>
      </c>
      <c r="J300" s="19">
        <v>0</v>
      </c>
      <c r="K300" s="19">
        <v>0</v>
      </c>
      <c r="L300" s="18">
        <v>0</v>
      </c>
      <c r="M300" s="19">
        <v>0</v>
      </c>
      <c r="N300" s="19">
        <v>0</v>
      </c>
      <c r="P300" s="41">
        <v>0</v>
      </c>
      <c r="Q300" s="19">
        <v>0</v>
      </c>
      <c r="R300" s="19">
        <v>0</v>
      </c>
      <c r="S300" s="19">
        <v>0</v>
      </c>
    </row>
    <row r="301" spans="1:19" ht="15" customHeight="1" x14ac:dyDescent="0.35">
      <c r="A301" s="72">
        <v>4543</v>
      </c>
      <c r="B301" s="73" t="s">
        <v>383</v>
      </c>
      <c r="C301" s="17">
        <v>996</v>
      </c>
      <c r="D301" s="18">
        <v>90.937465967774003</v>
      </c>
      <c r="E301" s="18">
        <v>10.95258141845472</v>
      </c>
      <c r="F301" s="39">
        <v>0</v>
      </c>
      <c r="G301" s="39">
        <v>0</v>
      </c>
      <c r="H301" s="39">
        <v>0</v>
      </c>
      <c r="I301" s="40">
        <v>0</v>
      </c>
      <c r="J301" s="19">
        <v>0</v>
      </c>
      <c r="K301" s="19">
        <v>0</v>
      </c>
      <c r="L301" s="18">
        <v>0</v>
      </c>
      <c r="M301" s="19">
        <v>0</v>
      </c>
      <c r="N301" s="19">
        <v>0</v>
      </c>
      <c r="P301" s="41">
        <v>0</v>
      </c>
      <c r="Q301" s="19">
        <v>0</v>
      </c>
      <c r="R301" s="19">
        <v>0</v>
      </c>
      <c r="S301" s="19">
        <v>0</v>
      </c>
    </row>
    <row r="302" spans="1:19" ht="15" customHeight="1" x14ac:dyDescent="0.35">
      <c r="A302" s="72">
        <v>4557</v>
      </c>
      <c r="B302" s="73" t="s">
        <v>150</v>
      </c>
      <c r="C302" s="17">
        <v>302</v>
      </c>
      <c r="D302" s="18">
        <v>88.635998589424517</v>
      </c>
      <c r="E302" s="18">
        <v>3.4071935196320191</v>
      </c>
      <c r="F302" s="39">
        <v>1</v>
      </c>
      <c r="G302" s="39">
        <v>0</v>
      </c>
      <c r="H302" s="39">
        <v>0</v>
      </c>
      <c r="I302" s="40">
        <v>0</v>
      </c>
      <c r="J302" s="19">
        <v>120800</v>
      </c>
      <c r="K302" s="19">
        <v>0</v>
      </c>
      <c r="L302" s="18">
        <v>0</v>
      </c>
      <c r="M302" s="19">
        <v>120800</v>
      </c>
      <c r="N302" s="19">
        <v>118067</v>
      </c>
      <c r="P302" s="41">
        <v>118067</v>
      </c>
      <c r="Q302" s="19">
        <v>112233</v>
      </c>
      <c r="R302" s="19">
        <v>5834</v>
      </c>
      <c r="S302" s="19">
        <v>118067</v>
      </c>
    </row>
    <row r="303" spans="1:19" ht="15" customHeight="1" x14ac:dyDescent="0.35">
      <c r="A303" s="72">
        <v>4571</v>
      </c>
      <c r="B303" s="73" t="s">
        <v>151</v>
      </c>
      <c r="C303" s="17">
        <v>375</v>
      </c>
      <c r="D303" s="18">
        <v>418.53284164441379</v>
      </c>
      <c r="E303" s="18">
        <v>0.89598703539398861</v>
      </c>
      <c r="F303" s="39">
        <v>1</v>
      </c>
      <c r="G303" s="39">
        <v>0</v>
      </c>
      <c r="H303" s="39">
        <v>0</v>
      </c>
      <c r="I303" s="40">
        <v>0</v>
      </c>
      <c r="J303" s="19">
        <v>150000</v>
      </c>
      <c r="K303" s="19">
        <v>0</v>
      </c>
      <c r="L303" s="18">
        <v>0</v>
      </c>
      <c r="M303" s="19">
        <v>150000</v>
      </c>
      <c r="N303" s="19">
        <v>146606</v>
      </c>
      <c r="P303" s="41">
        <v>146606</v>
      </c>
      <c r="Q303" s="19">
        <v>139362</v>
      </c>
      <c r="R303" s="19">
        <v>7244</v>
      </c>
      <c r="S303" s="19">
        <v>146606</v>
      </c>
    </row>
    <row r="304" spans="1:19" ht="15" customHeight="1" x14ac:dyDescent="0.35">
      <c r="A304" s="72">
        <v>4578</v>
      </c>
      <c r="B304" s="73" t="s">
        <v>384</v>
      </c>
      <c r="C304" s="17">
        <v>1381</v>
      </c>
      <c r="D304" s="18">
        <v>73.011018909701946</v>
      </c>
      <c r="E304" s="18">
        <v>18.914953121089617</v>
      </c>
      <c r="F304" s="39">
        <v>0</v>
      </c>
      <c r="G304" s="39">
        <v>0</v>
      </c>
      <c r="H304" s="39">
        <v>0</v>
      </c>
      <c r="I304" s="40">
        <v>0</v>
      </c>
      <c r="J304" s="19">
        <v>0</v>
      </c>
      <c r="K304" s="19">
        <v>0</v>
      </c>
      <c r="L304" s="18">
        <v>0</v>
      </c>
      <c r="M304" s="19">
        <v>0</v>
      </c>
      <c r="N304" s="19">
        <v>0</v>
      </c>
      <c r="P304" s="41">
        <v>0</v>
      </c>
      <c r="Q304" s="19">
        <v>0</v>
      </c>
      <c r="R304" s="19">
        <v>0</v>
      </c>
      <c r="S304" s="19">
        <v>0</v>
      </c>
    </row>
    <row r="305" spans="1:19" ht="15" customHeight="1" x14ac:dyDescent="0.35">
      <c r="A305" s="72">
        <v>4606</v>
      </c>
      <c r="B305" s="73" t="s">
        <v>152</v>
      </c>
      <c r="C305" s="17">
        <v>358</v>
      </c>
      <c r="D305" s="18">
        <v>90.600574413311449</v>
      </c>
      <c r="E305" s="18">
        <v>3.9514098262427906</v>
      </c>
      <c r="F305" s="39">
        <v>1</v>
      </c>
      <c r="G305" s="39">
        <v>0</v>
      </c>
      <c r="H305" s="39">
        <v>0</v>
      </c>
      <c r="I305" s="40">
        <v>0</v>
      </c>
      <c r="J305" s="19">
        <v>143200</v>
      </c>
      <c r="K305" s="19">
        <v>0</v>
      </c>
      <c r="L305" s="18">
        <v>0</v>
      </c>
      <c r="M305" s="19">
        <v>143200</v>
      </c>
      <c r="N305" s="19">
        <v>139960</v>
      </c>
      <c r="P305" s="41">
        <v>139960</v>
      </c>
      <c r="Q305" s="19">
        <v>133044</v>
      </c>
      <c r="R305" s="19">
        <v>6916</v>
      </c>
      <c r="S305" s="19">
        <v>139960</v>
      </c>
    </row>
    <row r="306" spans="1:19" ht="15" customHeight="1" x14ac:dyDescent="0.35">
      <c r="A306" s="72">
        <v>4613</v>
      </c>
      <c r="B306" s="73" t="s">
        <v>385</v>
      </c>
      <c r="C306" s="17">
        <v>4033</v>
      </c>
      <c r="D306" s="18">
        <v>183.9557374592265</v>
      </c>
      <c r="E306" s="18">
        <v>21.923752179210545</v>
      </c>
      <c r="F306" s="39">
        <v>0</v>
      </c>
      <c r="G306" s="39">
        <v>0</v>
      </c>
      <c r="H306" s="39">
        <v>0</v>
      </c>
      <c r="I306" s="40">
        <v>0</v>
      </c>
      <c r="J306" s="19">
        <v>0</v>
      </c>
      <c r="K306" s="19">
        <v>0</v>
      </c>
      <c r="L306" s="18">
        <v>0</v>
      </c>
      <c r="M306" s="19">
        <v>0</v>
      </c>
      <c r="N306" s="19">
        <v>0</v>
      </c>
      <c r="P306" s="41">
        <v>0</v>
      </c>
      <c r="Q306" s="19">
        <v>0</v>
      </c>
      <c r="R306" s="19">
        <v>0</v>
      </c>
      <c r="S306" s="19">
        <v>0</v>
      </c>
    </row>
    <row r="307" spans="1:19" ht="15" customHeight="1" x14ac:dyDescent="0.35">
      <c r="A307" s="72">
        <v>4620</v>
      </c>
      <c r="B307" s="73" t="s">
        <v>386</v>
      </c>
      <c r="C307" s="17">
        <v>17937</v>
      </c>
      <c r="D307" s="18">
        <v>100.9807411148809</v>
      </c>
      <c r="E307" s="18">
        <v>177.62792986034776</v>
      </c>
      <c r="F307" s="39">
        <v>0</v>
      </c>
      <c r="G307" s="39">
        <v>0</v>
      </c>
      <c r="H307" s="39">
        <v>0</v>
      </c>
      <c r="I307" s="40">
        <v>0</v>
      </c>
      <c r="J307" s="19">
        <v>0</v>
      </c>
      <c r="K307" s="19">
        <v>0</v>
      </c>
      <c r="L307" s="18">
        <v>0</v>
      </c>
      <c r="M307" s="19">
        <v>0</v>
      </c>
      <c r="N307" s="19">
        <v>0</v>
      </c>
      <c r="P307" s="41">
        <v>0</v>
      </c>
      <c r="Q307" s="19">
        <v>0</v>
      </c>
      <c r="R307" s="19">
        <v>0</v>
      </c>
      <c r="S307" s="19">
        <v>0</v>
      </c>
    </row>
    <row r="308" spans="1:19" ht="15" customHeight="1" x14ac:dyDescent="0.35">
      <c r="A308" s="72">
        <v>4627</v>
      </c>
      <c r="B308" s="73" t="s">
        <v>387</v>
      </c>
      <c r="C308" s="17">
        <v>605</v>
      </c>
      <c r="D308" s="18">
        <v>17.403605615499643</v>
      </c>
      <c r="E308" s="18">
        <v>34.762911397003116</v>
      </c>
      <c r="F308" s="39">
        <v>0</v>
      </c>
      <c r="G308" s="39">
        <v>0</v>
      </c>
      <c r="H308" s="39">
        <v>0</v>
      </c>
      <c r="I308" s="40">
        <v>0</v>
      </c>
      <c r="J308" s="19">
        <v>0</v>
      </c>
      <c r="K308" s="19">
        <v>0</v>
      </c>
      <c r="L308" s="18">
        <v>0</v>
      </c>
      <c r="M308" s="19">
        <v>0</v>
      </c>
      <c r="N308" s="19">
        <v>0</v>
      </c>
      <c r="P308" s="41">
        <v>0</v>
      </c>
      <c r="Q308" s="19">
        <v>0</v>
      </c>
      <c r="R308" s="19">
        <v>0</v>
      </c>
      <c r="S308" s="19">
        <v>0</v>
      </c>
    </row>
    <row r="309" spans="1:19" ht="15" customHeight="1" x14ac:dyDescent="0.35">
      <c r="A309" s="72">
        <v>4634</v>
      </c>
      <c r="B309" s="73" t="s">
        <v>153</v>
      </c>
      <c r="C309" s="17">
        <v>497</v>
      </c>
      <c r="D309" s="18">
        <v>60.136294860640398</v>
      </c>
      <c r="E309" s="18">
        <v>8.2645597164199387</v>
      </c>
      <c r="F309" s="39">
        <v>1</v>
      </c>
      <c r="G309" s="39">
        <v>0</v>
      </c>
      <c r="H309" s="39">
        <v>0</v>
      </c>
      <c r="I309" s="40">
        <v>0</v>
      </c>
      <c r="J309" s="19">
        <v>198800</v>
      </c>
      <c r="K309" s="19">
        <v>0</v>
      </c>
      <c r="L309" s="18">
        <v>0</v>
      </c>
      <c r="M309" s="19">
        <v>198800</v>
      </c>
      <c r="N309" s="19">
        <v>194302</v>
      </c>
      <c r="P309" s="41">
        <v>194302</v>
      </c>
      <c r="Q309" s="19">
        <v>184701</v>
      </c>
      <c r="R309" s="19">
        <v>9601</v>
      </c>
      <c r="S309" s="19">
        <v>194302</v>
      </c>
    </row>
    <row r="310" spans="1:19" ht="15" customHeight="1" x14ac:dyDescent="0.35">
      <c r="A310" s="72">
        <v>4641</v>
      </c>
      <c r="B310" s="73" t="s">
        <v>154</v>
      </c>
      <c r="C310" s="17">
        <v>770</v>
      </c>
      <c r="D310" s="18">
        <v>91.432327363782292</v>
      </c>
      <c r="E310" s="18">
        <v>8.4215290390279236</v>
      </c>
      <c r="F310" s="39">
        <v>0</v>
      </c>
      <c r="G310" s="39">
        <v>1</v>
      </c>
      <c r="H310" s="39">
        <v>0</v>
      </c>
      <c r="I310" s="40">
        <v>0</v>
      </c>
      <c r="J310" s="19">
        <v>0</v>
      </c>
      <c r="K310" s="19">
        <v>77000</v>
      </c>
      <c r="L310" s="18">
        <v>0</v>
      </c>
      <c r="M310" s="19">
        <v>77000</v>
      </c>
      <c r="N310" s="19">
        <v>75258</v>
      </c>
      <c r="P310" s="41">
        <v>75258</v>
      </c>
      <c r="Q310" s="19">
        <v>71539</v>
      </c>
      <c r="R310" s="19">
        <v>3719</v>
      </c>
      <c r="S310" s="19">
        <v>75258</v>
      </c>
    </row>
    <row r="311" spans="1:19" ht="15" customHeight="1" x14ac:dyDescent="0.35">
      <c r="A311" s="72">
        <v>4686</v>
      </c>
      <c r="B311" s="73" t="s">
        <v>388</v>
      </c>
      <c r="C311" s="17">
        <v>326</v>
      </c>
      <c r="D311" s="18">
        <v>30.96109279910695</v>
      </c>
      <c r="E311" s="18">
        <v>10.529344106659027</v>
      </c>
      <c r="F311" s="39">
        <v>0</v>
      </c>
      <c r="G311" s="39">
        <v>0</v>
      </c>
      <c r="H311" s="39">
        <v>0</v>
      </c>
      <c r="I311" s="40">
        <v>0</v>
      </c>
      <c r="J311" s="19">
        <v>0</v>
      </c>
      <c r="K311" s="19">
        <v>0</v>
      </c>
      <c r="L311" s="18">
        <v>0</v>
      </c>
      <c r="M311" s="19">
        <v>0</v>
      </c>
      <c r="N311" s="19">
        <v>0</v>
      </c>
      <c r="P311" s="41">
        <v>0</v>
      </c>
      <c r="Q311" s="19">
        <v>0</v>
      </c>
      <c r="R311" s="19">
        <v>0</v>
      </c>
      <c r="S311" s="19">
        <v>0</v>
      </c>
    </row>
    <row r="312" spans="1:19" ht="15" customHeight="1" x14ac:dyDescent="0.35">
      <c r="A312" s="72">
        <v>4690</v>
      </c>
      <c r="B312" s="73" t="s">
        <v>155</v>
      </c>
      <c r="C312" s="17">
        <v>192</v>
      </c>
      <c r="D312" s="18">
        <v>20.425584654564126</v>
      </c>
      <c r="E312" s="18">
        <v>9.3999757288268029</v>
      </c>
      <c r="F312" s="39">
        <v>1</v>
      </c>
      <c r="G312" s="39">
        <v>0</v>
      </c>
      <c r="H312" s="39">
        <v>0</v>
      </c>
      <c r="I312" s="40">
        <v>0</v>
      </c>
      <c r="J312" s="19">
        <v>76800</v>
      </c>
      <c r="K312" s="19">
        <v>0</v>
      </c>
      <c r="L312" s="18">
        <v>0</v>
      </c>
      <c r="M312" s="19">
        <v>76800</v>
      </c>
      <c r="N312" s="19">
        <v>75062</v>
      </c>
      <c r="P312" s="41">
        <v>75062</v>
      </c>
      <c r="Q312" s="19">
        <v>71354</v>
      </c>
      <c r="R312" s="19">
        <v>3708</v>
      </c>
      <c r="S312" s="19">
        <v>75062</v>
      </c>
    </row>
    <row r="313" spans="1:19" ht="15" customHeight="1" x14ac:dyDescent="0.35">
      <c r="A313" s="72">
        <v>4753</v>
      </c>
      <c r="B313" s="73" t="s">
        <v>389</v>
      </c>
      <c r="C313" s="17">
        <v>2638</v>
      </c>
      <c r="D313" s="18">
        <v>241.04163799826918</v>
      </c>
      <c r="E313" s="18">
        <v>10.94416724806252</v>
      </c>
      <c r="F313" s="39">
        <v>0</v>
      </c>
      <c r="G313" s="39">
        <v>0</v>
      </c>
      <c r="H313" s="39">
        <v>0</v>
      </c>
      <c r="I313" s="40">
        <v>0</v>
      </c>
      <c r="J313" s="19">
        <v>0</v>
      </c>
      <c r="K313" s="19">
        <v>0</v>
      </c>
      <c r="L313" s="18">
        <v>0</v>
      </c>
      <c r="M313" s="19">
        <v>0</v>
      </c>
      <c r="N313" s="19">
        <v>0</v>
      </c>
      <c r="P313" s="41">
        <v>0</v>
      </c>
      <c r="Q313" s="19">
        <v>0</v>
      </c>
      <c r="R313" s="19">
        <v>0</v>
      </c>
      <c r="S313" s="19">
        <v>0</v>
      </c>
    </row>
    <row r="314" spans="1:19" ht="15" customHeight="1" x14ac:dyDescent="0.35">
      <c r="A314" s="72">
        <v>4760</v>
      </c>
      <c r="B314" s="73" t="s">
        <v>156</v>
      </c>
      <c r="C314" s="17">
        <v>639</v>
      </c>
      <c r="D314" s="18">
        <v>111.52848501977975</v>
      </c>
      <c r="E314" s="18">
        <v>5.7294779883961695</v>
      </c>
      <c r="F314" s="39">
        <v>1</v>
      </c>
      <c r="G314" s="39">
        <v>0</v>
      </c>
      <c r="H314" s="39">
        <v>0</v>
      </c>
      <c r="I314" s="40">
        <v>0</v>
      </c>
      <c r="J314" s="19">
        <v>255600</v>
      </c>
      <c r="K314" s="19">
        <v>0</v>
      </c>
      <c r="L314" s="18">
        <v>0</v>
      </c>
      <c r="M314" s="19">
        <v>255600</v>
      </c>
      <c r="N314" s="19">
        <v>249817</v>
      </c>
      <c r="P314" s="41">
        <v>249817</v>
      </c>
      <c r="Q314" s="19">
        <v>237472</v>
      </c>
      <c r="R314" s="19">
        <v>12345</v>
      </c>
      <c r="S314" s="19">
        <v>249817</v>
      </c>
    </row>
    <row r="315" spans="1:19" ht="15" customHeight="1" x14ac:dyDescent="0.35">
      <c r="A315" s="72">
        <v>4781</v>
      </c>
      <c r="B315" s="73" t="s">
        <v>390</v>
      </c>
      <c r="C315" s="17">
        <v>2389</v>
      </c>
      <c r="D315" s="18">
        <v>384.44937261974741</v>
      </c>
      <c r="E315" s="18">
        <v>6.2140821916828068</v>
      </c>
      <c r="F315" s="39">
        <v>0</v>
      </c>
      <c r="G315" s="39">
        <v>0</v>
      </c>
      <c r="H315" s="39">
        <v>0</v>
      </c>
      <c r="I315" s="40">
        <v>0</v>
      </c>
      <c r="J315" s="19">
        <v>0</v>
      </c>
      <c r="K315" s="19">
        <v>0</v>
      </c>
      <c r="L315" s="18">
        <v>0</v>
      </c>
      <c r="M315" s="19">
        <v>0</v>
      </c>
      <c r="N315" s="19">
        <v>0</v>
      </c>
      <c r="P315" s="41">
        <v>0</v>
      </c>
      <c r="Q315" s="19">
        <v>0</v>
      </c>
      <c r="R315" s="19">
        <v>0</v>
      </c>
      <c r="S315" s="19">
        <v>0</v>
      </c>
    </row>
    <row r="316" spans="1:19" ht="15" customHeight="1" x14ac:dyDescent="0.35">
      <c r="A316" s="72">
        <v>4795</v>
      </c>
      <c r="B316" s="73" t="s">
        <v>157</v>
      </c>
      <c r="C316" s="17">
        <v>529</v>
      </c>
      <c r="D316" s="18">
        <v>282.56500584560337</v>
      </c>
      <c r="E316" s="18">
        <v>1.8721355760842213</v>
      </c>
      <c r="F316" s="39">
        <v>1</v>
      </c>
      <c r="G316" s="39">
        <v>0</v>
      </c>
      <c r="H316" s="39">
        <v>0</v>
      </c>
      <c r="I316" s="40">
        <v>0</v>
      </c>
      <c r="J316" s="19">
        <v>211600</v>
      </c>
      <c r="K316" s="19">
        <v>0</v>
      </c>
      <c r="L316" s="18">
        <v>0</v>
      </c>
      <c r="M316" s="19">
        <v>211600</v>
      </c>
      <c r="N316" s="19">
        <v>206812</v>
      </c>
      <c r="P316" s="41">
        <v>206812</v>
      </c>
      <c r="Q316" s="19">
        <v>196593</v>
      </c>
      <c r="R316" s="19">
        <v>10219</v>
      </c>
      <c r="S316" s="19">
        <v>206812</v>
      </c>
    </row>
    <row r="317" spans="1:19" s="46" customFormat="1" ht="15" customHeight="1" x14ac:dyDescent="0.35">
      <c r="A317" s="72">
        <v>4802</v>
      </c>
      <c r="B317" s="73" t="s">
        <v>391</v>
      </c>
      <c r="C317" s="17">
        <v>2204</v>
      </c>
      <c r="D317" s="18">
        <v>236.20519041640483</v>
      </c>
      <c r="E317" s="18">
        <v>9.3308703170941349</v>
      </c>
      <c r="F317" s="39">
        <v>0</v>
      </c>
      <c r="G317" s="39">
        <v>0</v>
      </c>
      <c r="H317" s="39">
        <v>0</v>
      </c>
      <c r="I317" s="40">
        <v>0</v>
      </c>
      <c r="J317" s="19">
        <v>0</v>
      </c>
      <c r="K317" s="19">
        <v>0</v>
      </c>
      <c r="L317" s="18">
        <v>0</v>
      </c>
      <c r="M317" s="19">
        <v>0</v>
      </c>
      <c r="N317" s="19">
        <v>0</v>
      </c>
      <c r="O317" s="19"/>
      <c r="P317" s="41">
        <v>0</v>
      </c>
      <c r="Q317" s="19">
        <v>0</v>
      </c>
      <c r="R317" s="19">
        <v>0</v>
      </c>
      <c r="S317" s="19">
        <v>0</v>
      </c>
    </row>
    <row r="318" spans="1:19" ht="15" customHeight="1" x14ac:dyDescent="0.35">
      <c r="A318" s="72">
        <v>4851</v>
      </c>
      <c r="B318" s="73" t="s">
        <v>392</v>
      </c>
      <c r="C318" s="17">
        <v>1345</v>
      </c>
      <c r="D318" s="18">
        <v>261.27006044118031</v>
      </c>
      <c r="E318" s="18">
        <v>5.1479300679489821</v>
      </c>
      <c r="F318" s="39">
        <v>0</v>
      </c>
      <c r="G318" s="39">
        <v>0</v>
      </c>
      <c r="H318" s="39">
        <v>0</v>
      </c>
      <c r="I318" s="40">
        <v>0</v>
      </c>
      <c r="J318" s="19">
        <v>0</v>
      </c>
      <c r="K318" s="19">
        <v>0</v>
      </c>
      <c r="L318" s="18">
        <v>0</v>
      </c>
      <c r="M318" s="19">
        <v>0</v>
      </c>
      <c r="N318" s="19">
        <v>0</v>
      </c>
      <c r="P318" s="41">
        <v>0</v>
      </c>
      <c r="Q318" s="19">
        <v>0</v>
      </c>
      <c r="R318" s="19">
        <v>0</v>
      </c>
      <c r="S318" s="19">
        <v>0</v>
      </c>
    </row>
    <row r="319" spans="1:19" ht="15" customHeight="1" x14ac:dyDescent="0.35">
      <c r="A319" s="72">
        <v>4865</v>
      </c>
      <c r="B319" s="73" t="s">
        <v>158</v>
      </c>
      <c r="C319" s="17">
        <v>391</v>
      </c>
      <c r="D319" s="18">
        <v>75.458981389008898</v>
      </c>
      <c r="E319" s="18">
        <v>5.1816230858498145</v>
      </c>
      <c r="F319" s="39">
        <v>1</v>
      </c>
      <c r="G319" s="39">
        <v>0</v>
      </c>
      <c r="H319" s="39">
        <v>0</v>
      </c>
      <c r="I319" s="40">
        <v>0</v>
      </c>
      <c r="J319" s="19">
        <v>156400</v>
      </c>
      <c r="K319" s="19">
        <v>0</v>
      </c>
      <c r="L319" s="18">
        <v>0</v>
      </c>
      <c r="M319" s="19">
        <v>156400</v>
      </c>
      <c r="N319" s="19">
        <v>152861</v>
      </c>
      <c r="P319" s="41">
        <v>152861</v>
      </c>
      <c r="Q319" s="19">
        <v>145308</v>
      </c>
      <c r="R319" s="19">
        <v>7553</v>
      </c>
      <c r="S319" s="19">
        <v>152861</v>
      </c>
    </row>
    <row r="320" spans="1:19" ht="15" customHeight="1" x14ac:dyDescent="0.35">
      <c r="A320" s="72">
        <v>4872</v>
      </c>
      <c r="B320" s="73" t="s">
        <v>393</v>
      </c>
      <c r="C320" s="17">
        <v>1593</v>
      </c>
      <c r="D320" s="18">
        <v>112.33945391876014</v>
      </c>
      <c r="E320" s="18">
        <v>14.180236278805488</v>
      </c>
      <c r="F320" s="39">
        <v>0</v>
      </c>
      <c r="G320" s="39">
        <v>0</v>
      </c>
      <c r="H320" s="39">
        <v>0</v>
      </c>
      <c r="I320" s="40">
        <v>0</v>
      </c>
      <c r="J320" s="19">
        <v>0</v>
      </c>
      <c r="K320" s="19">
        <v>0</v>
      </c>
      <c r="L320" s="18">
        <v>0</v>
      </c>
      <c r="M320" s="19">
        <v>0</v>
      </c>
      <c r="N320" s="19">
        <v>0</v>
      </c>
      <c r="P320" s="41">
        <v>0</v>
      </c>
      <c r="Q320" s="19">
        <v>0</v>
      </c>
      <c r="R320" s="19">
        <v>0</v>
      </c>
      <c r="S320" s="19">
        <v>0</v>
      </c>
    </row>
    <row r="321" spans="1:19" ht="15" customHeight="1" x14ac:dyDescent="0.35">
      <c r="A321" s="72">
        <v>4893</v>
      </c>
      <c r="B321" s="73" t="s">
        <v>394</v>
      </c>
      <c r="C321" s="17">
        <v>3417</v>
      </c>
      <c r="D321" s="18">
        <v>143.02723001040349</v>
      </c>
      <c r="E321" s="18">
        <v>23.890555663781331</v>
      </c>
      <c r="F321" s="39">
        <v>0</v>
      </c>
      <c r="G321" s="39">
        <v>0</v>
      </c>
      <c r="H321" s="39">
        <v>0</v>
      </c>
      <c r="I321" s="40">
        <v>0</v>
      </c>
      <c r="J321" s="19">
        <v>0</v>
      </c>
      <c r="K321" s="19">
        <v>0</v>
      </c>
      <c r="L321" s="18">
        <v>0</v>
      </c>
      <c r="M321" s="19">
        <v>0</v>
      </c>
      <c r="N321" s="19">
        <v>0</v>
      </c>
      <c r="P321" s="41">
        <v>0</v>
      </c>
      <c r="Q321" s="19">
        <v>0</v>
      </c>
      <c r="R321" s="19">
        <v>0</v>
      </c>
      <c r="S321" s="19">
        <v>0</v>
      </c>
    </row>
    <row r="322" spans="1:19" ht="15" customHeight="1" x14ac:dyDescent="0.35">
      <c r="A322" s="72">
        <v>4904</v>
      </c>
      <c r="B322" s="73" t="s">
        <v>159</v>
      </c>
      <c r="C322" s="17">
        <v>566</v>
      </c>
      <c r="D322" s="18">
        <v>209.81679724936583</v>
      </c>
      <c r="E322" s="18">
        <v>2.6975914579770888</v>
      </c>
      <c r="F322" s="39">
        <v>1</v>
      </c>
      <c r="G322" s="39">
        <v>0</v>
      </c>
      <c r="H322" s="39">
        <v>0</v>
      </c>
      <c r="I322" s="40">
        <v>0</v>
      </c>
      <c r="J322" s="19">
        <v>226400</v>
      </c>
      <c r="K322" s="19">
        <v>0</v>
      </c>
      <c r="L322" s="18">
        <v>0</v>
      </c>
      <c r="M322" s="19">
        <v>226400</v>
      </c>
      <c r="N322" s="19">
        <v>221277</v>
      </c>
      <c r="P322" s="41">
        <v>221277</v>
      </c>
      <c r="Q322" s="19">
        <v>210343</v>
      </c>
      <c r="R322" s="19">
        <v>10934</v>
      </c>
      <c r="S322" s="19">
        <v>221277</v>
      </c>
    </row>
    <row r="323" spans="1:19" ht="15" customHeight="1" x14ac:dyDescent="0.35">
      <c r="A323" s="72">
        <v>4956</v>
      </c>
      <c r="B323" s="73" t="s">
        <v>160</v>
      </c>
      <c r="C323" s="17">
        <v>838</v>
      </c>
      <c r="D323" s="18">
        <v>129.10374020798167</v>
      </c>
      <c r="E323" s="18">
        <v>6.4909041260153337</v>
      </c>
      <c r="F323" s="39">
        <v>0</v>
      </c>
      <c r="G323" s="39">
        <v>1</v>
      </c>
      <c r="H323" s="39">
        <v>0</v>
      </c>
      <c r="I323" s="40">
        <v>0</v>
      </c>
      <c r="J323" s="19">
        <v>0</v>
      </c>
      <c r="K323" s="19">
        <v>83800</v>
      </c>
      <c r="L323" s="18">
        <v>0</v>
      </c>
      <c r="M323" s="19">
        <v>83800</v>
      </c>
      <c r="N323" s="19">
        <v>81904</v>
      </c>
      <c r="P323" s="41">
        <v>81904</v>
      </c>
      <c r="Q323" s="19">
        <v>77857</v>
      </c>
      <c r="R323" s="19">
        <v>4047</v>
      </c>
      <c r="S323" s="19">
        <v>81904</v>
      </c>
    </row>
    <row r="324" spans="1:19" ht="15" customHeight="1" x14ac:dyDescent="0.35">
      <c r="A324" s="72">
        <v>4963</v>
      </c>
      <c r="B324" s="73" t="s">
        <v>161</v>
      </c>
      <c r="C324" s="17">
        <v>526</v>
      </c>
      <c r="D324" s="18">
        <v>154.66029266788732</v>
      </c>
      <c r="E324" s="18">
        <v>3.4010022283451642</v>
      </c>
      <c r="F324" s="39">
        <v>1</v>
      </c>
      <c r="G324" s="39">
        <v>0</v>
      </c>
      <c r="H324" s="39">
        <v>0</v>
      </c>
      <c r="I324" s="40">
        <v>0</v>
      </c>
      <c r="J324" s="19">
        <v>210400</v>
      </c>
      <c r="K324" s="19">
        <v>0</v>
      </c>
      <c r="L324" s="18">
        <v>0</v>
      </c>
      <c r="M324" s="19">
        <v>210400</v>
      </c>
      <c r="N324" s="19">
        <v>205639</v>
      </c>
      <c r="P324" s="41">
        <v>205639</v>
      </c>
      <c r="Q324" s="19">
        <v>195478</v>
      </c>
      <c r="R324" s="19">
        <v>10161</v>
      </c>
      <c r="S324" s="19">
        <v>205639</v>
      </c>
    </row>
    <row r="325" spans="1:19" ht="15" customHeight="1" x14ac:dyDescent="0.35">
      <c r="A325" s="72">
        <v>4970</v>
      </c>
      <c r="B325" s="73" t="s">
        <v>395</v>
      </c>
      <c r="C325" s="17">
        <v>5898</v>
      </c>
      <c r="D325" s="18">
        <v>161.61695790708652</v>
      </c>
      <c r="E325" s="18">
        <v>36.493695193735526</v>
      </c>
      <c r="F325" s="39">
        <v>0</v>
      </c>
      <c r="G325" s="39">
        <v>0</v>
      </c>
      <c r="H325" s="39">
        <v>0</v>
      </c>
      <c r="I325" s="40">
        <v>0</v>
      </c>
      <c r="J325" s="19">
        <v>0</v>
      </c>
      <c r="K325" s="19">
        <v>0</v>
      </c>
      <c r="L325" s="18">
        <v>0</v>
      </c>
      <c r="M325" s="19">
        <v>0</v>
      </c>
      <c r="N325" s="19">
        <v>0</v>
      </c>
      <c r="P325" s="41">
        <v>0</v>
      </c>
      <c r="Q325" s="19">
        <v>0</v>
      </c>
      <c r="R325" s="19">
        <v>0</v>
      </c>
      <c r="S325" s="19">
        <v>0</v>
      </c>
    </row>
    <row r="326" spans="1:19" ht="15" customHeight="1" x14ac:dyDescent="0.35">
      <c r="A326" s="72">
        <v>5019</v>
      </c>
      <c r="B326" s="73" t="s">
        <v>396</v>
      </c>
      <c r="C326" s="17">
        <v>1139</v>
      </c>
      <c r="D326" s="18">
        <v>149.49589683755639</v>
      </c>
      <c r="E326" s="18">
        <v>7.6189382056261241</v>
      </c>
      <c r="F326" s="39">
        <v>0</v>
      </c>
      <c r="G326" s="39">
        <v>0</v>
      </c>
      <c r="H326" s="39">
        <v>0</v>
      </c>
      <c r="I326" s="40">
        <v>0</v>
      </c>
      <c r="J326" s="19">
        <v>0</v>
      </c>
      <c r="K326" s="19">
        <v>0</v>
      </c>
      <c r="L326" s="18">
        <v>0</v>
      </c>
      <c r="M326" s="19">
        <v>0</v>
      </c>
      <c r="N326" s="19">
        <v>0</v>
      </c>
      <c r="P326" s="41">
        <v>0</v>
      </c>
      <c r="Q326" s="19">
        <v>0</v>
      </c>
      <c r="R326" s="19">
        <v>0</v>
      </c>
      <c r="S326" s="19">
        <v>0</v>
      </c>
    </row>
    <row r="327" spans="1:19" ht="15" customHeight="1" x14ac:dyDescent="0.35">
      <c r="A327" s="72">
        <v>5026</v>
      </c>
      <c r="B327" s="73" t="s">
        <v>397</v>
      </c>
      <c r="C327" s="17">
        <v>748</v>
      </c>
      <c r="D327" s="18">
        <v>2.5643129311685948</v>
      </c>
      <c r="E327" s="18">
        <v>291.69606833403344</v>
      </c>
      <c r="F327" s="39">
        <v>0</v>
      </c>
      <c r="G327" s="39">
        <v>0</v>
      </c>
      <c r="H327" s="39">
        <v>0</v>
      </c>
      <c r="I327" s="40">
        <v>0</v>
      </c>
      <c r="J327" s="19">
        <v>0</v>
      </c>
      <c r="K327" s="19">
        <v>0</v>
      </c>
      <c r="L327" s="18">
        <v>0</v>
      </c>
      <c r="M327" s="19">
        <v>0</v>
      </c>
      <c r="N327" s="19">
        <v>0</v>
      </c>
      <c r="P327" s="41">
        <v>0</v>
      </c>
      <c r="Q327" s="19">
        <v>0</v>
      </c>
      <c r="R327" s="19">
        <v>0</v>
      </c>
      <c r="S327" s="19">
        <v>0</v>
      </c>
    </row>
    <row r="328" spans="1:19" ht="15" customHeight="1" x14ac:dyDescent="0.35">
      <c r="A328" s="72">
        <v>5054</v>
      </c>
      <c r="B328" s="73" t="s">
        <v>398</v>
      </c>
      <c r="C328" s="17">
        <v>1138</v>
      </c>
      <c r="D328" s="18">
        <v>140.17013833830154</v>
      </c>
      <c r="E328" s="18">
        <v>8.1187049787553871</v>
      </c>
      <c r="F328" s="39">
        <v>0</v>
      </c>
      <c r="G328" s="39">
        <v>0</v>
      </c>
      <c r="H328" s="39">
        <v>0</v>
      </c>
      <c r="I328" s="40">
        <v>0</v>
      </c>
      <c r="J328" s="19">
        <v>0</v>
      </c>
      <c r="K328" s="19">
        <v>0</v>
      </c>
      <c r="L328" s="18">
        <v>0</v>
      </c>
      <c r="M328" s="19">
        <v>0</v>
      </c>
      <c r="N328" s="19">
        <v>0</v>
      </c>
      <c r="P328" s="41">
        <v>0</v>
      </c>
      <c r="Q328" s="19">
        <v>0</v>
      </c>
      <c r="R328" s="19">
        <v>0</v>
      </c>
      <c r="S328" s="19">
        <v>0</v>
      </c>
    </row>
    <row r="329" spans="1:19" ht="15" customHeight="1" x14ac:dyDescent="0.35">
      <c r="A329" s="72">
        <v>5068</v>
      </c>
      <c r="B329" s="73" t="s">
        <v>399</v>
      </c>
      <c r="C329" s="17">
        <v>1071</v>
      </c>
      <c r="D329" s="18">
        <v>17.975995970942531</v>
      </c>
      <c r="E329" s="18">
        <v>59.579452606199297</v>
      </c>
      <c r="F329" s="39">
        <v>0</v>
      </c>
      <c r="G329" s="39">
        <v>0</v>
      </c>
      <c r="H329" s="39">
        <v>0</v>
      </c>
      <c r="I329" s="40">
        <v>0</v>
      </c>
      <c r="J329" s="19">
        <v>0</v>
      </c>
      <c r="K329" s="19">
        <v>0</v>
      </c>
      <c r="L329" s="18">
        <v>0</v>
      </c>
      <c r="M329" s="19">
        <v>0</v>
      </c>
      <c r="N329" s="19">
        <v>0</v>
      </c>
      <c r="P329" s="41">
        <v>0</v>
      </c>
      <c r="Q329" s="19">
        <v>0</v>
      </c>
      <c r="R329" s="19">
        <v>0</v>
      </c>
      <c r="S329" s="19">
        <v>0</v>
      </c>
    </row>
    <row r="330" spans="1:19" ht="15" customHeight="1" x14ac:dyDescent="0.35">
      <c r="A330" s="72">
        <v>5100</v>
      </c>
      <c r="B330" s="73" t="s">
        <v>400</v>
      </c>
      <c r="C330" s="17">
        <v>2650</v>
      </c>
      <c r="D330" s="18">
        <v>235.70040063917511</v>
      </c>
      <c r="E330" s="18">
        <v>11.243086531943513</v>
      </c>
      <c r="F330" s="39">
        <v>0</v>
      </c>
      <c r="G330" s="39">
        <v>0</v>
      </c>
      <c r="H330" s="39">
        <v>0</v>
      </c>
      <c r="I330" s="40">
        <v>0</v>
      </c>
      <c r="J330" s="19">
        <v>0</v>
      </c>
      <c r="K330" s="19">
        <v>0</v>
      </c>
      <c r="L330" s="18">
        <v>0</v>
      </c>
      <c r="M330" s="19">
        <v>0</v>
      </c>
      <c r="N330" s="19">
        <v>0</v>
      </c>
      <c r="P330" s="41">
        <v>0</v>
      </c>
      <c r="Q330" s="19">
        <v>0</v>
      </c>
      <c r="R330" s="19">
        <v>0</v>
      </c>
      <c r="S330" s="19">
        <v>0</v>
      </c>
    </row>
    <row r="331" spans="1:19" ht="15" customHeight="1" x14ac:dyDescent="0.35">
      <c r="A331" s="72">
        <v>5124</v>
      </c>
      <c r="B331" s="73" t="s">
        <v>162</v>
      </c>
      <c r="C331" s="17">
        <v>238</v>
      </c>
      <c r="D331" s="18">
        <v>120.42766197575847</v>
      </c>
      <c r="E331" s="18">
        <v>1.9762901321451238</v>
      </c>
      <c r="F331" s="39">
        <v>1</v>
      </c>
      <c r="G331" s="39">
        <v>0</v>
      </c>
      <c r="H331" s="39">
        <v>0</v>
      </c>
      <c r="I331" s="40">
        <v>0</v>
      </c>
      <c r="J331" s="19">
        <v>95200</v>
      </c>
      <c r="K331" s="19">
        <v>0</v>
      </c>
      <c r="L331" s="18">
        <v>0</v>
      </c>
      <c r="M331" s="19">
        <v>95200</v>
      </c>
      <c r="N331" s="19">
        <v>93046</v>
      </c>
      <c r="P331" s="41">
        <v>93046</v>
      </c>
      <c r="Q331" s="19">
        <v>88448</v>
      </c>
      <c r="R331" s="19">
        <v>4598</v>
      </c>
      <c r="S331" s="19">
        <v>93046</v>
      </c>
    </row>
    <row r="332" spans="1:19" ht="15" customHeight="1" x14ac:dyDescent="0.35">
      <c r="A332" s="72">
        <v>5130</v>
      </c>
      <c r="B332" s="73" t="s">
        <v>163</v>
      </c>
      <c r="C332" s="17">
        <v>541</v>
      </c>
      <c r="D332" s="18">
        <v>117.31644470177835</v>
      </c>
      <c r="E332" s="18">
        <v>4.6114592150762581</v>
      </c>
      <c r="F332" s="39">
        <v>1</v>
      </c>
      <c r="G332" s="39">
        <v>0</v>
      </c>
      <c r="H332" s="39">
        <v>0</v>
      </c>
      <c r="I332" s="40">
        <v>0</v>
      </c>
      <c r="J332" s="19">
        <v>216400</v>
      </c>
      <c r="K332" s="19">
        <v>0</v>
      </c>
      <c r="L332" s="18">
        <v>0</v>
      </c>
      <c r="M332" s="19">
        <v>216400</v>
      </c>
      <c r="N332" s="19">
        <v>211503</v>
      </c>
      <c r="P332" s="41">
        <v>211503</v>
      </c>
      <c r="Q332" s="19">
        <v>201052</v>
      </c>
      <c r="R332" s="19">
        <v>10451</v>
      </c>
      <c r="S332" s="19">
        <v>211503</v>
      </c>
    </row>
    <row r="333" spans="1:19" ht="15" customHeight="1" x14ac:dyDescent="0.35">
      <c r="A333" s="72">
        <v>5138</v>
      </c>
      <c r="B333" s="73" t="s">
        <v>401</v>
      </c>
      <c r="C333" s="17">
        <v>2072</v>
      </c>
      <c r="D333" s="18">
        <v>166.89391153559217</v>
      </c>
      <c r="E333" s="18">
        <v>12.415072430956361</v>
      </c>
      <c r="F333" s="39">
        <v>0</v>
      </c>
      <c r="G333" s="39">
        <v>0</v>
      </c>
      <c r="H333" s="39">
        <v>0</v>
      </c>
      <c r="I333" s="40">
        <v>0</v>
      </c>
      <c r="J333" s="19">
        <v>0</v>
      </c>
      <c r="K333" s="19">
        <v>0</v>
      </c>
      <c r="L333" s="18">
        <v>0</v>
      </c>
      <c r="M333" s="19">
        <v>0</v>
      </c>
      <c r="N333" s="19">
        <v>0</v>
      </c>
      <c r="P333" s="41">
        <v>0</v>
      </c>
      <c r="Q333" s="19">
        <v>0</v>
      </c>
      <c r="R333" s="19">
        <v>0</v>
      </c>
      <c r="S333" s="19">
        <v>0</v>
      </c>
    </row>
    <row r="334" spans="1:19" ht="15" customHeight="1" x14ac:dyDescent="0.35">
      <c r="A334" s="72">
        <v>5258</v>
      </c>
      <c r="B334" s="73" t="s">
        <v>402</v>
      </c>
      <c r="C334" s="17">
        <v>206</v>
      </c>
      <c r="D334" s="18">
        <v>19.459736573383452</v>
      </c>
      <c r="E334" s="18">
        <v>10.585960360931182</v>
      </c>
      <c r="F334" s="39">
        <v>0</v>
      </c>
      <c r="G334" s="39">
        <v>0</v>
      </c>
      <c r="H334" s="39">
        <v>0</v>
      </c>
      <c r="I334" s="40">
        <v>0</v>
      </c>
      <c r="J334" s="19">
        <v>0</v>
      </c>
      <c r="K334" s="19">
        <v>0</v>
      </c>
      <c r="L334" s="18">
        <v>0</v>
      </c>
      <c r="M334" s="19">
        <v>0</v>
      </c>
      <c r="N334" s="19">
        <v>0</v>
      </c>
      <c r="P334" s="41">
        <v>0</v>
      </c>
      <c r="Q334" s="19">
        <v>0</v>
      </c>
      <c r="R334" s="19">
        <v>0</v>
      </c>
      <c r="S334" s="19">
        <v>0</v>
      </c>
    </row>
    <row r="335" spans="1:19" ht="15" customHeight="1" x14ac:dyDescent="0.35">
      <c r="A335" s="72">
        <v>5264</v>
      </c>
      <c r="B335" s="73" t="s">
        <v>403</v>
      </c>
      <c r="C335" s="17">
        <v>2272</v>
      </c>
      <c r="D335" s="18">
        <v>167.24111075477566</v>
      </c>
      <c r="E335" s="18">
        <v>13.585176454199804</v>
      </c>
      <c r="F335" s="39">
        <v>0</v>
      </c>
      <c r="G335" s="39">
        <v>0</v>
      </c>
      <c r="H335" s="39">
        <v>0</v>
      </c>
      <c r="I335" s="40">
        <v>0</v>
      </c>
      <c r="J335" s="19">
        <v>0</v>
      </c>
      <c r="K335" s="19">
        <v>0</v>
      </c>
      <c r="L335" s="18">
        <v>0</v>
      </c>
      <c r="M335" s="19">
        <v>0</v>
      </c>
      <c r="N335" s="19">
        <v>0</v>
      </c>
      <c r="P335" s="41">
        <v>0</v>
      </c>
      <c r="Q335" s="19">
        <v>0</v>
      </c>
      <c r="R335" s="19">
        <v>0</v>
      </c>
      <c r="S335" s="19">
        <v>0</v>
      </c>
    </row>
    <row r="336" spans="1:19" ht="15" customHeight="1" x14ac:dyDescent="0.35">
      <c r="A336" s="72">
        <v>5271</v>
      </c>
      <c r="B336" s="73" t="s">
        <v>404</v>
      </c>
      <c r="C336" s="17">
        <v>9774</v>
      </c>
      <c r="D336" s="18">
        <v>51.100252194369936</v>
      </c>
      <c r="E336" s="18">
        <v>191.27107167343624</v>
      </c>
      <c r="F336" s="39">
        <v>0</v>
      </c>
      <c r="G336" s="39">
        <v>0</v>
      </c>
      <c r="H336" s="39">
        <v>0</v>
      </c>
      <c r="I336" s="40">
        <v>0</v>
      </c>
      <c r="J336" s="19">
        <v>0</v>
      </c>
      <c r="K336" s="19">
        <v>0</v>
      </c>
      <c r="L336" s="18">
        <v>0</v>
      </c>
      <c r="M336" s="19">
        <v>0</v>
      </c>
      <c r="N336" s="19">
        <v>0</v>
      </c>
      <c r="P336" s="41">
        <v>0</v>
      </c>
      <c r="Q336" s="19">
        <v>0</v>
      </c>
      <c r="R336" s="19">
        <v>0</v>
      </c>
      <c r="S336" s="19">
        <v>0</v>
      </c>
    </row>
    <row r="337" spans="1:19" ht="15" customHeight="1" x14ac:dyDescent="0.35">
      <c r="A337" s="72">
        <v>5278</v>
      </c>
      <c r="B337" s="73" t="s">
        <v>405</v>
      </c>
      <c r="C337" s="17">
        <v>1648</v>
      </c>
      <c r="D337" s="18">
        <v>55.475810569038032</v>
      </c>
      <c r="E337" s="18">
        <v>29.706641202639336</v>
      </c>
      <c r="F337" s="39">
        <v>0</v>
      </c>
      <c r="G337" s="39">
        <v>0</v>
      </c>
      <c r="H337" s="39">
        <v>0</v>
      </c>
      <c r="I337" s="40">
        <v>0</v>
      </c>
      <c r="J337" s="19">
        <v>0</v>
      </c>
      <c r="K337" s="19">
        <v>0</v>
      </c>
      <c r="L337" s="18">
        <v>0</v>
      </c>
      <c r="M337" s="19">
        <v>0</v>
      </c>
      <c r="N337" s="19">
        <v>0</v>
      </c>
      <c r="P337" s="41">
        <v>0</v>
      </c>
      <c r="Q337" s="19">
        <v>0</v>
      </c>
      <c r="R337" s="19">
        <v>0</v>
      </c>
      <c r="S337" s="19">
        <v>0</v>
      </c>
    </row>
    <row r="338" spans="1:19" ht="15" customHeight="1" x14ac:dyDescent="0.35">
      <c r="A338" s="72">
        <v>5306</v>
      </c>
      <c r="B338" s="73" t="s">
        <v>164</v>
      </c>
      <c r="C338" s="17">
        <v>572</v>
      </c>
      <c r="D338" s="18">
        <v>156.04365598918898</v>
      </c>
      <c r="E338" s="18">
        <v>3.6656408514270478</v>
      </c>
      <c r="F338" s="39">
        <v>1</v>
      </c>
      <c r="G338" s="39">
        <v>0</v>
      </c>
      <c r="H338" s="39">
        <v>0</v>
      </c>
      <c r="I338" s="40">
        <v>0</v>
      </c>
      <c r="J338" s="19">
        <v>228800</v>
      </c>
      <c r="K338" s="19">
        <v>0</v>
      </c>
      <c r="L338" s="18">
        <v>0</v>
      </c>
      <c r="M338" s="19">
        <v>228800</v>
      </c>
      <c r="N338" s="19">
        <v>223623</v>
      </c>
      <c r="P338" s="41">
        <v>223623</v>
      </c>
      <c r="Q338" s="19">
        <v>212573</v>
      </c>
      <c r="R338" s="19">
        <v>11050</v>
      </c>
      <c r="S338" s="19">
        <v>223623</v>
      </c>
    </row>
    <row r="339" spans="1:19" ht="15" customHeight="1" x14ac:dyDescent="0.35">
      <c r="A339" s="72">
        <v>5348</v>
      </c>
      <c r="B339" s="73" t="s">
        <v>165</v>
      </c>
      <c r="C339" s="17">
        <v>720</v>
      </c>
      <c r="D339" s="18">
        <v>109.15230510998185</v>
      </c>
      <c r="E339" s="18">
        <v>6.5962876301561204</v>
      </c>
      <c r="F339" s="39">
        <v>1</v>
      </c>
      <c r="G339" s="39">
        <v>0</v>
      </c>
      <c r="H339" s="39">
        <v>0</v>
      </c>
      <c r="I339" s="40">
        <v>0</v>
      </c>
      <c r="J339" s="19">
        <v>288000</v>
      </c>
      <c r="K339" s="19">
        <v>0</v>
      </c>
      <c r="L339" s="18">
        <v>0</v>
      </c>
      <c r="M339" s="19">
        <v>288000</v>
      </c>
      <c r="N339" s="19">
        <v>281483</v>
      </c>
      <c r="P339" s="41">
        <v>281483</v>
      </c>
      <c r="Q339" s="19">
        <v>267575</v>
      </c>
      <c r="R339" s="19">
        <v>13908</v>
      </c>
      <c r="S339" s="19">
        <v>281483</v>
      </c>
    </row>
    <row r="340" spans="1:19" ht="15" customHeight="1" x14ac:dyDescent="0.35">
      <c r="A340" s="72">
        <v>5355</v>
      </c>
      <c r="B340" s="73" t="s">
        <v>406</v>
      </c>
      <c r="C340" s="17">
        <v>1721</v>
      </c>
      <c r="D340" s="18">
        <v>1.631239722092878</v>
      </c>
      <c r="E340" s="18">
        <v>1055.0258044182247</v>
      </c>
      <c r="F340" s="39">
        <v>0</v>
      </c>
      <c r="G340" s="39">
        <v>0</v>
      </c>
      <c r="H340" s="39">
        <v>0</v>
      </c>
      <c r="I340" s="40">
        <v>0</v>
      </c>
      <c r="J340" s="19">
        <v>0</v>
      </c>
      <c r="K340" s="19">
        <v>0</v>
      </c>
      <c r="L340" s="18">
        <v>0</v>
      </c>
      <c r="M340" s="19">
        <v>0</v>
      </c>
      <c r="N340" s="19">
        <v>0</v>
      </c>
      <c r="P340" s="41">
        <v>0</v>
      </c>
      <c r="Q340" s="19">
        <v>0</v>
      </c>
      <c r="R340" s="19">
        <v>0</v>
      </c>
      <c r="S340" s="19">
        <v>0</v>
      </c>
    </row>
    <row r="341" spans="1:19" ht="15" customHeight="1" x14ac:dyDescent="0.35">
      <c r="A341" s="72">
        <v>5362</v>
      </c>
      <c r="B341" s="73" t="s">
        <v>166</v>
      </c>
      <c r="C341" s="17">
        <v>336</v>
      </c>
      <c r="D341" s="18">
        <v>95.665242137613674</v>
      </c>
      <c r="E341" s="18">
        <v>3.5122474212386012</v>
      </c>
      <c r="F341" s="39">
        <v>1</v>
      </c>
      <c r="G341" s="39">
        <v>0</v>
      </c>
      <c r="H341" s="39">
        <v>0</v>
      </c>
      <c r="I341" s="40">
        <v>0</v>
      </c>
      <c r="J341" s="19">
        <v>134400</v>
      </c>
      <c r="K341" s="19">
        <v>0</v>
      </c>
      <c r="L341" s="18">
        <v>0</v>
      </c>
      <c r="M341" s="19">
        <v>134400</v>
      </c>
      <c r="N341" s="19">
        <v>131359</v>
      </c>
      <c r="P341" s="41">
        <v>131359</v>
      </c>
      <c r="Q341" s="19">
        <v>124868</v>
      </c>
      <c r="R341" s="19">
        <v>6491</v>
      </c>
      <c r="S341" s="19">
        <v>131359</v>
      </c>
    </row>
    <row r="342" spans="1:19" ht="15" customHeight="1" x14ac:dyDescent="0.35">
      <c r="A342" s="72">
        <v>5369</v>
      </c>
      <c r="B342" s="73" t="s">
        <v>407</v>
      </c>
      <c r="C342" s="17">
        <v>437</v>
      </c>
      <c r="D342" s="18">
        <v>5.2439152259109569</v>
      </c>
      <c r="E342" s="18">
        <v>83.334680515184274</v>
      </c>
      <c r="F342" s="39">
        <v>0</v>
      </c>
      <c r="G342" s="39">
        <v>0</v>
      </c>
      <c r="H342" s="39">
        <v>0</v>
      </c>
      <c r="I342" s="40">
        <v>0</v>
      </c>
      <c r="J342" s="19">
        <v>0</v>
      </c>
      <c r="K342" s="19">
        <v>0</v>
      </c>
      <c r="L342" s="18">
        <v>0</v>
      </c>
      <c r="M342" s="19">
        <v>0</v>
      </c>
      <c r="N342" s="19">
        <v>0</v>
      </c>
      <c r="P342" s="41">
        <v>0</v>
      </c>
      <c r="Q342" s="19">
        <v>0</v>
      </c>
      <c r="R342" s="19">
        <v>0</v>
      </c>
      <c r="S342" s="19">
        <v>0</v>
      </c>
    </row>
    <row r="343" spans="1:19" ht="15" customHeight="1" x14ac:dyDescent="0.35">
      <c r="A343" s="72">
        <v>5376</v>
      </c>
      <c r="B343" s="73" t="s">
        <v>167</v>
      </c>
      <c r="C343" s="17">
        <v>442</v>
      </c>
      <c r="D343" s="18">
        <v>110.40446725081112</v>
      </c>
      <c r="E343" s="18">
        <v>4.0034611914379097</v>
      </c>
      <c r="F343" s="39">
        <v>1</v>
      </c>
      <c r="G343" s="39">
        <v>0</v>
      </c>
      <c r="H343" s="39">
        <v>0</v>
      </c>
      <c r="I343" s="40">
        <v>0</v>
      </c>
      <c r="J343" s="19">
        <v>176800</v>
      </c>
      <c r="K343" s="19">
        <v>0</v>
      </c>
      <c r="L343" s="18">
        <v>0</v>
      </c>
      <c r="M343" s="19">
        <v>176800</v>
      </c>
      <c r="N343" s="19">
        <v>172800</v>
      </c>
      <c r="P343" s="41">
        <v>172800</v>
      </c>
      <c r="Q343" s="19">
        <v>164261</v>
      </c>
      <c r="R343" s="19">
        <v>8539</v>
      </c>
      <c r="S343" s="19">
        <v>172800</v>
      </c>
    </row>
    <row r="344" spans="1:19" ht="15" customHeight="1" x14ac:dyDescent="0.35">
      <c r="A344" s="72">
        <v>5390</v>
      </c>
      <c r="B344" s="73" t="s">
        <v>408</v>
      </c>
      <c r="C344" s="17">
        <v>2922</v>
      </c>
      <c r="D344" s="18">
        <v>78.673784249302344</v>
      </c>
      <c r="E344" s="18">
        <v>37.140707389144197</v>
      </c>
      <c r="F344" s="39">
        <v>0</v>
      </c>
      <c r="G344" s="39">
        <v>0</v>
      </c>
      <c r="H344" s="39">
        <v>0</v>
      </c>
      <c r="I344" s="40">
        <v>0</v>
      </c>
      <c r="J344" s="19">
        <v>0</v>
      </c>
      <c r="K344" s="19">
        <v>0</v>
      </c>
      <c r="L344" s="18">
        <v>0</v>
      </c>
      <c r="M344" s="19">
        <v>0</v>
      </c>
      <c r="N344" s="19">
        <v>0</v>
      </c>
      <c r="P344" s="41">
        <v>0</v>
      </c>
      <c r="Q344" s="19">
        <v>0</v>
      </c>
      <c r="R344" s="19">
        <v>0</v>
      </c>
      <c r="S344" s="19">
        <v>0</v>
      </c>
    </row>
    <row r="345" spans="1:19" ht="15" customHeight="1" x14ac:dyDescent="0.35">
      <c r="A345" s="72">
        <v>5397</v>
      </c>
      <c r="B345" s="73" t="s">
        <v>168</v>
      </c>
      <c r="C345" s="17">
        <v>341</v>
      </c>
      <c r="D345" s="18">
        <v>159.00260253701188</v>
      </c>
      <c r="E345" s="18">
        <v>2.1446189845894104</v>
      </c>
      <c r="F345" s="39">
        <v>1</v>
      </c>
      <c r="G345" s="39">
        <v>0</v>
      </c>
      <c r="H345" s="39">
        <v>0</v>
      </c>
      <c r="I345" s="40">
        <v>0</v>
      </c>
      <c r="J345" s="19">
        <v>136400</v>
      </c>
      <c r="K345" s="19">
        <v>0</v>
      </c>
      <c r="L345" s="18">
        <v>0</v>
      </c>
      <c r="M345" s="19">
        <v>136400</v>
      </c>
      <c r="N345" s="19">
        <v>133314</v>
      </c>
      <c r="P345" s="41">
        <v>133314</v>
      </c>
      <c r="Q345" s="19">
        <v>126726</v>
      </c>
      <c r="R345" s="19">
        <v>6588</v>
      </c>
      <c r="S345" s="19">
        <v>133314</v>
      </c>
    </row>
    <row r="346" spans="1:19" ht="15" customHeight="1" x14ac:dyDescent="0.35">
      <c r="A346" s="72">
        <v>5432</v>
      </c>
      <c r="B346" s="73" t="s">
        <v>409</v>
      </c>
      <c r="C346" s="17">
        <v>1492</v>
      </c>
      <c r="D346" s="18">
        <v>59.441348150612761</v>
      </c>
      <c r="E346" s="18">
        <v>25.100372828347762</v>
      </c>
      <c r="F346" s="39">
        <v>0</v>
      </c>
      <c r="G346" s="39">
        <v>0</v>
      </c>
      <c r="H346" s="39">
        <v>0</v>
      </c>
      <c r="I346" s="40">
        <v>0</v>
      </c>
      <c r="J346" s="19">
        <v>0</v>
      </c>
      <c r="K346" s="19">
        <v>0</v>
      </c>
      <c r="L346" s="18">
        <v>0</v>
      </c>
      <c r="M346" s="19">
        <v>0</v>
      </c>
      <c r="N346" s="19">
        <v>0</v>
      </c>
      <c r="P346" s="41">
        <v>0</v>
      </c>
      <c r="Q346" s="19">
        <v>0</v>
      </c>
      <c r="R346" s="19">
        <v>0</v>
      </c>
      <c r="S346" s="19">
        <v>0</v>
      </c>
    </row>
    <row r="347" spans="1:19" ht="15" customHeight="1" x14ac:dyDescent="0.35">
      <c r="A347" s="72">
        <v>5439</v>
      </c>
      <c r="B347" s="73" t="s">
        <v>410</v>
      </c>
      <c r="C347" s="17">
        <v>2812</v>
      </c>
      <c r="D347" s="18">
        <v>4.8170404423515976</v>
      </c>
      <c r="E347" s="18">
        <v>583.76092824066666</v>
      </c>
      <c r="F347" s="39">
        <v>0</v>
      </c>
      <c r="G347" s="39">
        <v>0</v>
      </c>
      <c r="H347" s="39">
        <v>0</v>
      </c>
      <c r="I347" s="40">
        <v>0</v>
      </c>
      <c r="J347" s="19">
        <v>0</v>
      </c>
      <c r="K347" s="19">
        <v>0</v>
      </c>
      <c r="L347" s="18">
        <v>0</v>
      </c>
      <c r="M347" s="19">
        <v>0</v>
      </c>
      <c r="N347" s="19">
        <v>0</v>
      </c>
      <c r="P347" s="41">
        <v>0</v>
      </c>
      <c r="Q347" s="19">
        <v>0</v>
      </c>
      <c r="R347" s="19">
        <v>0</v>
      </c>
      <c r="S347" s="19">
        <v>0</v>
      </c>
    </row>
    <row r="348" spans="1:19" ht="15" customHeight="1" x14ac:dyDescent="0.35">
      <c r="A348" s="72">
        <v>5457</v>
      </c>
      <c r="B348" s="73" t="s">
        <v>411</v>
      </c>
      <c r="C348" s="17">
        <v>1017</v>
      </c>
      <c r="D348" s="18">
        <v>196.59195636468857</v>
      </c>
      <c r="E348" s="18">
        <v>5.1731516324778353</v>
      </c>
      <c r="F348" s="39">
        <v>0</v>
      </c>
      <c r="G348" s="39">
        <v>0</v>
      </c>
      <c r="H348" s="39">
        <v>0</v>
      </c>
      <c r="I348" s="40">
        <v>0</v>
      </c>
      <c r="J348" s="19">
        <v>0</v>
      </c>
      <c r="K348" s="19">
        <v>0</v>
      </c>
      <c r="L348" s="18">
        <v>0</v>
      </c>
      <c r="M348" s="19">
        <v>0</v>
      </c>
      <c r="N348" s="19">
        <v>0</v>
      </c>
      <c r="P348" s="41">
        <v>0</v>
      </c>
      <c r="Q348" s="19">
        <v>0</v>
      </c>
      <c r="R348" s="19">
        <v>0</v>
      </c>
      <c r="S348" s="19">
        <v>0</v>
      </c>
    </row>
    <row r="349" spans="1:19" ht="15" customHeight="1" x14ac:dyDescent="0.35">
      <c r="A349" s="72">
        <v>5460</v>
      </c>
      <c r="B349" s="73" t="s">
        <v>412</v>
      </c>
      <c r="C349" s="17">
        <v>3165</v>
      </c>
      <c r="D349" s="18">
        <v>289.4510061442943</v>
      </c>
      <c r="E349" s="18">
        <v>10.934492998176745</v>
      </c>
      <c r="F349" s="39">
        <v>0</v>
      </c>
      <c r="G349" s="39">
        <v>0</v>
      </c>
      <c r="H349" s="39">
        <v>0</v>
      </c>
      <c r="I349" s="40">
        <v>0</v>
      </c>
      <c r="J349" s="19">
        <v>0</v>
      </c>
      <c r="K349" s="19">
        <v>0</v>
      </c>
      <c r="L349" s="18">
        <v>0</v>
      </c>
      <c r="M349" s="19">
        <v>0</v>
      </c>
      <c r="N349" s="19">
        <v>0</v>
      </c>
      <c r="P349" s="41">
        <v>0</v>
      </c>
      <c r="Q349" s="19">
        <v>0</v>
      </c>
      <c r="R349" s="19">
        <v>0</v>
      </c>
      <c r="S349" s="19">
        <v>0</v>
      </c>
    </row>
    <row r="350" spans="1:19" ht="15" customHeight="1" x14ac:dyDescent="0.35">
      <c r="A350" s="72">
        <v>5467</v>
      </c>
      <c r="B350" s="73" t="s">
        <v>169</v>
      </c>
      <c r="C350" s="17">
        <v>681</v>
      </c>
      <c r="D350" s="18">
        <v>80.197400993089772</v>
      </c>
      <c r="E350" s="18">
        <v>8.4915470023608179</v>
      </c>
      <c r="F350" s="39">
        <v>1</v>
      </c>
      <c r="G350" s="39">
        <v>0</v>
      </c>
      <c r="H350" s="39">
        <v>0</v>
      </c>
      <c r="I350" s="40">
        <v>0</v>
      </c>
      <c r="J350" s="19">
        <v>272400</v>
      </c>
      <c r="K350" s="19">
        <v>0</v>
      </c>
      <c r="L350" s="18">
        <v>0</v>
      </c>
      <c r="M350" s="19">
        <v>272400</v>
      </c>
      <c r="N350" s="19">
        <v>266236</v>
      </c>
      <c r="P350" s="41">
        <v>266236</v>
      </c>
      <c r="Q350" s="19">
        <v>253081</v>
      </c>
      <c r="R350" s="19">
        <v>13155</v>
      </c>
      <c r="S350" s="19">
        <v>266236</v>
      </c>
    </row>
    <row r="351" spans="1:19" ht="15" customHeight="1" x14ac:dyDescent="0.35">
      <c r="A351" s="72">
        <v>5474</v>
      </c>
      <c r="B351" s="73" t="s">
        <v>413</v>
      </c>
      <c r="C351" s="17">
        <v>1203</v>
      </c>
      <c r="D351" s="18">
        <v>523.08966230629596</v>
      </c>
      <c r="E351" s="18">
        <v>2.2997969309811777</v>
      </c>
      <c r="F351" s="39">
        <v>0</v>
      </c>
      <c r="G351" s="39">
        <v>0</v>
      </c>
      <c r="H351" s="39">
        <v>0</v>
      </c>
      <c r="I351" s="40">
        <v>0</v>
      </c>
      <c r="J351" s="19">
        <v>0</v>
      </c>
      <c r="K351" s="19">
        <v>0</v>
      </c>
      <c r="L351" s="18">
        <v>0</v>
      </c>
      <c r="M351" s="19">
        <v>0</v>
      </c>
      <c r="N351" s="19">
        <v>0</v>
      </c>
      <c r="P351" s="41">
        <v>0</v>
      </c>
      <c r="Q351" s="19">
        <v>0</v>
      </c>
      <c r="R351" s="19">
        <v>0</v>
      </c>
      <c r="S351" s="19">
        <v>0</v>
      </c>
    </row>
    <row r="352" spans="1:19" ht="15" customHeight="1" x14ac:dyDescent="0.35">
      <c r="A352" s="72">
        <v>5523</v>
      </c>
      <c r="B352" s="73" t="s">
        <v>414</v>
      </c>
      <c r="C352" s="17">
        <v>1182</v>
      </c>
      <c r="D352" s="18">
        <v>298.68873155678386</v>
      </c>
      <c r="E352" s="18">
        <v>3.9572969286097401</v>
      </c>
      <c r="F352" s="39">
        <v>0</v>
      </c>
      <c r="G352" s="39">
        <v>0</v>
      </c>
      <c r="H352" s="39">
        <v>0</v>
      </c>
      <c r="I352" s="40">
        <v>0</v>
      </c>
      <c r="J352" s="19">
        <v>0</v>
      </c>
      <c r="K352" s="19">
        <v>0</v>
      </c>
      <c r="L352" s="18">
        <v>0</v>
      </c>
      <c r="M352" s="19">
        <v>0</v>
      </c>
      <c r="N352" s="19">
        <v>0</v>
      </c>
      <c r="P352" s="41">
        <v>0</v>
      </c>
      <c r="Q352" s="19">
        <v>0</v>
      </c>
      <c r="R352" s="19">
        <v>0</v>
      </c>
      <c r="S352" s="19">
        <v>0</v>
      </c>
    </row>
    <row r="353" spans="1:19" ht="15" customHeight="1" x14ac:dyDescent="0.35">
      <c r="A353" s="72">
        <v>5586</v>
      </c>
      <c r="B353" s="73" t="s">
        <v>170</v>
      </c>
      <c r="C353" s="17">
        <v>757</v>
      </c>
      <c r="D353" s="18">
        <v>109.27802427291206</v>
      </c>
      <c r="E353" s="18">
        <v>6.9272848318474392</v>
      </c>
      <c r="F353" s="39">
        <v>0</v>
      </c>
      <c r="G353" s="39">
        <v>1</v>
      </c>
      <c r="H353" s="39">
        <v>0</v>
      </c>
      <c r="I353" s="40">
        <v>0</v>
      </c>
      <c r="J353" s="19">
        <v>0</v>
      </c>
      <c r="K353" s="19">
        <v>75700</v>
      </c>
      <c r="L353" s="18">
        <v>0</v>
      </c>
      <c r="M353" s="19">
        <v>75700</v>
      </c>
      <c r="N353" s="19">
        <v>73987</v>
      </c>
      <c r="P353" s="41">
        <v>73987</v>
      </c>
      <c r="Q353" s="19">
        <v>70331</v>
      </c>
      <c r="R353" s="19">
        <v>3656</v>
      </c>
      <c r="S353" s="19">
        <v>73987</v>
      </c>
    </row>
    <row r="354" spans="1:19" ht="15" customHeight="1" x14ac:dyDescent="0.35">
      <c r="A354" s="72">
        <v>5593</v>
      </c>
      <c r="B354" s="73" t="s">
        <v>415</v>
      </c>
      <c r="C354" s="17">
        <v>1098</v>
      </c>
      <c r="D354" s="18">
        <v>186.81307862226598</v>
      </c>
      <c r="E354" s="18">
        <v>5.8775328156769158</v>
      </c>
      <c r="F354" s="39">
        <v>0</v>
      </c>
      <c r="G354" s="39">
        <v>0</v>
      </c>
      <c r="H354" s="39">
        <v>0</v>
      </c>
      <c r="I354" s="40">
        <v>0</v>
      </c>
      <c r="J354" s="19">
        <v>0</v>
      </c>
      <c r="K354" s="19">
        <v>0</v>
      </c>
      <c r="L354" s="18">
        <v>0</v>
      </c>
      <c r="M354" s="19">
        <v>0</v>
      </c>
      <c r="N354" s="19">
        <v>0</v>
      </c>
      <c r="P354" s="41">
        <v>0</v>
      </c>
      <c r="Q354" s="19">
        <v>0</v>
      </c>
      <c r="R354" s="19">
        <v>0</v>
      </c>
      <c r="S354" s="19">
        <v>0</v>
      </c>
    </row>
    <row r="355" spans="1:19" ht="15" customHeight="1" x14ac:dyDescent="0.35">
      <c r="A355" s="72">
        <v>5607</v>
      </c>
      <c r="B355" s="73" t="s">
        <v>416</v>
      </c>
      <c r="C355" s="17">
        <v>7182</v>
      </c>
      <c r="D355" s="18">
        <v>384.49153295990726</v>
      </c>
      <c r="E355" s="18">
        <v>18.679214974413757</v>
      </c>
      <c r="F355" s="39">
        <v>0</v>
      </c>
      <c r="G355" s="39">
        <v>0</v>
      </c>
      <c r="H355" s="39">
        <v>0</v>
      </c>
      <c r="I355" s="40">
        <v>0</v>
      </c>
      <c r="J355" s="19">
        <v>0</v>
      </c>
      <c r="K355" s="19">
        <v>0</v>
      </c>
      <c r="L355" s="18">
        <v>0</v>
      </c>
      <c r="M355" s="19">
        <v>0</v>
      </c>
      <c r="N355" s="19">
        <v>0</v>
      </c>
      <c r="P355" s="41">
        <v>0</v>
      </c>
      <c r="Q355" s="19">
        <v>0</v>
      </c>
      <c r="R355" s="19">
        <v>0</v>
      </c>
      <c r="S355" s="19">
        <v>0</v>
      </c>
    </row>
    <row r="356" spans="1:19" ht="15" customHeight="1" x14ac:dyDescent="0.35">
      <c r="A356" s="72">
        <v>5614</v>
      </c>
      <c r="B356" s="73" t="s">
        <v>171</v>
      </c>
      <c r="C356" s="17">
        <v>252</v>
      </c>
      <c r="D356" s="18">
        <v>27.292958528681709</v>
      </c>
      <c r="E356" s="18">
        <v>9.2331507313572274</v>
      </c>
      <c r="F356" s="39">
        <v>1</v>
      </c>
      <c r="G356" s="39">
        <v>0</v>
      </c>
      <c r="H356" s="39">
        <v>0</v>
      </c>
      <c r="I356" s="40">
        <v>0</v>
      </c>
      <c r="J356" s="19">
        <v>100800</v>
      </c>
      <c r="K356" s="19">
        <v>0</v>
      </c>
      <c r="L356" s="18">
        <v>0</v>
      </c>
      <c r="M356" s="19">
        <v>100800</v>
      </c>
      <c r="N356" s="19">
        <v>98519</v>
      </c>
      <c r="P356" s="41">
        <v>98519</v>
      </c>
      <c r="Q356" s="19">
        <v>93651</v>
      </c>
      <c r="R356" s="19">
        <v>4868</v>
      </c>
      <c r="S356" s="19">
        <v>98519</v>
      </c>
    </row>
    <row r="357" spans="1:19" ht="15" customHeight="1" x14ac:dyDescent="0.35">
      <c r="A357" s="72">
        <v>5621</v>
      </c>
      <c r="B357" s="73" t="s">
        <v>417</v>
      </c>
      <c r="C357" s="17">
        <v>2808</v>
      </c>
      <c r="D357" s="18">
        <v>112.68841449477742</v>
      </c>
      <c r="E357" s="18">
        <v>24.91826699833582</v>
      </c>
      <c r="F357" s="39">
        <v>0</v>
      </c>
      <c r="G357" s="39">
        <v>0</v>
      </c>
      <c r="H357" s="39">
        <v>0</v>
      </c>
      <c r="I357" s="40">
        <v>0</v>
      </c>
      <c r="J357" s="19">
        <v>0</v>
      </c>
      <c r="K357" s="19">
        <v>0</v>
      </c>
      <c r="L357" s="18">
        <v>0</v>
      </c>
      <c r="M357" s="19">
        <v>0</v>
      </c>
      <c r="N357" s="19">
        <v>0</v>
      </c>
      <c r="P357" s="41">
        <v>0</v>
      </c>
      <c r="Q357" s="19">
        <v>0</v>
      </c>
      <c r="R357" s="19">
        <v>0</v>
      </c>
      <c r="S357" s="19">
        <v>0</v>
      </c>
    </row>
    <row r="358" spans="1:19" ht="15" customHeight="1" x14ac:dyDescent="0.35">
      <c r="A358" s="72">
        <v>5628</v>
      </c>
      <c r="B358" s="73" t="s">
        <v>172</v>
      </c>
      <c r="C358" s="17">
        <v>843</v>
      </c>
      <c r="D358" s="18">
        <v>115.86677655438251</v>
      </c>
      <c r="E358" s="18">
        <v>7.2755972425308197</v>
      </c>
      <c r="F358" s="39">
        <v>0</v>
      </c>
      <c r="G358" s="39">
        <v>1</v>
      </c>
      <c r="H358" s="39">
        <v>0</v>
      </c>
      <c r="I358" s="40">
        <v>0</v>
      </c>
      <c r="J358" s="19">
        <v>0</v>
      </c>
      <c r="K358" s="19">
        <v>84300</v>
      </c>
      <c r="L358" s="18">
        <v>0</v>
      </c>
      <c r="M358" s="19">
        <v>84300</v>
      </c>
      <c r="N358" s="19">
        <v>82393</v>
      </c>
      <c r="P358" s="41">
        <v>82393</v>
      </c>
      <c r="Q358" s="19">
        <v>78321</v>
      </c>
      <c r="R358" s="19">
        <v>4072</v>
      </c>
      <c r="S358" s="19">
        <v>82393</v>
      </c>
    </row>
    <row r="359" spans="1:19" ht="15" customHeight="1" x14ac:dyDescent="0.35">
      <c r="A359" s="72">
        <v>5642</v>
      </c>
      <c r="B359" s="73" t="s">
        <v>418</v>
      </c>
      <c r="C359" s="17">
        <v>1044</v>
      </c>
      <c r="D359" s="18">
        <v>8.9022804828115518</v>
      </c>
      <c r="E359" s="18">
        <v>117.27332137150098</v>
      </c>
      <c r="F359" s="39">
        <v>0</v>
      </c>
      <c r="G359" s="39">
        <v>0</v>
      </c>
      <c r="H359" s="39">
        <v>0</v>
      </c>
      <c r="I359" s="40">
        <v>0</v>
      </c>
      <c r="J359" s="19">
        <v>0</v>
      </c>
      <c r="K359" s="19">
        <v>0</v>
      </c>
      <c r="L359" s="18">
        <v>0</v>
      </c>
      <c r="M359" s="19">
        <v>0</v>
      </c>
      <c r="N359" s="19">
        <v>0</v>
      </c>
      <c r="P359" s="41">
        <v>0</v>
      </c>
      <c r="Q359" s="19">
        <v>0</v>
      </c>
      <c r="R359" s="19">
        <v>0</v>
      </c>
      <c r="S359" s="19">
        <v>0</v>
      </c>
    </row>
    <row r="360" spans="1:19" ht="15" customHeight="1" x14ac:dyDescent="0.35">
      <c r="A360" s="72">
        <v>5656</v>
      </c>
      <c r="B360" s="73" t="s">
        <v>419</v>
      </c>
      <c r="C360" s="17">
        <v>8353</v>
      </c>
      <c r="D360" s="18">
        <v>80.255498278585421</v>
      </c>
      <c r="E360" s="18">
        <v>104.08009643158407</v>
      </c>
      <c r="F360" s="39">
        <v>0</v>
      </c>
      <c r="G360" s="39">
        <v>0</v>
      </c>
      <c r="H360" s="39">
        <v>0</v>
      </c>
      <c r="I360" s="40">
        <v>0</v>
      </c>
      <c r="J360" s="19">
        <v>0</v>
      </c>
      <c r="K360" s="19">
        <v>0</v>
      </c>
      <c r="L360" s="18">
        <v>0</v>
      </c>
      <c r="M360" s="19">
        <v>0</v>
      </c>
      <c r="N360" s="19">
        <v>0</v>
      </c>
      <c r="P360" s="41">
        <v>0</v>
      </c>
      <c r="Q360" s="19">
        <v>0</v>
      </c>
      <c r="R360" s="19">
        <v>0</v>
      </c>
      <c r="S360" s="19">
        <v>0</v>
      </c>
    </row>
    <row r="361" spans="1:19" ht="15" customHeight="1" x14ac:dyDescent="0.35">
      <c r="A361" s="72">
        <v>5663</v>
      </c>
      <c r="B361" s="73" t="s">
        <v>420</v>
      </c>
      <c r="C361" s="17">
        <v>4483</v>
      </c>
      <c r="D361" s="18">
        <v>405.30081142897006</v>
      </c>
      <c r="E361" s="18">
        <v>11.060920367255807</v>
      </c>
      <c r="F361" s="39">
        <v>0</v>
      </c>
      <c r="G361" s="39">
        <v>0</v>
      </c>
      <c r="H361" s="39">
        <v>0</v>
      </c>
      <c r="I361" s="40">
        <v>0</v>
      </c>
      <c r="J361" s="19">
        <v>0</v>
      </c>
      <c r="K361" s="19">
        <v>0</v>
      </c>
      <c r="L361" s="18">
        <v>0</v>
      </c>
      <c r="M361" s="19">
        <v>0</v>
      </c>
      <c r="N361" s="19">
        <v>0</v>
      </c>
      <c r="P361" s="41">
        <v>0</v>
      </c>
      <c r="Q361" s="19">
        <v>0</v>
      </c>
      <c r="R361" s="19">
        <v>0</v>
      </c>
      <c r="S361" s="19">
        <v>0</v>
      </c>
    </row>
    <row r="362" spans="1:19" ht="15" customHeight="1" x14ac:dyDescent="0.35">
      <c r="A362" s="72">
        <v>5670</v>
      </c>
      <c r="B362" s="73" t="s">
        <v>173</v>
      </c>
      <c r="C362" s="17">
        <v>358</v>
      </c>
      <c r="D362" s="18">
        <v>302.46019977118743</v>
      </c>
      <c r="E362" s="18">
        <v>1.1836268053477075</v>
      </c>
      <c r="F362" s="39">
        <v>1</v>
      </c>
      <c r="G362" s="39">
        <v>0</v>
      </c>
      <c r="H362" s="39">
        <v>0</v>
      </c>
      <c r="I362" s="40">
        <v>0</v>
      </c>
      <c r="J362" s="19">
        <v>143200</v>
      </c>
      <c r="K362" s="19">
        <v>0</v>
      </c>
      <c r="L362" s="18">
        <v>0</v>
      </c>
      <c r="M362" s="19">
        <v>143200</v>
      </c>
      <c r="N362" s="19">
        <v>139960</v>
      </c>
      <c r="P362" s="41">
        <v>139960</v>
      </c>
      <c r="Q362" s="19">
        <v>133044</v>
      </c>
      <c r="R362" s="19">
        <v>6916</v>
      </c>
      <c r="S362" s="19">
        <v>139960</v>
      </c>
    </row>
    <row r="363" spans="1:19" ht="15" customHeight="1" x14ac:dyDescent="0.35">
      <c r="A363" s="72">
        <v>5726</v>
      </c>
      <c r="B363" s="73" t="s">
        <v>174</v>
      </c>
      <c r="C363" s="17">
        <v>537</v>
      </c>
      <c r="D363" s="18">
        <v>156.68848315262747</v>
      </c>
      <c r="E363" s="18">
        <v>3.4271823250526832</v>
      </c>
      <c r="F363" s="39">
        <v>1</v>
      </c>
      <c r="G363" s="39">
        <v>0</v>
      </c>
      <c r="H363" s="39">
        <v>0</v>
      </c>
      <c r="I363" s="40">
        <v>0</v>
      </c>
      <c r="J363" s="19">
        <v>214800</v>
      </c>
      <c r="K363" s="19">
        <v>0</v>
      </c>
      <c r="L363" s="18">
        <v>0</v>
      </c>
      <c r="M363" s="19">
        <v>214800</v>
      </c>
      <c r="N363" s="19">
        <v>209940</v>
      </c>
      <c r="P363" s="41">
        <v>209940</v>
      </c>
      <c r="Q363" s="19">
        <v>199567</v>
      </c>
      <c r="R363" s="19">
        <v>10373</v>
      </c>
      <c r="S363" s="19">
        <v>209940</v>
      </c>
    </row>
    <row r="364" spans="1:19" ht="15" customHeight="1" x14ac:dyDescent="0.35">
      <c r="A364" s="72">
        <v>5733</v>
      </c>
      <c r="B364" s="73" t="s">
        <v>175</v>
      </c>
      <c r="C364" s="17">
        <v>495</v>
      </c>
      <c r="D364" s="18">
        <v>303.8620172951637</v>
      </c>
      <c r="E364" s="18">
        <v>1.6290288743761279</v>
      </c>
      <c r="F364" s="39">
        <v>1</v>
      </c>
      <c r="G364" s="39">
        <v>0</v>
      </c>
      <c r="H364" s="39">
        <v>0</v>
      </c>
      <c r="I364" s="40">
        <v>0</v>
      </c>
      <c r="J364" s="19">
        <v>198000</v>
      </c>
      <c r="K364" s="19">
        <v>0</v>
      </c>
      <c r="L364" s="18">
        <v>0</v>
      </c>
      <c r="M364" s="19">
        <v>198000</v>
      </c>
      <c r="N364" s="19">
        <v>193520</v>
      </c>
      <c r="P364" s="41">
        <v>193520</v>
      </c>
      <c r="Q364" s="19">
        <v>183958</v>
      </c>
      <c r="R364" s="19">
        <v>9562</v>
      </c>
      <c r="S364" s="19">
        <v>193520</v>
      </c>
    </row>
    <row r="365" spans="1:19" ht="15" customHeight="1" x14ac:dyDescent="0.35">
      <c r="A365" s="72">
        <v>5740</v>
      </c>
      <c r="B365" s="73" t="s">
        <v>176</v>
      </c>
      <c r="C365" s="17">
        <v>265</v>
      </c>
      <c r="D365" s="18">
        <v>97.163229726382795</v>
      </c>
      <c r="E365" s="18">
        <v>2.7273691986799444</v>
      </c>
      <c r="F365" s="39">
        <v>1</v>
      </c>
      <c r="G365" s="39">
        <v>0</v>
      </c>
      <c r="H365" s="39">
        <v>0</v>
      </c>
      <c r="I365" s="40">
        <v>0</v>
      </c>
      <c r="J365" s="19">
        <v>106000</v>
      </c>
      <c r="K365" s="19">
        <v>0</v>
      </c>
      <c r="L365" s="18">
        <v>0</v>
      </c>
      <c r="M365" s="19">
        <v>106000</v>
      </c>
      <c r="N365" s="19">
        <v>103602</v>
      </c>
      <c r="P365" s="41">
        <v>103602</v>
      </c>
      <c r="Q365" s="19">
        <v>98483</v>
      </c>
      <c r="R365" s="19">
        <v>5119</v>
      </c>
      <c r="S365" s="19">
        <v>103602</v>
      </c>
    </row>
    <row r="366" spans="1:19" ht="15" customHeight="1" x14ac:dyDescent="0.35">
      <c r="A366" s="72">
        <v>5747</v>
      </c>
      <c r="B366" s="73" t="s">
        <v>421</v>
      </c>
      <c r="C366" s="17">
        <v>3155</v>
      </c>
      <c r="D366" s="18">
        <v>465.85486026177955</v>
      </c>
      <c r="E366" s="18">
        <v>6.7724956185432932</v>
      </c>
      <c r="F366" s="39">
        <v>0</v>
      </c>
      <c r="G366" s="39">
        <v>0</v>
      </c>
      <c r="H366" s="39">
        <v>0</v>
      </c>
      <c r="I366" s="40">
        <v>0</v>
      </c>
      <c r="J366" s="19">
        <v>0</v>
      </c>
      <c r="K366" s="19">
        <v>0</v>
      </c>
      <c r="L366" s="18">
        <v>0</v>
      </c>
      <c r="M366" s="19">
        <v>0</v>
      </c>
      <c r="N366" s="19">
        <v>0</v>
      </c>
      <c r="P366" s="41">
        <v>0</v>
      </c>
      <c r="Q366" s="19">
        <v>0</v>
      </c>
      <c r="R366" s="19">
        <v>0</v>
      </c>
      <c r="S366" s="19">
        <v>0</v>
      </c>
    </row>
    <row r="367" spans="1:19" ht="15" customHeight="1" x14ac:dyDescent="0.35">
      <c r="A367" s="72">
        <v>5754</v>
      </c>
      <c r="B367" s="73" t="s">
        <v>422</v>
      </c>
      <c r="C367" s="17">
        <v>1149</v>
      </c>
      <c r="D367" s="18">
        <v>424.45083335760245</v>
      </c>
      <c r="E367" s="18">
        <v>2.7070273155335296</v>
      </c>
      <c r="F367" s="39">
        <v>0</v>
      </c>
      <c r="G367" s="39">
        <v>0</v>
      </c>
      <c r="H367" s="39">
        <v>0</v>
      </c>
      <c r="I367" s="40">
        <v>0</v>
      </c>
      <c r="J367" s="19">
        <v>0</v>
      </c>
      <c r="K367" s="19">
        <v>0</v>
      </c>
      <c r="L367" s="18">
        <v>0</v>
      </c>
      <c r="M367" s="19">
        <v>0</v>
      </c>
      <c r="N367" s="19">
        <v>0</v>
      </c>
      <c r="P367" s="41">
        <v>0</v>
      </c>
      <c r="Q367" s="19">
        <v>0</v>
      </c>
      <c r="R367" s="19">
        <v>0</v>
      </c>
      <c r="S367" s="19">
        <v>0</v>
      </c>
    </row>
    <row r="368" spans="1:19" ht="15" customHeight="1" x14ac:dyDescent="0.35">
      <c r="A368" s="72">
        <v>5757</v>
      </c>
      <c r="B368" s="73" t="s">
        <v>177</v>
      </c>
      <c r="C368" s="17">
        <v>559</v>
      </c>
      <c r="D368" s="18">
        <v>402.16216008381912</v>
      </c>
      <c r="E368" s="18">
        <v>1.3899865663231283</v>
      </c>
      <c r="F368" s="39">
        <v>1</v>
      </c>
      <c r="G368" s="39">
        <v>0</v>
      </c>
      <c r="H368" s="39">
        <v>0</v>
      </c>
      <c r="I368" s="40">
        <v>0</v>
      </c>
      <c r="J368" s="19">
        <v>223600</v>
      </c>
      <c r="K368" s="19">
        <v>0</v>
      </c>
      <c r="L368" s="18">
        <v>0</v>
      </c>
      <c r="M368" s="19">
        <v>223600</v>
      </c>
      <c r="N368" s="19">
        <v>218541</v>
      </c>
      <c r="P368" s="41">
        <v>218541</v>
      </c>
      <c r="Q368" s="19">
        <v>207742</v>
      </c>
      <c r="R368" s="19">
        <v>10799</v>
      </c>
      <c r="S368" s="19">
        <v>218541</v>
      </c>
    </row>
    <row r="369" spans="1:19" ht="15" customHeight="1" x14ac:dyDescent="0.35">
      <c r="A369" s="72">
        <v>5780</v>
      </c>
      <c r="B369" s="73" t="s">
        <v>423</v>
      </c>
      <c r="C369" s="17">
        <v>428</v>
      </c>
      <c r="D369" s="18">
        <v>10.767805488554005</v>
      </c>
      <c r="E369" s="18">
        <v>39.74811770652402</v>
      </c>
      <c r="F369" s="39">
        <v>0</v>
      </c>
      <c r="G369" s="39">
        <v>0</v>
      </c>
      <c r="H369" s="39">
        <v>0</v>
      </c>
      <c r="I369" s="40">
        <v>0</v>
      </c>
      <c r="J369" s="19">
        <v>0</v>
      </c>
      <c r="K369" s="19">
        <v>0</v>
      </c>
      <c r="L369" s="18">
        <v>0</v>
      </c>
      <c r="M369" s="19">
        <v>0</v>
      </c>
      <c r="N369" s="19">
        <v>0</v>
      </c>
      <c r="P369" s="41">
        <v>0</v>
      </c>
      <c r="Q369" s="19">
        <v>0</v>
      </c>
      <c r="R369" s="19">
        <v>0</v>
      </c>
      <c r="S369" s="19">
        <v>0</v>
      </c>
    </row>
    <row r="370" spans="1:19" ht="15" customHeight="1" x14ac:dyDescent="0.35">
      <c r="A370" s="72">
        <v>5810</v>
      </c>
      <c r="B370" s="73" t="s">
        <v>178</v>
      </c>
      <c r="C370" s="17">
        <v>459</v>
      </c>
      <c r="D370" s="18">
        <v>112.9952157697571</v>
      </c>
      <c r="E370" s="18">
        <v>4.0621188859471191</v>
      </c>
      <c r="F370" s="39">
        <v>1</v>
      </c>
      <c r="G370" s="39">
        <v>0</v>
      </c>
      <c r="H370" s="39">
        <v>0</v>
      </c>
      <c r="I370" s="40">
        <v>0</v>
      </c>
      <c r="J370" s="19">
        <v>183600</v>
      </c>
      <c r="K370" s="19">
        <v>0</v>
      </c>
      <c r="L370" s="18">
        <v>0</v>
      </c>
      <c r="M370" s="19">
        <v>183600</v>
      </c>
      <c r="N370" s="19">
        <v>179446</v>
      </c>
      <c r="P370" s="41">
        <v>179446</v>
      </c>
      <c r="Q370" s="19">
        <v>170579</v>
      </c>
      <c r="R370" s="19">
        <v>8867</v>
      </c>
      <c r="S370" s="19">
        <v>179446</v>
      </c>
    </row>
    <row r="371" spans="1:19" ht="15" customHeight="1" x14ac:dyDescent="0.35">
      <c r="A371" s="72">
        <v>5817</v>
      </c>
      <c r="B371" s="73" t="s">
        <v>424</v>
      </c>
      <c r="C371" s="17">
        <v>387</v>
      </c>
      <c r="D371" s="18">
        <v>4.252656495896324</v>
      </c>
      <c r="E371" s="18">
        <v>91.001942050443645</v>
      </c>
      <c r="F371" s="39">
        <v>0</v>
      </c>
      <c r="G371" s="39">
        <v>0</v>
      </c>
      <c r="H371" s="39">
        <v>0</v>
      </c>
      <c r="I371" s="40">
        <v>0</v>
      </c>
      <c r="J371" s="19">
        <v>0</v>
      </c>
      <c r="K371" s="19">
        <v>0</v>
      </c>
      <c r="L371" s="18">
        <v>0</v>
      </c>
      <c r="M371" s="19">
        <v>0</v>
      </c>
      <c r="N371" s="19">
        <v>0</v>
      </c>
      <c r="P371" s="41">
        <v>0</v>
      </c>
      <c r="Q371" s="19">
        <v>0</v>
      </c>
      <c r="R371" s="19">
        <v>0</v>
      </c>
      <c r="S371" s="19">
        <v>0</v>
      </c>
    </row>
    <row r="372" spans="1:19" ht="15" customHeight="1" x14ac:dyDescent="0.35">
      <c r="A372" s="72">
        <v>5824</v>
      </c>
      <c r="B372" s="73" t="s">
        <v>425</v>
      </c>
      <c r="C372" s="17">
        <v>1683</v>
      </c>
      <c r="D372" s="18">
        <v>28.93932767074514</v>
      </c>
      <c r="E372" s="18">
        <v>58.156154114850089</v>
      </c>
      <c r="F372" s="39">
        <v>0</v>
      </c>
      <c r="G372" s="39">
        <v>0</v>
      </c>
      <c r="H372" s="39">
        <v>0</v>
      </c>
      <c r="I372" s="40">
        <v>0</v>
      </c>
      <c r="J372" s="19">
        <v>0</v>
      </c>
      <c r="K372" s="19">
        <v>0</v>
      </c>
      <c r="L372" s="18">
        <v>0</v>
      </c>
      <c r="M372" s="19">
        <v>0</v>
      </c>
      <c r="N372" s="19">
        <v>0</v>
      </c>
      <c r="P372" s="41">
        <v>0</v>
      </c>
      <c r="Q372" s="19">
        <v>0</v>
      </c>
      <c r="R372" s="19">
        <v>0</v>
      </c>
      <c r="S372" s="19">
        <v>0</v>
      </c>
    </row>
    <row r="373" spans="1:19" ht="15" customHeight="1" x14ac:dyDescent="0.35">
      <c r="A373" s="72">
        <v>5852</v>
      </c>
      <c r="B373" s="73" t="s">
        <v>179</v>
      </c>
      <c r="C373" s="17">
        <v>699</v>
      </c>
      <c r="D373" s="18">
        <v>83.591101905165175</v>
      </c>
      <c r="E373" s="18">
        <v>8.362134055763752</v>
      </c>
      <c r="F373" s="39">
        <v>1</v>
      </c>
      <c r="G373" s="39">
        <v>0</v>
      </c>
      <c r="H373" s="39">
        <v>0</v>
      </c>
      <c r="I373" s="40">
        <v>0</v>
      </c>
      <c r="J373" s="19">
        <v>279600</v>
      </c>
      <c r="K373" s="19">
        <v>0</v>
      </c>
      <c r="L373" s="18">
        <v>0</v>
      </c>
      <c r="M373" s="19">
        <v>279600</v>
      </c>
      <c r="N373" s="19">
        <v>273273</v>
      </c>
      <c r="P373" s="41">
        <v>273273</v>
      </c>
      <c r="Q373" s="19">
        <v>259770</v>
      </c>
      <c r="R373" s="19">
        <v>13503</v>
      </c>
      <c r="S373" s="19">
        <v>273273</v>
      </c>
    </row>
    <row r="374" spans="1:19" ht="15" customHeight="1" x14ac:dyDescent="0.35">
      <c r="A374" s="72">
        <v>5859</v>
      </c>
      <c r="B374" s="73" t="s">
        <v>426</v>
      </c>
      <c r="C374" s="17">
        <v>588</v>
      </c>
      <c r="D374" s="18">
        <v>10.845279115720254</v>
      </c>
      <c r="E374" s="18">
        <v>54.217138510312083</v>
      </c>
      <c r="F374" s="39">
        <v>0</v>
      </c>
      <c r="G374" s="39">
        <v>0</v>
      </c>
      <c r="H374" s="39">
        <v>0</v>
      </c>
      <c r="I374" s="40">
        <v>0</v>
      </c>
      <c r="J374" s="19">
        <v>0</v>
      </c>
      <c r="K374" s="19">
        <v>0</v>
      </c>
      <c r="L374" s="18">
        <v>0</v>
      </c>
      <c r="M374" s="19">
        <v>0</v>
      </c>
      <c r="N374" s="19">
        <v>0</v>
      </c>
      <c r="P374" s="41">
        <v>0</v>
      </c>
      <c r="Q374" s="19">
        <v>0</v>
      </c>
      <c r="R374" s="19">
        <v>0</v>
      </c>
      <c r="S374" s="19">
        <v>0</v>
      </c>
    </row>
    <row r="375" spans="1:19" ht="15" customHeight="1" x14ac:dyDescent="0.35">
      <c r="A375" s="72">
        <v>5866</v>
      </c>
      <c r="B375" s="73" t="s">
        <v>180</v>
      </c>
      <c r="C375" s="17">
        <v>927</v>
      </c>
      <c r="D375" s="18">
        <v>118.16756366082771</v>
      </c>
      <c r="E375" s="18">
        <v>7.8447923548693632</v>
      </c>
      <c r="F375" s="39">
        <v>0</v>
      </c>
      <c r="G375" s="39">
        <v>1</v>
      </c>
      <c r="H375" s="39">
        <v>0</v>
      </c>
      <c r="I375" s="40">
        <v>0</v>
      </c>
      <c r="J375" s="19">
        <v>0</v>
      </c>
      <c r="K375" s="19">
        <v>92700</v>
      </c>
      <c r="L375" s="18">
        <v>0</v>
      </c>
      <c r="M375" s="19">
        <v>92700</v>
      </c>
      <c r="N375" s="19">
        <v>90602</v>
      </c>
      <c r="P375" s="41">
        <v>90602</v>
      </c>
      <c r="Q375" s="19">
        <v>86126</v>
      </c>
      <c r="R375" s="19">
        <v>4476</v>
      </c>
      <c r="S375" s="19">
        <v>90602</v>
      </c>
    </row>
    <row r="376" spans="1:19" ht="15" customHeight="1" x14ac:dyDescent="0.35">
      <c r="A376" s="72">
        <v>5901</v>
      </c>
      <c r="B376" s="73" t="s">
        <v>427</v>
      </c>
      <c r="C376" s="17">
        <v>5663</v>
      </c>
      <c r="D376" s="18">
        <v>53.840213749321002</v>
      </c>
      <c r="E376" s="18">
        <v>105.18160322258041</v>
      </c>
      <c r="F376" s="39">
        <v>0</v>
      </c>
      <c r="G376" s="39">
        <v>0</v>
      </c>
      <c r="H376" s="39">
        <v>0</v>
      </c>
      <c r="I376" s="40">
        <v>0</v>
      </c>
      <c r="J376" s="19">
        <v>0</v>
      </c>
      <c r="K376" s="19">
        <v>0</v>
      </c>
      <c r="L376" s="18">
        <v>0</v>
      </c>
      <c r="M376" s="19">
        <v>0</v>
      </c>
      <c r="N376" s="19">
        <v>0</v>
      </c>
      <c r="P376" s="41">
        <v>0</v>
      </c>
      <c r="Q376" s="19">
        <v>0</v>
      </c>
      <c r="R376" s="19">
        <v>0</v>
      </c>
      <c r="S376" s="19">
        <v>0</v>
      </c>
    </row>
    <row r="377" spans="1:19" ht="15" customHeight="1" x14ac:dyDescent="0.35">
      <c r="A377" s="72">
        <v>5960</v>
      </c>
      <c r="B377" s="73" t="s">
        <v>181</v>
      </c>
      <c r="C377" s="17">
        <v>443</v>
      </c>
      <c r="D377" s="18">
        <v>148.25760222139411</v>
      </c>
      <c r="E377" s="18">
        <v>2.9880423894787196</v>
      </c>
      <c r="F377" s="39">
        <v>1</v>
      </c>
      <c r="G377" s="39">
        <v>0</v>
      </c>
      <c r="H377" s="39">
        <v>0</v>
      </c>
      <c r="I377" s="40">
        <v>0</v>
      </c>
      <c r="J377" s="19">
        <v>177200</v>
      </c>
      <c r="K377" s="19">
        <v>0</v>
      </c>
      <c r="L377" s="18">
        <v>0</v>
      </c>
      <c r="M377" s="19">
        <v>177200</v>
      </c>
      <c r="N377" s="19">
        <v>173190</v>
      </c>
      <c r="P377" s="41">
        <v>173190</v>
      </c>
      <c r="Q377" s="19">
        <v>164633</v>
      </c>
      <c r="R377" s="19">
        <v>8557</v>
      </c>
      <c r="S377" s="19">
        <v>173190</v>
      </c>
    </row>
    <row r="378" spans="1:19" ht="15" customHeight="1" x14ac:dyDescent="0.35">
      <c r="A378" s="72">
        <v>5985</v>
      </c>
      <c r="B378" s="73" t="s">
        <v>428</v>
      </c>
      <c r="C378" s="17">
        <v>1083</v>
      </c>
      <c r="D378" s="18">
        <v>188.45806180698082</v>
      </c>
      <c r="E378" s="18">
        <v>5.7466366236389028</v>
      </c>
      <c r="F378" s="39">
        <v>0</v>
      </c>
      <c r="G378" s="39">
        <v>0</v>
      </c>
      <c r="H378" s="39">
        <v>0</v>
      </c>
      <c r="I378" s="40">
        <v>0</v>
      </c>
      <c r="J378" s="19">
        <v>0</v>
      </c>
      <c r="K378" s="19">
        <v>0</v>
      </c>
      <c r="L378" s="18">
        <v>0</v>
      </c>
      <c r="M378" s="19">
        <v>0</v>
      </c>
      <c r="N378" s="19">
        <v>0</v>
      </c>
      <c r="P378" s="41">
        <v>0</v>
      </c>
      <c r="Q378" s="19">
        <v>0</v>
      </c>
      <c r="R378" s="19">
        <v>0</v>
      </c>
      <c r="S378" s="19">
        <v>0</v>
      </c>
    </row>
    <row r="379" spans="1:19" ht="15" customHeight="1" x14ac:dyDescent="0.35">
      <c r="A379" s="72">
        <v>5992</v>
      </c>
      <c r="B379" s="73" t="s">
        <v>182</v>
      </c>
      <c r="C379" s="17">
        <v>394</v>
      </c>
      <c r="D379" s="18">
        <v>350.25861123394844</v>
      </c>
      <c r="E379" s="18">
        <v>1.1248831216795847</v>
      </c>
      <c r="F379" s="39">
        <v>1</v>
      </c>
      <c r="G379" s="39">
        <v>0</v>
      </c>
      <c r="H379" s="39">
        <v>0</v>
      </c>
      <c r="I379" s="40">
        <v>0</v>
      </c>
      <c r="J379" s="19">
        <v>157600</v>
      </c>
      <c r="K379" s="19">
        <v>0</v>
      </c>
      <c r="L379" s="18">
        <v>0</v>
      </c>
      <c r="M379" s="19">
        <v>157600</v>
      </c>
      <c r="N379" s="19">
        <v>154034</v>
      </c>
      <c r="P379" s="41">
        <v>154034</v>
      </c>
      <c r="Q379" s="19">
        <v>146423</v>
      </c>
      <c r="R379" s="19">
        <v>7611</v>
      </c>
      <c r="S379" s="19">
        <v>154034</v>
      </c>
    </row>
    <row r="380" spans="1:19" ht="15" customHeight="1" x14ac:dyDescent="0.35">
      <c r="A380" s="72">
        <v>6013</v>
      </c>
      <c r="B380" s="73" t="s">
        <v>183</v>
      </c>
      <c r="C380" s="17">
        <v>514</v>
      </c>
      <c r="D380" s="18">
        <v>76.111552989294339</v>
      </c>
      <c r="E380" s="18">
        <v>6.7532454642240447</v>
      </c>
      <c r="F380" s="39">
        <v>1</v>
      </c>
      <c r="G380" s="39">
        <v>0</v>
      </c>
      <c r="H380" s="39">
        <v>0</v>
      </c>
      <c r="I380" s="40">
        <v>0</v>
      </c>
      <c r="J380" s="19">
        <v>205600</v>
      </c>
      <c r="K380" s="19">
        <v>0</v>
      </c>
      <c r="L380" s="18">
        <v>0</v>
      </c>
      <c r="M380" s="19">
        <v>205600</v>
      </c>
      <c r="N380" s="19">
        <v>200948</v>
      </c>
      <c r="P380" s="41">
        <v>200948</v>
      </c>
      <c r="Q380" s="19">
        <v>191018</v>
      </c>
      <c r="R380" s="19">
        <v>9930</v>
      </c>
      <c r="S380" s="19">
        <v>200948</v>
      </c>
    </row>
    <row r="381" spans="1:19" ht="15" customHeight="1" x14ac:dyDescent="0.35">
      <c r="A381" s="72">
        <v>6022</v>
      </c>
      <c r="B381" s="73" t="s">
        <v>429</v>
      </c>
      <c r="C381" s="17">
        <v>414</v>
      </c>
      <c r="D381" s="18">
        <v>27.386936265562078</v>
      </c>
      <c r="E381" s="18">
        <v>15.116696368866481</v>
      </c>
      <c r="F381" s="39">
        <v>0</v>
      </c>
      <c r="G381" s="39">
        <v>0</v>
      </c>
      <c r="H381" s="39">
        <v>0</v>
      </c>
      <c r="I381" s="40">
        <v>0</v>
      </c>
      <c r="J381" s="19">
        <v>0</v>
      </c>
      <c r="K381" s="19">
        <v>0</v>
      </c>
      <c r="L381" s="18">
        <v>0</v>
      </c>
      <c r="M381" s="19">
        <v>0</v>
      </c>
      <c r="N381" s="19">
        <v>0</v>
      </c>
      <c r="P381" s="41">
        <v>0</v>
      </c>
      <c r="Q381" s="19">
        <v>0</v>
      </c>
      <c r="R381" s="19">
        <v>0</v>
      </c>
      <c r="S381" s="19">
        <v>0</v>
      </c>
    </row>
    <row r="382" spans="1:19" ht="15" customHeight="1" x14ac:dyDescent="0.35">
      <c r="A382" s="72">
        <v>6027</v>
      </c>
      <c r="B382" s="73" t="s">
        <v>184</v>
      </c>
      <c r="C382" s="17">
        <v>527</v>
      </c>
      <c r="D382" s="18">
        <v>185.85763753078851</v>
      </c>
      <c r="E382" s="18">
        <v>2.8355035983533314</v>
      </c>
      <c r="F382" s="39">
        <v>1</v>
      </c>
      <c r="G382" s="39">
        <v>0</v>
      </c>
      <c r="H382" s="39">
        <v>0</v>
      </c>
      <c r="I382" s="40">
        <v>0</v>
      </c>
      <c r="J382" s="19">
        <v>210800</v>
      </c>
      <c r="K382" s="19">
        <v>0</v>
      </c>
      <c r="L382" s="18">
        <v>0</v>
      </c>
      <c r="M382" s="19">
        <v>210800</v>
      </c>
      <c r="N382" s="19">
        <v>206030</v>
      </c>
      <c r="P382" s="41">
        <v>206030</v>
      </c>
      <c r="Q382" s="19">
        <v>195850</v>
      </c>
      <c r="R382" s="19">
        <v>10180</v>
      </c>
      <c r="S382" s="19">
        <v>206030</v>
      </c>
    </row>
    <row r="383" spans="1:19" ht="15" customHeight="1" x14ac:dyDescent="0.35">
      <c r="A383" s="72">
        <v>6069</v>
      </c>
      <c r="B383" s="73" t="s">
        <v>185</v>
      </c>
      <c r="C383" s="17">
        <v>54</v>
      </c>
      <c r="D383" s="18">
        <v>25.397505520505501</v>
      </c>
      <c r="E383" s="18">
        <v>2.1261930608264401</v>
      </c>
      <c r="F383" s="39">
        <v>1</v>
      </c>
      <c r="G383" s="39">
        <v>0</v>
      </c>
      <c r="H383" s="39">
        <v>0</v>
      </c>
      <c r="I383" s="40">
        <v>0</v>
      </c>
      <c r="J383" s="19">
        <v>21600</v>
      </c>
      <c r="K383" s="19">
        <v>0</v>
      </c>
      <c r="L383" s="18">
        <v>0</v>
      </c>
      <c r="M383" s="19">
        <v>21600</v>
      </c>
      <c r="N383" s="19">
        <v>21111</v>
      </c>
      <c r="P383" s="41">
        <v>21111</v>
      </c>
      <c r="Q383" s="19">
        <v>20068</v>
      </c>
      <c r="R383" s="19">
        <v>1043</v>
      </c>
      <c r="S383" s="19">
        <v>21111</v>
      </c>
    </row>
    <row r="384" spans="1:19" ht="15" customHeight="1" x14ac:dyDescent="0.35">
      <c r="A384" s="72">
        <v>6083</v>
      </c>
      <c r="B384" s="73" t="s">
        <v>430</v>
      </c>
      <c r="C384" s="17">
        <v>985</v>
      </c>
      <c r="D384" s="18">
        <v>86.720894793469313</v>
      </c>
      <c r="E384" s="18">
        <v>11.358277637077348</v>
      </c>
      <c r="F384" s="39">
        <v>0</v>
      </c>
      <c r="G384" s="39">
        <v>0</v>
      </c>
      <c r="H384" s="39">
        <v>0</v>
      </c>
      <c r="I384" s="40">
        <v>0</v>
      </c>
      <c r="J384" s="19">
        <v>0</v>
      </c>
      <c r="K384" s="19">
        <v>0</v>
      </c>
      <c r="L384" s="18">
        <v>0</v>
      </c>
      <c r="M384" s="19">
        <v>0</v>
      </c>
      <c r="N384" s="19">
        <v>0</v>
      </c>
      <c r="P384" s="41">
        <v>0</v>
      </c>
      <c r="Q384" s="19">
        <v>0</v>
      </c>
      <c r="R384" s="19">
        <v>0</v>
      </c>
      <c r="S384" s="19">
        <v>0</v>
      </c>
    </row>
    <row r="385" spans="1:19" ht="15" customHeight="1" x14ac:dyDescent="0.35">
      <c r="A385" s="72">
        <v>6104</v>
      </c>
      <c r="B385" s="73" t="s">
        <v>431</v>
      </c>
      <c r="C385" s="17">
        <v>168</v>
      </c>
      <c r="D385" s="18">
        <v>9.4383413836058008</v>
      </c>
      <c r="E385" s="18">
        <v>17.799737599215518</v>
      </c>
      <c r="F385" s="39">
        <v>0</v>
      </c>
      <c r="G385" s="39">
        <v>0</v>
      </c>
      <c r="H385" s="39">
        <v>0</v>
      </c>
      <c r="I385" s="40">
        <v>0</v>
      </c>
      <c r="J385" s="19">
        <v>0</v>
      </c>
      <c r="K385" s="19">
        <v>0</v>
      </c>
      <c r="L385" s="18">
        <v>0</v>
      </c>
      <c r="M385" s="19">
        <v>0</v>
      </c>
      <c r="N385" s="19">
        <v>0</v>
      </c>
      <c r="P385" s="41">
        <v>0</v>
      </c>
      <c r="Q385" s="19">
        <v>0</v>
      </c>
      <c r="R385" s="19">
        <v>0</v>
      </c>
      <c r="S385" s="19">
        <v>0</v>
      </c>
    </row>
    <row r="386" spans="1:19" ht="15" customHeight="1" x14ac:dyDescent="0.35">
      <c r="A386" s="72">
        <v>6113</v>
      </c>
      <c r="B386" s="73" t="s">
        <v>432</v>
      </c>
      <c r="C386" s="17">
        <v>1380</v>
      </c>
      <c r="D386" s="18">
        <v>48.172284633475108</v>
      </c>
      <c r="E386" s="18">
        <v>28.647177739231257</v>
      </c>
      <c r="F386" s="39">
        <v>0</v>
      </c>
      <c r="G386" s="39">
        <v>0</v>
      </c>
      <c r="H386" s="39">
        <v>0</v>
      </c>
      <c r="I386" s="40">
        <v>0</v>
      </c>
      <c r="J386" s="19">
        <v>0</v>
      </c>
      <c r="K386" s="19">
        <v>0</v>
      </c>
      <c r="L386" s="18">
        <v>0</v>
      </c>
      <c r="M386" s="19">
        <v>0</v>
      </c>
      <c r="N386" s="19">
        <v>0</v>
      </c>
      <c r="P386" s="41">
        <v>0</v>
      </c>
      <c r="Q386" s="19">
        <v>0</v>
      </c>
      <c r="R386" s="19">
        <v>0</v>
      </c>
      <c r="S386" s="19">
        <v>0</v>
      </c>
    </row>
    <row r="387" spans="1:19" ht="15" customHeight="1" x14ac:dyDescent="0.35">
      <c r="A387" s="72">
        <v>6118</v>
      </c>
      <c r="B387" s="73" t="s">
        <v>186</v>
      </c>
      <c r="C387" s="17">
        <v>794</v>
      </c>
      <c r="D387" s="18">
        <v>83.750268128974753</v>
      </c>
      <c r="E387" s="18">
        <v>9.4805666625120093</v>
      </c>
      <c r="F387" s="39">
        <v>0</v>
      </c>
      <c r="G387" s="39">
        <v>1</v>
      </c>
      <c r="H387" s="39">
        <v>0</v>
      </c>
      <c r="I387" s="40">
        <v>0</v>
      </c>
      <c r="J387" s="19">
        <v>0</v>
      </c>
      <c r="K387" s="19">
        <v>79400</v>
      </c>
      <c r="L387" s="18">
        <v>0</v>
      </c>
      <c r="M387" s="19">
        <v>79400</v>
      </c>
      <c r="N387" s="19">
        <v>77603</v>
      </c>
      <c r="P387" s="41">
        <v>77603</v>
      </c>
      <c r="Q387" s="19">
        <v>73768</v>
      </c>
      <c r="R387" s="19">
        <v>3835</v>
      </c>
      <c r="S387" s="19">
        <v>77603</v>
      </c>
    </row>
    <row r="388" spans="1:19" ht="15" customHeight="1" x14ac:dyDescent="0.35">
      <c r="A388" s="72">
        <v>6125</v>
      </c>
      <c r="B388" s="73" t="s">
        <v>433</v>
      </c>
      <c r="C388" s="17">
        <v>3554</v>
      </c>
      <c r="D388" s="18">
        <v>164.22348707157397</v>
      </c>
      <c r="E388" s="18">
        <v>21.641240625045615</v>
      </c>
      <c r="F388" s="39">
        <v>0</v>
      </c>
      <c r="G388" s="39">
        <v>0</v>
      </c>
      <c r="H388" s="39">
        <v>0</v>
      </c>
      <c r="I388" s="40">
        <v>0</v>
      </c>
      <c r="J388" s="19">
        <v>0</v>
      </c>
      <c r="K388" s="19">
        <v>0</v>
      </c>
      <c r="L388" s="18">
        <v>0</v>
      </c>
      <c r="M388" s="19">
        <v>0</v>
      </c>
      <c r="N388" s="19">
        <v>0</v>
      </c>
      <c r="P388" s="41">
        <v>0</v>
      </c>
      <c r="Q388" s="19">
        <v>0</v>
      </c>
      <c r="R388" s="19">
        <v>0</v>
      </c>
      <c r="S388" s="19">
        <v>0</v>
      </c>
    </row>
    <row r="389" spans="1:19" ht="15" customHeight="1" x14ac:dyDescent="0.35">
      <c r="A389" s="72">
        <v>6174</v>
      </c>
      <c r="B389" s="73" t="s">
        <v>434</v>
      </c>
      <c r="C389" s="17">
        <v>11632</v>
      </c>
      <c r="D389" s="18">
        <v>70.546489262324485</v>
      </c>
      <c r="E389" s="18">
        <v>164.88417951950581</v>
      </c>
      <c r="F389" s="39">
        <v>0</v>
      </c>
      <c r="G389" s="39">
        <v>0</v>
      </c>
      <c r="H389" s="39">
        <v>0</v>
      </c>
      <c r="I389" s="40">
        <v>0</v>
      </c>
      <c r="J389" s="19">
        <v>0</v>
      </c>
      <c r="K389" s="19">
        <v>0</v>
      </c>
      <c r="L389" s="18">
        <v>0</v>
      </c>
      <c r="M389" s="19">
        <v>0</v>
      </c>
      <c r="N389" s="19">
        <v>0</v>
      </c>
      <c r="P389" s="41">
        <v>0</v>
      </c>
      <c r="Q389" s="19">
        <v>0</v>
      </c>
      <c r="R389" s="19">
        <v>0</v>
      </c>
      <c r="S389" s="19">
        <v>0</v>
      </c>
    </row>
    <row r="390" spans="1:19" ht="15" customHeight="1" x14ac:dyDescent="0.35">
      <c r="A390" s="72">
        <v>6181</v>
      </c>
      <c r="B390" s="73" t="s">
        <v>435</v>
      </c>
      <c r="C390" s="17">
        <v>4254</v>
      </c>
      <c r="D390" s="18">
        <v>56.817916319413065</v>
      </c>
      <c r="E390" s="18">
        <v>74.870749854417468</v>
      </c>
      <c r="F390" s="39">
        <v>0</v>
      </c>
      <c r="G390" s="39">
        <v>0</v>
      </c>
      <c r="H390" s="39">
        <v>0</v>
      </c>
      <c r="I390" s="40">
        <v>0</v>
      </c>
      <c r="J390" s="19">
        <v>0</v>
      </c>
      <c r="K390" s="19">
        <v>0</v>
      </c>
      <c r="L390" s="18">
        <v>0</v>
      </c>
      <c r="M390" s="19">
        <v>0</v>
      </c>
      <c r="N390" s="19">
        <v>0</v>
      </c>
      <c r="P390" s="41">
        <v>0</v>
      </c>
      <c r="Q390" s="19">
        <v>0</v>
      </c>
      <c r="R390" s="19">
        <v>0</v>
      </c>
      <c r="S390" s="19">
        <v>0</v>
      </c>
    </row>
    <row r="391" spans="1:19" ht="15" customHeight="1" x14ac:dyDescent="0.35">
      <c r="A391" s="72">
        <v>6195</v>
      </c>
      <c r="B391" s="73" t="s">
        <v>436</v>
      </c>
      <c r="C391" s="17">
        <v>2030</v>
      </c>
      <c r="D391" s="18">
        <v>158.77050847921453</v>
      </c>
      <c r="E391" s="18">
        <v>12.785749818680953</v>
      </c>
      <c r="F391" s="39">
        <v>0</v>
      </c>
      <c r="G391" s="39">
        <v>0</v>
      </c>
      <c r="H391" s="39">
        <v>0</v>
      </c>
      <c r="I391" s="40">
        <v>0</v>
      </c>
      <c r="J391" s="19">
        <v>0</v>
      </c>
      <c r="K391" s="19">
        <v>0</v>
      </c>
      <c r="L391" s="18">
        <v>0</v>
      </c>
      <c r="M391" s="19">
        <v>0</v>
      </c>
      <c r="N391" s="19">
        <v>0</v>
      </c>
      <c r="P391" s="41">
        <v>0</v>
      </c>
      <c r="Q391" s="19">
        <v>0</v>
      </c>
      <c r="R391" s="19">
        <v>0</v>
      </c>
      <c r="S391" s="19">
        <v>0</v>
      </c>
    </row>
    <row r="392" spans="1:19" ht="15" customHeight="1" x14ac:dyDescent="0.35">
      <c r="A392" s="72">
        <v>6216</v>
      </c>
      <c r="B392" s="73" t="s">
        <v>437</v>
      </c>
      <c r="C392" s="17">
        <v>2038</v>
      </c>
      <c r="D392" s="18">
        <v>176.67869886498113</v>
      </c>
      <c r="E392" s="18">
        <v>11.535063440542151</v>
      </c>
      <c r="F392" s="39">
        <v>0</v>
      </c>
      <c r="G392" s="39">
        <v>0</v>
      </c>
      <c r="H392" s="39">
        <v>0</v>
      </c>
      <c r="I392" s="40">
        <v>0</v>
      </c>
      <c r="J392" s="19">
        <v>0</v>
      </c>
      <c r="K392" s="19">
        <v>0</v>
      </c>
      <c r="L392" s="18">
        <v>0</v>
      </c>
      <c r="M392" s="19">
        <v>0</v>
      </c>
      <c r="N392" s="19">
        <v>0</v>
      </c>
      <c r="P392" s="41">
        <v>0</v>
      </c>
      <c r="Q392" s="19">
        <v>0</v>
      </c>
      <c r="R392" s="19">
        <v>0</v>
      </c>
      <c r="S392" s="19">
        <v>0</v>
      </c>
    </row>
    <row r="393" spans="1:19" ht="15" customHeight="1" x14ac:dyDescent="0.35">
      <c r="A393" s="72">
        <v>6223</v>
      </c>
      <c r="B393" s="73" t="s">
        <v>438</v>
      </c>
      <c r="C393" s="17">
        <v>8222</v>
      </c>
      <c r="D393" s="18">
        <v>258.53018789300398</v>
      </c>
      <c r="E393" s="18">
        <v>31.802862431689331</v>
      </c>
      <c r="F393" s="39">
        <v>0</v>
      </c>
      <c r="G393" s="39">
        <v>0</v>
      </c>
      <c r="H393" s="39">
        <v>0</v>
      </c>
      <c r="I393" s="40">
        <v>0</v>
      </c>
      <c r="J393" s="19">
        <v>0</v>
      </c>
      <c r="K393" s="19">
        <v>0</v>
      </c>
      <c r="L393" s="18">
        <v>0</v>
      </c>
      <c r="M393" s="19">
        <v>0</v>
      </c>
      <c r="N393" s="19">
        <v>0</v>
      </c>
      <c r="P393" s="41">
        <v>0</v>
      </c>
      <c r="Q393" s="19">
        <v>0</v>
      </c>
      <c r="R393" s="19">
        <v>0</v>
      </c>
      <c r="S393" s="19">
        <v>0</v>
      </c>
    </row>
    <row r="394" spans="1:19" ht="15" customHeight="1" x14ac:dyDescent="0.35">
      <c r="A394" s="72">
        <v>6230</v>
      </c>
      <c r="B394" s="73" t="s">
        <v>187</v>
      </c>
      <c r="C394" s="17">
        <v>395</v>
      </c>
      <c r="D394" s="18">
        <v>420.96758232206508</v>
      </c>
      <c r="E394" s="18">
        <v>0.93831453201496562</v>
      </c>
      <c r="F394" s="39">
        <v>1</v>
      </c>
      <c r="G394" s="39">
        <v>0</v>
      </c>
      <c r="H394" s="39">
        <v>0</v>
      </c>
      <c r="I394" s="40">
        <v>0</v>
      </c>
      <c r="J394" s="19">
        <v>158000</v>
      </c>
      <c r="K394" s="19">
        <v>0</v>
      </c>
      <c r="L394" s="18">
        <v>0</v>
      </c>
      <c r="M394" s="19">
        <v>158000</v>
      </c>
      <c r="N394" s="19">
        <v>154425</v>
      </c>
      <c r="P394" s="41">
        <v>154425</v>
      </c>
      <c r="Q394" s="19">
        <v>146794</v>
      </c>
      <c r="R394" s="19">
        <v>7631</v>
      </c>
      <c r="S394" s="19">
        <v>154425</v>
      </c>
    </row>
    <row r="395" spans="1:19" ht="15" customHeight="1" x14ac:dyDescent="0.35">
      <c r="A395" s="72">
        <v>6237</v>
      </c>
      <c r="B395" s="73" t="s">
        <v>439</v>
      </c>
      <c r="C395" s="17">
        <v>1351</v>
      </c>
      <c r="D395" s="18">
        <v>175.53873560871472</v>
      </c>
      <c r="E395" s="18">
        <v>7.6963070020707658</v>
      </c>
      <c r="F395" s="39">
        <v>0</v>
      </c>
      <c r="G395" s="39">
        <v>0</v>
      </c>
      <c r="H395" s="39">
        <v>0</v>
      </c>
      <c r="I395" s="40">
        <v>0</v>
      </c>
      <c r="J395" s="19">
        <v>0</v>
      </c>
      <c r="K395" s="19">
        <v>0</v>
      </c>
      <c r="L395" s="18">
        <v>0</v>
      </c>
      <c r="M395" s="19">
        <v>0</v>
      </c>
      <c r="N395" s="19">
        <v>0</v>
      </c>
      <c r="P395" s="41">
        <v>0</v>
      </c>
      <c r="Q395" s="19">
        <v>0</v>
      </c>
      <c r="R395" s="19">
        <v>0</v>
      </c>
      <c r="S395" s="19">
        <v>0</v>
      </c>
    </row>
    <row r="396" spans="1:19" ht="15" customHeight="1" x14ac:dyDescent="0.35">
      <c r="A396" s="72">
        <v>6244</v>
      </c>
      <c r="B396" s="73" t="s">
        <v>440</v>
      </c>
      <c r="C396" s="17">
        <v>6015</v>
      </c>
      <c r="D396" s="18">
        <v>13.221593207243249</v>
      </c>
      <c r="E396" s="18">
        <v>454.9376089339047</v>
      </c>
      <c r="F396" s="39">
        <v>0</v>
      </c>
      <c r="G396" s="39">
        <v>0</v>
      </c>
      <c r="H396" s="39">
        <v>0</v>
      </c>
      <c r="I396" s="40">
        <v>0</v>
      </c>
      <c r="J396" s="19">
        <v>0</v>
      </c>
      <c r="K396" s="19">
        <v>0</v>
      </c>
      <c r="L396" s="18">
        <v>0</v>
      </c>
      <c r="M396" s="19">
        <v>0</v>
      </c>
      <c r="N396" s="19">
        <v>0</v>
      </c>
      <c r="P396" s="41">
        <v>0</v>
      </c>
      <c r="Q396" s="19">
        <v>0</v>
      </c>
      <c r="R396" s="19">
        <v>0</v>
      </c>
      <c r="S396" s="19">
        <v>0</v>
      </c>
    </row>
    <row r="397" spans="1:19" ht="15" customHeight="1" x14ac:dyDescent="0.35">
      <c r="A397" s="72">
        <v>6251</v>
      </c>
      <c r="B397" s="73" t="s">
        <v>188</v>
      </c>
      <c r="C397" s="17">
        <v>244</v>
      </c>
      <c r="D397" s="18">
        <v>94.792322347951185</v>
      </c>
      <c r="E397" s="18">
        <v>2.5740481291760835</v>
      </c>
      <c r="F397" s="39">
        <v>1</v>
      </c>
      <c r="G397" s="39">
        <v>0</v>
      </c>
      <c r="H397" s="39">
        <v>0</v>
      </c>
      <c r="I397" s="40">
        <v>0</v>
      </c>
      <c r="J397" s="19">
        <v>97600</v>
      </c>
      <c r="K397" s="19">
        <v>0</v>
      </c>
      <c r="L397" s="18">
        <v>0</v>
      </c>
      <c r="M397" s="19">
        <v>97600</v>
      </c>
      <c r="N397" s="19">
        <v>95392</v>
      </c>
      <c r="P397" s="41">
        <v>95392</v>
      </c>
      <c r="Q397" s="19">
        <v>90678</v>
      </c>
      <c r="R397" s="19">
        <v>4714</v>
      </c>
      <c r="S397" s="19">
        <v>95392</v>
      </c>
    </row>
    <row r="398" spans="1:19" ht="15" customHeight="1" x14ac:dyDescent="0.35">
      <c r="A398" s="72">
        <v>6293</v>
      </c>
      <c r="B398" s="73" t="s">
        <v>189</v>
      </c>
      <c r="C398" s="17">
        <v>619</v>
      </c>
      <c r="D398" s="18">
        <v>488.0086355985145</v>
      </c>
      <c r="E398" s="18">
        <v>1.2684201771159893</v>
      </c>
      <c r="F398" s="39">
        <v>1</v>
      </c>
      <c r="G398" s="39">
        <v>0</v>
      </c>
      <c r="H398" s="39">
        <v>0</v>
      </c>
      <c r="I398" s="40">
        <v>0</v>
      </c>
      <c r="J398" s="19">
        <v>247600</v>
      </c>
      <c r="K398" s="19">
        <v>0</v>
      </c>
      <c r="L398" s="18">
        <v>0</v>
      </c>
      <c r="M398" s="19">
        <v>247600</v>
      </c>
      <c r="N398" s="19">
        <v>241998</v>
      </c>
      <c r="P398" s="41">
        <v>241998</v>
      </c>
      <c r="Q398" s="19">
        <v>230040</v>
      </c>
      <c r="R398" s="19">
        <v>11958</v>
      </c>
      <c r="S398" s="19">
        <v>241998</v>
      </c>
    </row>
    <row r="399" spans="1:19" ht="15" customHeight="1" x14ac:dyDescent="0.35">
      <c r="A399" s="72">
        <v>6300</v>
      </c>
      <c r="B399" s="73" t="s">
        <v>441</v>
      </c>
      <c r="C399" s="17">
        <v>7685</v>
      </c>
      <c r="D399" s="18">
        <v>13.785666404524342</v>
      </c>
      <c r="E399" s="18">
        <v>557.46307610329575</v>
      </c>
      <c r="F399" s="39">
        <v>0</v>
      </c>
      <c r="G399" s="39">
        <v>0</v>
      </c>
      <c r="H399" s="39">
        <v>0</v>
      </c>
      <c r="I399" s="40">
        <v>0</v>
      </c>
      <c r="J399" s="19">
        <v>0</v>
      </c>
      <c r="K399" s="19">
        <v>0</v>
      </c>
      <c r="L399" s="18">
        <v>0</v>
      </c>
      <c r="M399" s="19">
        <v>0</v>
      </c>
      <c r="N399" s="19">
        <v>0</v>
      </c>
      <c r="P399" s="41">
        <v>0</v>
      </c>
      <c r="Q399" s="19">
        <v>0</v>
      </c>
      <c r="R399" s="19">
        <v>0</v>
      </c>
      <c r="S399" s="19">
        <v>0</v>
      </c>
    </row>
    <row r="400" spans="1:19" ht="15" customHeight="1" x14ac:dyDescent="0.35">
      <c r="A400" s="72">
        <v>6307</v>
      </c>
      <c r="B400" s="73" t="s">
        <v>442</v>
      </c>
      <c r="C400" s="17">
        <v>6181</v>
      </c>
      <c r="D400" s="18">
        <v>100.41277177172287</v>
      </c>
      <c r="E400" s="18">
        <v>61.555914560866889</v>
      </c>
      <c r="F400" s="39">
        <v>0</v>
      </c>
      <c r="G400" s="39">
        <v>0</v>
      </c>
      <c r="H400" s="39">
        <v>0</v>
      </c>
      <c r="I400" s="40">
        <v>0</v>
      </c>
      <c r="J400" s="19">
        <v>0</v>
      </c>
      <c r="K400" s="19">
        <v>0</v>
      </c>
      <c r="L400" s="18">
        <v>0</v>
      </c>
      <c r="M400" s="19">
        <v>0</v>
      </c>
      <c r="N400" s="19">
        <v>0</v>
      </c>
      <c r="P400" s="41">
        <v>0</v>
      </c>
      <c r="Q400" s="19">
        <v>0</v>
      </c>
      <c r="R400" s="19">
        <v>0</v>
      </c>
      <c r="S400" s="19">
        <v>0</v>
      </c>
    </row>
    <row r="401" spans="1:19" ht="15" customHeight="1" x14ac:dyDescent="0.35">
      <c r="A401" s="72">
        <v>6321</v>
      </c>
      <c r="B401" s="73" t="s">
        <v>443</v>
      </c>
      <c r="C401" s="17">
        <v>1119</v>
      </c>
      <c r="D401" s="18">
        <v>170.21424952612443</v>
      </c>
      <c r="E401" s="18">
        <v>6.5740677006495645</v>
      </c>
      <c r="F401" s="39">
        <v>0</v>
      </c>
      <c r="G401" s="39">
        <v>0</v>
      </c>
      <c r="H401" s="39">
        <v>0</v>
      </c>
      <c r="I401" s="40">
        <v>0</v>
      </c>
      <c r="J401" s="19">
        <v>0</v>
      </c>
      <c r="K401" s="19">
        <v>0</v>
      </c>
      <c r="L401" s="18">
        <v>0</v>
      </c>
      <c r="M401" s="19">
        <v>0</v>
      </c>
      <c r="N401" s="19">
        <v>0</v>
      </c>
      <c r="P401" s="41">
        <v>0</v>
      </c>
      <c r="Q401" s="19">
        <v>0</v>
      </c>
      <c r="R401" s="19">
        <v>0</v>
      </c>
      <c r="S401" s="19">
        <v>0</v>
      </c>
    </row>
    <row r="402" spans="1:19" ht="15" customHeight="1" x14ac:dyDescent="0.35">
      <c r="A402" s="72">
        <v>6328</v>
      </c>
      <c r="B402" s="73" t="s">
        <v>444</v>
      </c>
      <c r="C402" s="17">
        <v>3819</v>
      </c>
      <c r="D402" s="18">
        <v>46.792687478822366</v>
      </c>
      <c r="E402" s="18">
        <v>81.615316532704369</v>
      </c>
      <c r="F402" s="39">
        <v>0</v>
      </c>
      <c r="G402" s="39">
        <v>0</v>
      </c>
      <c r="H402" s="39">
        <v>0</v>
      </c>
      <c r="I402" s="40">
        <v>0</v>
      </c>
      <c r="J402" s="19">
        <v>0</v>
      </c>
      <c r="K402" s="19">
        <v>0</v>
      </c>
      <c r="L402" s="18">
        <v>0</v>
      </c>
      <c r="M402" s="19">
        <v>0</v>
      </c>
      <c r="N402" s="19">
        <v>0</v>
      </c>
      <c r="P402" s="41">
        <v>0</v>
      </c>
      <c r="Q402" s="19">
        <v>0</v>
      </c>
      <c r="R402" s="19">
        <v>0</v>
      </c>
      <c r="S402" s="19">
        <v>0</v>
      </c>
    </row>
    <row r="403" spans="1:19" ht="15" customHeight="1" x14ac:dyDescent="0.35">
      <c r="A403" s="72">
        <v>6335</v>
      </c>
      <c r="B403" s="73" t="s">
        <v>445</v>
      </c>
      <c r="C403" s="17">
        <v>1150</v>
      </c>
      <c r="D403" s="18">
        <v>286.86936418725907</v>
      </c>
      <c r="E403" s="18">
        <v>4.0087933518384249</v>
      </c>
      <c r="F403" s="39">
        <v>0</v>
      </c>
      <c r="G403" s="39">
        <v>0</v>
      </c>
      <c r="H403" s="39">
        <v>0</v>
      </c>
      <c r="I403" s="40">
        <v>0</v>
      </c>
      <c r="J403" s="19">
        <v>0</v>
      </c>
      <c r="K403" s="19">
        <v>0</v>
      </c>
      <c r="L403" s="18">
        <v>0</v>
      </c>
      <c r="M403" s="19">
        <v>0</v>
      </c>
      <c r="N403" s="19">
        <v>0</v>
      </c>
      <c r="P403" s="41">
        <v>0</v>
      </c>
      <c r="Q403" s="19">
        <v>0</v>
      </c>
      <c r="R403" s="19">
        <v>0</v>
      </c>
      <c r="S403" s="19">
        <v>0</v>
      </c>
    </row>
    <row r="404" spans="1:19" ht="15" customHeight="1" x14ac:dyDescent="0.35">
      <c r="A404" s="72">
        <v>6354</v>
      </c>
      <c r="B404" s="73" t="s">
        <v>190</v>
      </c>
      <c r="C404" s="17">
        <v>299</v>
      </c>
      <c r="D404" s="18">
        <v>98.786576809382439</v>
      </c>
      <c r="E404" s="18">
        <v>3.026727007424777</v>
      </c>
      <c r="F404" s="39">
        <v>1</v>
      </c>
      <c r="G404" s="39">
        <v>0</v>
      </c>
      <c r="H404" s="39">
        <v>0</v>
      </c>
      <c r="I404" s="40">
        <v>0</v>
      </c>
      <c r="J404" s="19">
        <v>119600</v>
      </c>
      <c r="K404" s="19">
        <v>0</v>
      </c>
      <c r="L404" s="18">
        <v>0</v>
      </c>
      <c r="M404" s="19">
        <v>119600</v>
      </c>
      <c r="N404" s="19">
        <v>116894</v>
      </c>
      <c r="P404" s="41">
        <v>116894</v>
      </c>
      <c r="Q404" s="19">
        <v>111118</v>
      </c>
      <c r="R404" s="19">
        <v>5776</v>
      </c>
      <c r="S404" s="19">
        <v>116894</v>
      </c>
    </row>
    <row r="405" spans="1:19" ht="15" customHeight="1" x14ac:dyDescent="0.35">
      <c r="A405" s="72">
        <v>6370</v>
      </c>
      <c r="B405" s="73" t="s">
        <v>446</v>
      </c>
      <c r="C405" s="17">
        <v>1764</v>
      </c>
      <c r="D405" s="18">
        <v>94.608146253490546</v>
      </c>
      <c r="E405" s="18">
        <v>18.645328862840049</v>
      </c>
      <c r="F405" s="39">
        <v>0</v>
      </c>
      <c r="G405" s="39">
        <v>0</v>
      </c>
      <c r="H405" s="39">
        <v>0</v>
      </c>
      <c r="I405" s="40">
        <v>0</v>
      </c>
      <c r="J405" s="19">
        <v>0</v>
      </c>
      <c r="K405" s="19">
        <v>0</v>
      </c>
      <c r="L405" s="18">
        <v>0</v>
      </c>
      <c r="M405" s="19">
        <v>0</v>
      </c>
      <c r="N405" s="19">
        <v>0</v>
      </c>
      <c r="P405" s="41">
        <v>0</v>
      </c>
      <c r="Q405" s="19">
        <v>0</v>
      </c>
      <c r="R405" s="19">
        <v>0</v>
      </c>
      <c r="S405" s="19">
        <v>0</v>
      </c>
    </row>
    <row r="406" spans="1:19" ht="15" customHeight="1" x14ac:dyDescent="0.35">
      <c r="A406" s="72">
        <v>6384</v>
      </c>
      <c r="B406" s="73" t="s">
        <v>191</v>
      </c>
      <c r="C406" s="17">
        <v>827</v>
      </c>
      <c r="D406" s="18">
        <v>150.82939530113185</v>
      </c>
      <c r="E406" s="18">
        <v>5.4830160815064541</v>
      </c>
      <c r="F406" s="39">
        <v>0</v>
      </c>
      <c r="G406" s="39">
        <v>1</v>
      </c>
      <c r="H406" s="39">
        <v>0</v>
      </c>
      <c r="I406" s="40">
        <v>0</v>
      </c>
      <c r="J406" s="19">
        <v>0</v>
      </c>
      <c r="K406" s="19">
        <v>82700</v>
      </c>
      <c r="L406" s="18">
        <v>0</v>
      </c>
      <c r="M406" s="19">
        <v>82700</v>
      </c>
      <c r="N406" s="19">
        <v>80829</v>
      </c>
      <c r="P406" s="41">
        <v>80829</v>
      </c>
      <c r="Q406" s="19">
        <v>76835</v>
      </c>
      <c r="R406" s="19">
        <v>3994</v>
      </c>
      <c r="S406" s="19">
        <v>80829</v>
      </c>
    </row>
    <row r="407" spans="1:19" ht="15" customHeight="1" x14ac:dyDescent="0.35">
      <c r="A407" s="72">
        <v>6412</v>
      </c>
      <c r="B407" s="73" t="s">
        <v>447</v>
      </c>
      <c r="C407" s="17">
        <v>456</v>
      </c>
      <c r="D407" s="18">
        <v>31.542035131908467</v>
      </c>
      <c r="E407" s="18">
        <v>14.456898487780281</v>
      </c>
      <c r="F407" s="39">
        <v>0</v>
      </c>
      <c r="G407" s="39">
        <v>0</v>
      </c>
      <c r="H407" s="39">
        <v>0</v>
      </c>
      <c r="I407" s="40">
        <v>0</v>
      </c>
      <c r="J407" s="19">
        <v>0</v>
      </c>
      <c r="K407" s="19">
        <v>0</v>
      </c>
      <c r="L407" s="18">
        <v>0</v>
      </c>
      <c r="M407" s="19">
        <v>0</v>
      </c>
      <c r="N407" s="19">
        <v>0</v>
      </c>
      <c r="P407" s="41">
        <v>0</v>
      </c>
      <c r="Q407" s="19">
        <v>0</v>
      </c>
      <c r="R407" s="19">
        <v>0</v>
      </c>
      <c r="S407" s="19">
        <v>0</v>
      </c>
    </row>
    <row r="408" spans="1:19" ht="15" customHeight="1" x14ac:dyDescent="0.35">
      <c r="A408" s="72">
        <v>6419</v>
      </c>
      <c r="B408" s="73" t="s">
        <v>448</v>
      </c>
      <c r="C408" s="17">
        <v>2739</v>
      </c>
      <c r="D408" s="18">
        <v>2.1050842057543719</v>
      </c>
      <c r="E408" s="18">
        <v>1301.1355994752048</v>
      </c>
      <c r="F408" s="39">
        <v>0</v>
      </c>
      <c r="G408" s="39">
        <v>0</v>
      </c>
      <c r="H408" s="39">
        <v>0</v>
      </c>
      <c r="I408" s="40">
        <v>0</v>
      </c>
      <c r="J408" s="19">
        <v>0</v>
      </c>
      <c r="K408" s="19">
        <v>0</v>
      </c>
      <c r="L408" s="18">
        <v>0</v>
      </c>
      <c r="M408" s="19">
        <v>0</v>
      </c>
      <c r="N408" s="19">
        <v>0</v>
      </c>
      <c r="P408" s="41">
        <v>0</v>
      </c>
      <c r="Q408" s="19">
        <v>0</v>
      </c>
      <c r="R408" s="19">
        <v>0</v>
      </c>
      <c r="S408" s="19">
        <v>0</v>
      </c>
    </row>
    <row r="409" spans="1:19" ht="15" customHeight="1" x14ac:dyDescent="0.35">
      <c r="A409" s="72">
        <v>6426</v>
      </c>
      <c r="B409" s="73" t="s">
        <v>192</v>
      </c>
      <c r="C409" s="17">
        <v>762</v>
      </c>
      <c r="D409" s="18">
        <v>139.60675710130982</v>
      </c>
      <c r="E409" s="18">
        <v>5.4581885277016493</v>
      </c>
      <c r="F409" s="39">
        <v>0</v>
      </c>
      <c r="G409" s="39">
        <v>1</v>
      </c>
      <c r="H409" s="39">
        <v>0</v>
      </c>
      <c r="I409" s="40">
        <v>0</v>
      </c>
      <c r="J409" s="19">
        <v>0</v>
      </c>
      <c r="K409" s="19">
        <v>76200</v>
      </c>
      <c r="L409" s="18">
        <v>0</v>
      </c>
      <c r="M409" s="19">
        <v>76200</v>
      </c>
      <c r="N409" s="19">
        <v>74476</v>
      </c>
      <c r="P409" s="41">
        <v>74476</v>
      </c>
      <c r="Q409" s="19">
        <v>70796</v>
      </c>
      <c r="R409" s="19">
        <v>3680</v>
      </c>
      <c r="S409" s="19">
        <v>74476</v>
      </c>
    </row>
    <row r="410" spans="1:19" ht="15" customHeight="1" x14ac:dyDescent="0.35">
      <c r="A410" s="72">
        <v>6440</v>
      </c>
      <c r="B410" s="73" t="s">
        <v>193</v>
      </c>
      <c r="C410" s="17">
        <v>163</v>
      </c>
      <c r="D410" s="18">
        <v>189.94095652639399</v>
      </c>
      <c r="E410" s="18">
        <v>0.85816141489921205</v>
      </c>
      <c r="F410" s="39">
        <v>1</v>
      </c>
      <c r="G410" s="39">
        <v>0</v>
      </c>
      <c r="H410" s="39">
        <v>0</v>
      </c>
      <c r="I410" s="40">
        <v>0</v>
      </c>
      <c r="J410" s="19">
        <v>65200</v>
      </c>
      <c r="K410" s="19">
        <v>0</v>
      </c>
      <c r="L410" s="18">
        <v>0</v>
      </c>
      <c r="M410" s="19">
        <v>65200</v>
      </c>
      <c r="N410" s="19">
        <v>63725</v>
      </c>
      <c r="P410" s="41">
        <v>63725</v>
      </c>
      <c r="Q410" s="19">
        <v>60576</v>
      </c>
      <c r="R410" s="19">
        <v>3149</v>
      </c>
      <c r="S410" s="19">
        <v>63725</v>
      </c>
    </row>
    <row r="411" spans="1:19" ht="15" customHeight="1" x14ac:dyDescent="0.35">
      <c r="A411" s="72">
        <v>6461</v>
      </c>
      <c r="B411" s="73" t="s">
        <v>449</v>
      </c>
      <c r="C411" s="17">
        <v>2134</v>
      </c>
      <c r="D411" s="18">
        <v>136.70208310105238</v>
      </c>
      <c r="E411" s="18">
        <v>15.610588745911889</v>
      </c>
      <c r="F411" s="39">
        <v>0</v>
      </c>
      <c r="G411" s="39">
        <v>0</v>
      </c>
      <c r="H411" s="39">
        <v>0</v>
      </c>
      <c r="I411" s="40">
        <v>0</v>
      </c>
      <c r="J411" s="19">
        <v>0</v>
      </c>
      <c r="K411" s="19">
        <v>0</v>
      </c>
      <c r="L411" s="18">
        <v>0</v>
      </c>
      <c r="M411" s="19">
        <v>0</v>
      </c>
      <c r="N411" s="19">
        <v>0</v>
      </c>
      <c r="P411" s="41">
        <v>0</v>
      </c>
      <c r="Q411" s="19">
        <v>0</v>
      </c>
      <c r="R411" s="19">
        <v>0</v>
      </c>
      <c r="S411" s="19">
        <v>0</v>
      </c>
    </row>
    <row r="412" spans="1:19" ht="15" customHeight="1" x14ac:dyDescent="0.35">
      <c r="A412" s="72">
        <v>6470</v>
      </c>
      <c r="B412" s="73" t="s">
        <v>450</v>
      </c>
      <c r="C412" s="17">
        <v>2138</v>
      </c>
      <c r="D412" s="18">
        <v>8.1357754403657054</v>
      </c>
      <c r="E412" s="18">
        <v>262.78994739607714</v>
      </c>
      <c r="F412" s="39">
        <v>0</v>
      </c>
      <c r="G412" s="39">
        <v>0</v>
      </c>
      <c r="H412" s="39">
        <v>0</v>
      </c>
      <c r="I412" s="40">
        <v>0</v>
      </c>
      <c r="J412" s="19">
        <v>0</v>
      </c>
      <c r="K412" s="19">
        <v>0</v>
      </c>
      <c r="L412" s="18">
        <v>0</v>
      </c>
      <c r="M412" s="19">
        <v>0</v>
      </c>
      <c r="N412" s="19">
        <v>0</v>
      </c>
      <c r="P412" s="41">
        <v>0</v>
      </c>
      <c r="Q412" s="19">
        <v>0</v>
      </c>
      <c r="R412" s="19">
        <v>0</v>
      </c>
      <c r="S412" s="19">
        <v>0</v>
      </c>
    </row>
    <row r="413" spans="1:19" ht="15" customHeight="1" x14ac:dyDescent="0.35">
      <c r="A413" s="72">
        <v>6475</v>
      </c>
      <c r="B413" s="73" t="s">
        <v>194</v>
      </c>
      <c r="C413" s="17">
        <v>572</v>
      </c>
      <c r="D413" s="18">
        <v>143.975711426092</v>
      </c>
      <c r="E413" s="18">
        <v>3.9728923325628331</v>
      </c>
      <c r="F413" s="39">
        <v>1</v>
      </c>
      <c r="G413" s="39">
        <v>0</v>
      </c>
      <c r="H413" s="39">
        <v>0</v>
      </c>
      <c r="I413" s="40">
        <v>0</v>
      </c>
      <c r="J413" s="19">
        <v>228800</v>
      </c>
      <c r="K413" s="19">
        <v>0</v>
      </c>
      <c r="L413" s="18">
        <v>0</v>
      </c>
      <c r="M413" s="19">
        <v>228800</v>
      </c>
      <c r="N413" s="19">
        <v>223623</v>
      </c>
      <c r="P413" s="41">
        <v>223623</v>
      </c>
      <c r="Q413" s="19">
        <v>212573</v>
      </c>
      <c r="R413" s="19">
        <v>11050</v>
      </c>
      <c r="S413" s="19">
        <v>223623</v>
      </c>
    </row>
    <row r="414" spans="1:19" ht="15" customHeight="1" x14ac:dyDescent="0.35">
      <c r="A414" s="72">
        <v>6482</v>
      </c>
      <c r="B414" s="73" t="s">
        <v>451</v>
      </c>
      <c r="C414" s="17">
        <v>524</v>
      </c>
      <c r="D414" s="18">
        <v>10.27249637808772</v>
      </c>
      <c r="E414" s="18">
        <v>51.009996082134947</v>
      </c>
      <c r="F414" s="39">
        <v>0</v>
      </c>
      <c r="G414" s="39">
        <v>0</v>
      </c>
      <c r="H414" s="39">
        <v>0</v>
      </c>
      <c r="I414" s="40">
        <v>0</v>
      </c>
      <c r="J414" s="19">
        <v>0</v>
      </c>
      <c r="K414" s="19">
        <v>0</v>
      </c>
      <c r="L414" s="18">
        <v>0</v>
      </c>
      <c r="M414" s="19">
        <v>0</v>
      </c>
      <c r="N414" s="19">
        <v>0</v>
      </c>
      <c r="P414" s="41">
        <v>0</v>
      </c>
      <c r="Q414" s="19">
        <v>0</v>
      </c>
      <c r="R414" s="19">
        <v>0</v>
      </c>
      <c r="S414" s="19">
        <v>0</v>
      </c>
    </row>
    <row r="415" spans="1:19" ht="15" customHeight="1" x14ac:dyDescent="0.35">
      <c r="A415" s="72">
        <v>6545</v>
      </c>
      <c r="B415" s="73" t="s">
        <v>452</v>
      </c>
      <c r="C415" s="17">
        <v>926</v>
      </c>
      <c r="D415" s="18">
        <v>48.338987561421646</v>
      </c>
      <c r="E415" s="18">
        <v>19.156379699168991</v>
      </c>
      <c r="F415" s="39">
        <v>0</v>
      </c>
      <c r="G415" s="39">
        <v>0</v>
      </c>
      <c r="H415" s="39">
        <v>0</v>
      </c>
      <c r="I415" s="40">
        <v>0</v>
      </c>
      <c r="J415" s="19">
        <v>0</v>
      </c>
      <c r="K415" s="19">
        <v>0</v>
      </c>
      <c r="L415" s="18">
        <v>0</v>
      </c>
      <c r="M415" s="19">
        <v>0</v>
      </c>
      <c r="N415" s="19">
        <v>0</v>
      </c>
      <c r="P415" s="41">
        <v>0</v>
      </c>
      <c r="Q415" s="19">
        <v>0</v>
      </c>
      <c r="R415" s="19">
        <v>0</v>
      </c>
      <c r="S415" s="19">
        <v>0</v>
      </c>
    </row>
    <row r="416" spans="1:19" ht="15" customHeight="1" x14ac:dyDescent="0.35">
      <c r="A416" s="72">
        <v>6608</v>
      </c>
      <c r="B416" s="73" t="s">
        <v>453</v>
      </c>
      <c r="C416" s="17">
        <v>1545</v>
      </c>
      <c r="D416" s="18">
        <v>129.46178450402377</v>
      </c>
      <c r="E416" s="18">
        <v>11.93402366512243</v>
      </c>
      <c r="F416" s="39">
        <v>0</v>
      </c>
      <c r="G416" s="39">
        <v>0</v>
      </c>
      <c r="H416" s="39">
        <v>0</v>
      </c>
      <c r="I416" s="40">
        <v>0</v>
      </c>
      <c r="J416" s="19">
        <v>0</v>
      </c>
      <c r="K416" s="19">
        <v>0</v>
      </c>
      <c r="L416" s="18">
        <v>0</v>
      </c>
      <c r="M416" s="19">
        <v>0</v>
      </c>
      <c r="N416" s="19">
        <v>0</v>
      </c>
      <c r="P416" s="41">
        <v>0</v>
      </c>
      <c r="Q416" s="19">
        <v>0</v>
      </c>
      <c r="R416" s="19">
        <v>0</v>
      </c>
      <c r="S416" s="19">
        <v>0</v>
      </c>
    </row>
    <row r="417" spans="1:19" ht="15" customHeight="1" x14ac:dyDescent="0.35">
      <c r="A417" s="72">
        <v>6615</v>
      </c>
      <c r="B417" s="73" t="s">
        <v>195</v>
      </c>
      <c r="C417" s="17">
        <v>275</v>
      </c>
      <c r="D417" s="18">
        <v>661.20998246072304</v>
      </c>
      <c r="E417" s="18">
        <v>0.41590418671021118</v>
      </c>
      <c r="F417" s="39">
        <v>1</v>
      </c>
      <c r="G417" s="39">
        <v>0</v>
      </c>
      <c r="H417" s="39">
        <v>0</v>
      </c>
      <c r="I417" s="40">
        <v>0</v>
      </c>
      <c r="J417" s="19">
        <v>110000</v>
      </c>
      <c r="K417" s="19">
        <v>0</v>
      </c>
      <c r="L417" s="18">
        <v>0</v>
      </c>
      <c r="M417" s="19">
        <v>110000</v>
      </c>
      <c r="N417" s="19">
        <v>107511</v>
      </c>
      <c r="P417" s="41">
        <v>107511</v>
      </c>
      <c r="Q417" s="19">
        <v>102199</v>
      </c>
      <c r="R417" s="19">
        <v>5312</v>
      </c>
      <c r="S417" s="19">
        <v>107511</v>
      </c>
    </row>
    <row r="418" spans="1:19" ht="15" customHeight="1" x14ac:dyDescent="0.35">
      <c r="A418" s="72">
        <v>6678</v>
      </c>
      <c r="B418" s="73" t="s">
        <v>454</v>
      </c>
      <c r="C418" s="17">
        <v>1810</v>
      </c>
      <c r="D418" s="18">
        <v>186.59021508794768</v>
      </c>
      <c r="E418" s="18">
        <v>9.7004014875424858</v>
      </c>
      <c r="F418" s="39">
        <v>0</v>
      </c>
      <c r="G418" s="39">
        <v>0</v>
      </c>
      <c r="H418" s="39">
        <v>0</v>
      </c>
      <c r="I418" s="40">
        <v>0</v>
      </c>
      <c r="J418" s="19">
        <v>0</v>
      </c>
      <c r="K418" s="19">
        <v>0</v>
      </c>
      <c r="L418" s="18">
        <v>0</v>
      </c>
      <c r="M418" s="19">
        <v>0</v>
      </c>
      <c r="N418" s="19">
        <v>0</v>
      </c>
      <c r="P418" s="41">
        <v>0</v>
      </c>
      <c r="Q418" s="19">
        <v>0</v>
      </c>
      <c r="R418" s="19">
        <v>0</v>
      </c>
      <c r="S418" s="19">
        <v>0</v>
      </c>
    </row>
    <row r="419" spans="1:19" ht="15" customHeight="1" x14ac:dyDescent="0.35">
      <c r="A419" s="72">
        <v>6685</v>
      </c>
      <c r="B419" s="73" t="s">
        <v>455</v>
      </c>
      <c r="C419" s="17">
        <v>4809</v>
      </c>
      <c r="D419" s="18">
        <v>236.38724418633734</v>
      </c>
      <c r="E419" s="18">
        <v>20.34373731354642</v>
      </c>
      <c r="F419" s="39">
        <v>0</v>
      </c>
      <c r="G419" s="39">
        <v>0</v>
      </c>
      <c r="H419" s="39">
        <v>0</v>
      </c>
      <c r="I419" s="40">
        <v>0</v>
      </c>
      <c r="J419" s="19">
        <v>0</v>
      </c>
      <c r="K419" s="19">
        <v>0</v>
      </c>
      <c r="L419" s="18">
        <v>0</v>
      </c>
      <c r="M419" s="19">
        <v>0</v>
      </c>
      <c r="N419" s="19">
        <v>0</v>
      </c>
      <c r="P419" s="41">
        <v>0</v>
      </c>
      <c r="Q419" s="19">
        <v>0</v>
      </c>
      <c r="R419" s="19">
        <v>0</v>
      </c>
      <c r="S419" s="19">
        <v>0</v>
      </c>
    </row>
    <row r="420" spans="1:19" ht="15" customHeight="1" x14ac:dyDescent="0.35">
      <c r="A420" s="72">
        <v>6692</v>
      </c>
      <c r="B420" s="73" t="s">
        <v>456</v>
      </c>
      <c r="C420" s="17">
        <v>1090</v>
      </c>
      <c r="D420" s="18">
        <v>251.62672049566459</v>
      </c>
      <c r="E420" s="18">
        <v>4.3318134014260234</v>
      </c>
      <c r="F420" s="39">
        <v>0</v>
      </c>
      <c r="G420" s="39">
        <v>0</v>
      </c>
      <c r="H420" s="39">
        <v>0</v>
      </c>
      <c r="I420" s="40">
        <v>0</v>
      </c>
      <c r="J420" s="19">
        <v>0</v>
      </c>
      <c r="K420" s="19">
        <v>0</v>
      </c>
      <c r="L420" s="18">
        <v>0</v>
      </c>
      <c r="M420" s="19">
        <v>0</v>
      </c>
      <c r="N420" s="19">
        <v>0</v>
      </c>
      <c r="P420" s="41">
        <v>0</v>
      </c>
      <c r="Q420" s="19">
        <v>0</v>
      </c>
      <c r="R420" s="19">
        <v>0</v>
      </c>
      <c r="S420" s="19">
        <v>0</v>
      </c>
    </row>
    <row r="421" spans="1:19" ht="15" customHeight="1" x14ac:dyDescent="0.35">
      <c r="A421" s="72">
        <v>6713</v>
      </c>
      <c r="B421" s="73" t="s">
        <v>196</v>
      </c>
      <c r="C421" s="17">
        <v>383</v>
      </c>
      <c r="D421" s="18">
        <v>93.638197207158157</v>
      </c>
      <c r="E421" s="18">
        <v>4.0902111683406224</v>
      </c>
      <c r="F421" s="39">
        <v>1</v>
      </c>
      <c r="G421" s="39">
        <v>0</v>
      </c>
      <c r="H421" s="39">
        <v>0</v>
      </c>
      <c r="I421" s="40">
        <v>0</v>
      </c>
      <c r="J421" s="19">
        <v>153200</v>
      </c>
      <c r="K421" s="19">
        <v>0</v>
      </c>
      <c r="L421" s="18">
        <v>0</v>
      </c>
      <c r="M421" s="19">
        <v>153200</v>
      </c>
      <c r="N421" s="19">
        <v>149734</v>
      </c>
      <c r="P421" s="41">
        <v>149734</v>
      </c>
      <c r="Q421" s="19">
        <v>142335</v>
      </c>
      <c r="R421" s="19">
        <v>7399</v>
      </c>
      <c r="S421" s="19">
        <v>149734</v>
      </c>
    </row>
    <row r="422" spans="1:19" ht="15" customHeight="1" x14ac:dyDescent="0.35">
      <c r="A422" s="72">
        <v>6720</v>
      </c>
      <c r="B422" s="73" t="s">
        <v>197</v>
      </c>
      <c r="C422" s="17">
        <v>445</v>
      </c>
      <c r="D422" s="18">
        <v>107.4560335190822</v>
      </c>
      <c r="E422" s="18">
        <v>4.1412286069630166</v>
      </c>
      <c r="F422" s="39">
        <v>1</v>
      </c>
      <c r="G422" s="39">
        <v>0</v>
      </c>
      <c r="H422" s="39">
        <v>0</v>
      </c>
      <c r="I422" s="40">
        <v>0</v>
      </c>
      <c r="J422" s="19">
        <v>178000</v>
      </c>
      <c r="K422" s="19">
        <v>0</v>
      </c>
      <c r="L422" s="18">
        <v>0</v>
      </c>
      <c r="M422" s="19">
        <v>178000</v>
      </c>
      <c r="N422" s="19">
        <v>173972</v>
      </c>
      <c r="P422" s="41">
        <v>173972</v>
      </c>
      <c r="Q422" s="19">
        <v>152740</v>
      </c>
      <c r="R422" s="19">
        <v>21232</v>
      </c>
      <c r="S422" s="19">
        <v>173972</v>
      </c>
    </row>
    <row r="423" spans="1:19" ht="15" customHeight="1" x14ac:dyDescent="0.35">
      <c r="A423" s="72">
        <v>6734</v>
      </c>
      <c r="B423" s="73" t="s">
        <v>457</v>
      </c>
      <c r="C423" s="17">
        <v>1322</v>
      </c>
      <c r="D423" s="18">
        <v>80.063661715424175</v>
      </c>
      <c r="E423" s="18">
        <v>16.511860333079397</v>
      </c>
      <c r="F423" s="39">
        <v>0</v>
      </c>
      <c r="G423" s="39">
        <v>0</v>
      </c>
      <c r="H423" s="39">
        <v>0</v>
      </c>
      <c r="I423" s="40">
        <v>0</v>
      </c>
      <c r="J423" s="19">
        <v>0</v>
      </c>
      <c r="K423" s="19">
        <v>0</v>
      </c>
      <c r="L423" s="18">
        <v>0</v>
      </c>
      <c r="M423" s="19">
        <v>0</v>
      </c>
      <c r="N423" s="19">
        <v>0</v>
      </c>
      <c r="P423" s="41">
        <v>0</v>
      </c>
      <c r="Q423" s="19">
        <v>0</v>
      </c>
      <c r="R423" s="19">
        <v>0</v>
      </c>
      <c r="S423" s="19">
        <v>0</v>
      </c>
    </row>
    <row r="424" spans="1:19" ht="15" customHeight="1" x14ac:dyDescent="0.35">
      <c r="A424" s="72">
        <v>6748</v>
      </c>
      <c r="B424" s="73" t="s">
        <v>458</v>
      </c>
      <c r="C424" s="17">
        <v>329</v>
      </c>
      <c r="D424" s="18">
        <v>28.543301626445345</v>
      </c>
      <c r="E424" s="18">
        <v>11.526347032509435</v>
      </c>
      <c r="F424" s="39">
        <v>0</v>
      </c>
      <c r="G424" s="39">
        <v>0</v>
      </c>
      <c r="H424" s="39">
        <v>0</v>
      </c>
      <c r="I424" s="40">
        <v>0</v>
      </c>
      <c r="J424" s="19">
        <v>0</v>
      </c>
      <c r="K424" s="19">
        <v>0</v>
      </c>
      <c r="L424" s="18">
        <v>0</v>
      </c>
      <c r="M424" s="19">
        <v>0</v>
      </c>
      <c r="N424" s="19">
        <v>0</v>
      </c>
      <c r="P424" s="41">
        <v>0</v>
      </c>
      <c r="Q424" s="19">
        <v>0</v>
      </c>
      <c r="R424" s="19">
        <v>0</v>
      </c>
      <c r="S424" s="19">
        <v>0</v>
      </c>
    </row>
    <row r="425" spans="1:19" s="58" customFormat="1" ht="15" customHeight="1" thickBot="1" x14ac:dyDescent="0.4">
      <c r="A425" s="55"/>
      <c r="B425" s="56" t="s">
        <v>198</v>
      </c>
      <c r="C425" s="26">
        <v>811463</v>
      </c>
      <c r="D425" s="27"/>
      <c r="E425" s="57"/>
      <c r="F425" s="42">
        <v>150</v>
      </c>
      <c r="G425" s="42">
        <v>33</v>
      </c>
      <c r="H425" s="42">
        <v>2</v>
      </c>
      <c r="I425" s="42">
        <v>2</v>
      </c>
      <c r="J425" s="28">
        <v>25748800</v>
      </c>
      <c r="K425" s="28">
        <v>2788700</v>
      </c>
      <c r="L425" s="28">
        <v>94152</v>
      </c>
      <c r="M425" s="28">
        <v>28631652</v>
      </c>
      <c r="N425" s="28">
        <v>27983801</v>
      </c>
      <c r="O425" s="28">
        <v>-1</v>
      </c>
      <c r="P425" s="28">
        <v>27983800</v>
      </c>
      <c r="Q425" s="28">
        <v>26584611</v>
      </c>
      <c r="R425" s="28">
        <v>1399189</v>
      </c>
      <c r="S425" s="28">
        <v>27983800</v>
      </c>
    </row>
    <row r="426" spans="1:19" x14ac:dyDescent="0.35">
      <c r="N426" s="19">
        <v>1</v>
      </c>
      <c r="P426" s="41">
        <v>0</v>
      </c>
      <c r="S426" s="19">
        <v>0</v>
      </c>
    </row>
    <row r="427" spans="1:19" x14ac:dyDescent="0.35">
      <c r="L427" s="77" t="s">
        <v>459</v>
      </c>
      <c r="M427" s="41">
        <v>647851</v>
      </c>
    </row>
    <row r="428" spans="1:19" s="46" customFormat="1" x14ac:dyDescent="0.35">
      <c r="A428" s="59"/>
      <c r="B428" s="78" t="s">
        <v>460</v>
      </c>
      <c r="C428" s="43">
        <v>-294</v>
      </c>
      <c r="D428" s="44"/>
      <c r="E428" s="60"/>
      <c r="F428" s="48">
        <v>0</v>
      </c>
      <c r="G428" s="48">
        <v>0</v>
      </c>
      <c r="H428" s="48">
        <v>0</v>
      </c>
      <c r="I428" s="45">
        <v>0</v>
      </c>
      <c r="J428" s="41">
        <v>17600</v>
      </c>
      <c r="K428" s="41">
        <v>100</v>
      </c>
      <c r="L428" s="77">
        <v>0</v>
      </c>
      <c r="M428" s="41">
        <v>17700</v>
      </c>
      <c r="N428" s="41">
        <v>1</v>
      </c>
      <c r="O428" s="41">
        <v>-1</v>
      </c>
      <c r="P428" s="41">
        <v>0</v>
      </c>
      <c r="Q428" s="41"/>
      <c r="R428" s="79"/>
      <c r="S428" s="41">
        <v>0</v>
      </c>
    </row>
    <row r="429" spans="1:19" s="46" customFormat="1" x14ac:dyDescent="0.35">
      <c r="A429" s="59"/>
      <c r="B429" s="80" t="s">
        <v>461</v>
      </c>
      <c r="C429" s="43"/>
      <c r="D429" s="44"/>
      <c r="E429" s="60"/>
      <c r="F429" s="81"/>
      <c r="G429" s="48"/>
      <c r="H429" s="48"/>
      <c r="I429" s="45"/>
      <c r="J429" s="41"/>
      <c r="K429" s="41"/>
      <c r="L429" s="61"/>
      <c r="M429" s="41"/>
      <c r="N429" s="41"/>
      <c r="O429" s="41"/>
      <c r="P429" s="41"/>
      <c r="Q429" s="41"/>
      <c r="R429" s="41"/>
      <c r="S429" s="41"/>
    </row>
  </sheetData>
  <sortState xmlns:xlrd2="http://schemas.microsoft.com/office/spreadsheetml/2017/richdata2" ref="A4:S424">
    <sortCondition ref="A4:A424"/>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11.1.2022</vt:lpstr>
      <vt:lpstr>all_sort code</vt:lpstr>
      <vt:lpstr>'11.1.2022'!area_calc_may2018_1</vt:lpstr>
      <vt:lpstr>'all_sort code'!area_calc_may2018_1</vt:lpstr>
      <vt:lpstr>'11.1.2022'!area_calc_may2018_1_1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 Erin K.   DPI</dc:creator>
  <cp:lastModifiedBy>Sengupta, Sumana   DPI</cp:lastModifiedBy>
  <dcterms:created xsi:type="dcterms:W3CDTF">2022-11-01T17:38:56Z</dcterms:created>
  <dcterms:modified xsi:type="dcterms:W3CDTF">2023-02-01T19:46:48Z</dcterms:modified>
</cp:coreProperties>
</file>