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4810" windowHeight="1198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20" i="1"/>
  <c r="E24"/>
  <c r="E22"/>
  <c r="E32"/>
  <c r="E23" l="1"/>
  <c r="E21"/>
  <c r="E35"/>
  <c r="E14"/>
  <c r="E27"/>
  <c r="E16"/>
  <c r="E31"/>
  <c r="E7"/>
  <c r="E18"/>
  <c r="E25"/>
  <c r="E11"/>
  <c r="E19"/>
  <c r="E9"/>
  <c r="E6"/>
  <c r="E8"/>
  <c r="E15"/>
  <c r="E17"/>
  <c r="E26"/>
  <c r="E33"/>
  <c r="E5"/>
  <c r="E13"/>
  <c r="E28"/>
  <c r="E10"/>
  <c r="E12"/>
  <c r="E29"/>
  <c r="E30"/>
  <c r="D34"/>
  <c r="D36" s="1"/>
  <c r="C34"/>
  <c r="E34" l="1"/>
  <c r="C36"/>
  <c r="E36" s="1"/>
  <c r="E39" s="1"/>
</calcChain>
</file>

<file path=xl/sharedStrings.xml><?xml version="1.0" encoding="utf-8"?>
<sst xmlns="http://schemas.openxmlformats.org/spreadsheetml/2006/main" count="72" uniqueCount="71">
  <si>
    <t>District</t>
  </si>
  <si>
    <t>Appleton</t>
  </si>
  <si>
    <t>Barron</t>
  </si>
  <si>
    <t>Eau Claire</t>
  </si>
  <si>
    <t>Franklin</t>
  </si>
  <si>
    <t>Green Bay</t>
  </si>
  <si>
    <t>Janesville</t>
  </si>
  <si>
    <t>Jefferson</t>
  </si>
  <si>
    <t>Kenosha</t>
  </si>
  <si>
    <t>La Crosse</t>
  </si>
  <si>
    <t>Madison</t>
  </si>
  <si>
    <t>Menomonie Area</t>
  </si>
  <si>
    <t>Milwaukee</t>
  </si>
  <si>
    <t>Oconto</t>
  </si>
  <si>
    <t>Oshkosh</t>
  </si>
  <si>
    <t>Platteville</t>
  </si>
  <si>
    <t>Port Washington-Saukville</t>
  </si>
  <si>
    <t>Racine</t>
  </si>
  <si>
    <t>Sparta</t>
  </si>
  <si>
    <t>Stevens Point</t>
  </si>
  <si>
    <t>Tomah</t>
  </si>
  <si>
    <t>Watertown</t>
  </si>
  <si>
    <t>Waukesha</t>
  </si>
  <si>
    <t>Wausau</t>
  </si>
  <si>
    <t>Wauwatosa</t>
  </si>
  <si>
    <t>West Bend</t>
  </si>
  <si>
    <t>Fund 10</t>
  </si>
  <si>
    <t>Fund 27</t>
  </si>
  <si>
    <t>Code</t>
  </si>
  <si>
    <t>Total</t>
  </si>
  <si>
    <t>0147</t>
  </si>
  <si>
    <t>0308</t>
  </si>
  <si>
    <t>1554</t>
  </si>
  <si>
    <t>1862</t>
  </si>
  <si>
    <t>1900</t>
  </si>
  <si>
    <t>2289</t>
  </si>
  <si>
    <t>2695</t>
  </si>
  <si>
    <t>2702</t>
  </si>
  <si>
    <t>2793</t>
  </si>
  <si>
    <t>2849</t>
  </si>
  <si>
    <t>3269</t>
  </si>
  <si>
    <t>3444</t>
  </si>
  <si>
    <t>3619</t>
  </si>
  <si>
    <t>4067</t>
  </si>
  <si>
    <t>4179</t>
  </si>
  <si>
    <t>4389</t>
  </si>
  <si>
    <t>4515</t>
  </si>
  <si>
    <t>4620</t>
  </si>
  <si>
    <t>5271</t>
  </si>
  <si>
    <t>5460</t>
  </si>
  <si>
    <t>5607</t>
  </si>
  <si>
    <t>5747</t>
  </si>
  <si>
    <t>6125</t>
  </si>
  <si>
    <t>6174</t>
  </si>
  <si>
    <t>6223</t>
  </si>
  <si>
    <t>6244</t>
  </si>
  <si>
    <t>6307</t>
  </si>
  <si>
    <t>TOTAL</t>
  </si>
  <si>
    <t>Wauwatosa advance payments</t>
  </si>
  <si>
    <t>Appropriation</t>
  </si>
  <si>
    <t>Lapse</t>
  </si>
  <si>
    <t>Wisconsin Department of Public Instruction | School Financial Services</t>
  </si>
  <si>
    <t>Elkhorn</t>
  </si>
  <si>
    <t>Fond du Lac</t>
  </si>
  <si>
    <t>Sheboygan</t>
  </si>
  <si>
    <t>1638</t>
  </si>
  <si>
    <t>State Tuition Payments Based on Audited Claims | May 18, 2015</t>
  </si>
  <si>
    <t>Marinette</t>
  </si>
  <si>
    <t>3311</t>
  </si>
  <si>
    <t>TOTAL 6/1/15 PAYMENTS</t>
  </si>
  <si>
    <t>Open Enrollment Draw (final 5/18/15)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</si>
</sst>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164" fontId="0" fillId="0" borderId="0" xfId="1" applyNumberFormat="1" applyFont="1"/>
    <xf numFmtId="49" fontId="0" fillId="0" borderId="0" xfId="0" applyNumberFormat="1"/>
    <xf numFmtId="164" fontId="0" fillId="0" borderId="0" xfId="0" applyNumberFormat="1"/>
    <xf numFmtId="0" fontId="0" fillId="0" borderId="1" xfId="0" applyBorder="1"/>
    <xf numFmtId="49" fontId="0" fillId="0" borderId="1" xfId="0" applyNumberFormat="1" applyBorder="1"/>
    <xf numFmtId="164" fontId="0" fillId="0" borderId="1" xfId="1" applyNumberFormat="1" applyFont="1" applyBorder="1"/>
    <xf numFmtId="0" fontId="0" fillId="0" borderId="2" xfId="0" applyBorder="1"/>
    <xf numFmtId="164" fontId="0" fillId="0" borderId="2" xfId="0" applyNumberFormat="1" applyBorder="1"/>
    <xf numFmtId="164" fontId="0" fillId="0" borderId="2" xfId="1" applyNumberFormat="1" applyFont="1" applyBorder="1"/>
    <xf numFmtId="0" fontId="2" fillId="0" borderId="1" xfId="0" applyFont="1" applyBorder="1" applyAlignment="1">
      <alignment horizontal="center"/>
    </xf>
    <xf numFmtId="0" fontId="2" fillId="0" borderId="0" xfId="0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workbookViewId="0"/>
  </sheetViews>
  <sheetFormatPr defaultRowHeight="15"/>
  <cols>
    <col min="1" max="1" width="28.7109375" bestFit="1" customWidth="1"/>
    <col min="2" max="2" width="5.5703125" bestFit="1" customWidth="1"/>
    <col min="3" max="5" width="11.5703125" bestFit="1" customWidth="1"/>
  </cols>
  <sheetData>
    <row r="1" spans="1:5">
      <c r="A1" s="11" t="s">
        <v>61</v>
      </c>
    </row>
    <row r="2" spans="1:5">
      <c r="A2" s="11" t="s">
        <v>66</v>
      </c>
    </row>
    <row r="3" spans="1:5">
      <c r="A3" s="11"/>
    </row>
    <row r="4" spans="1:5">
      <c r="A4" s="10" t="s">
        <v>0</v>
      </c>
      <c r="B4" s="10" t="s">
        <v>28</v>
      </c>
      <c r="C4" s="10" t="s">
        <v>26</v>
      </c>
      <c r="D4" s="10" t="s">
        <v>27</v>
      </c>
      <c r="E4" s="10" t="s">
        <v>29</v>
      </c>
    </row>
    <row r="5" spans="1:5">
      <c r="A5" t="s">
        <v>1</v>
      </c>
      <c r="B5" s="2" t="s">
        <v>30</v>
      </c>
      <c r="C5" s="1">
        <v>26632</v>
      </c>
      <c r="D5" s="1">
        <v>0</v>
      </c>
      <c r="E5" s="1">
        <f>SUM(C5:D5)</f>
        <v>26632</v>
      </c>
    </row>
    <row r="6" spans="1:5">
      <c r="A6" t="s">
        <v>2</v>
      </c>
      <c r="B6" s="2" t="s">
        <v>31</v>
      </c>
      <c r="C6" s="1">
        <v>0</v>
      </c>
      <c r="D6" s="1">
        <v>10562</v>
      </c>
      <c r="E6" s="1">
        <f t="shared" ref="E6:E33" si="0">SUM(C6:D6)</f>
        <v>10562</v>
      </c>
    </row>
    <row r="7" spans="1:5">
      <c r="A7" t="s">
        <v>3</v>
      </c>
      <c r="B7" s="2" t="s">
        <v>32</v>
      </c>
      <c r="C7" s="1">
        <v>162592</v>
      </c>
      <c r="D7" s="1">
        <v>0</v>
      </c>
      <c r="E7" s="1">
        <f t="shared" si="0"/>
        <v>162592</v>
      </c>
    </row>
    <row r="8" spans="1:5">
      <c r="A8" t="s">
        <v>62</v>
      </c>
      <c r="B8" s="2" t="s">
        <v>65</v>
      </c>
      <c r="C8" s="1">
        <v>3516</v>
      </c>
      <c r="D8" s="1">
        <v>0</v>
      </c>
      <c r="E8" s="1">
        <f t="shared" si="0"/>
        <v>3516</v>
      </c>
    </row>
    <row r="9" spans="1:5">
      <c r="A9" t="s">
        <v>63</v>
      </c>
      <c r="B9" s="2" t="s">
        <v>33</v>
      </c>
      <c r="C9" s="1">
        <v>145533</v>
      </c>
      <c r="D9" s="1">
        <v>0</v>
      </c>
      <c r="E9" s="1">
        <f t="shared" si="0"/>
        <v>145533</v>
      </c>
    </row>
    <row r="10" spans="1:5">
      <c r="A10" t="s">
        <v>4</v>
      </c>
      <c r="B10" s="2" t="s">
        <v>34</v>
      </c>
      <c r="C10" s="1">
        <v>430143</v>
      </c>
      <c r="D10" s="1">
        <v>0</v>
      </c>
      <c r="E10" s="1">
        <f t="shared" si="0"/>
        <v>430143</v>
      </c>
    </row>
    <row r="11" spans="1:5">
      <c r="A11" t="s">
        <v>5</v>
      </c>
      <c r="B11" s="2" t="s">
        <v>35</v>
      </c>
      <c r="C11" s="1">
        <v>181496</v>
      </c>
      <c r="D11" s="1">
        <v>0</v>
      </c>
      <c r="E11" s="1">
        <f t="shared" si="0"/>
        <v>181496</v>
      </c>
    </row>
    <row r="12" spans="1:5">
      <c r="A12" t="s">
        <v>6</v>
      </c>
      <c r="B12" s="2" t="s">
        <v>36</v>
      </c>
      <c r="C12" s="1">
        <v>376827</v>
      </c>
      <c r="D12" s="1">
        <v>44319</v>
      </c>
      <c r="E12" s="1">
        <f t="shared" si="0"/>
        <v>421146</v>
      </c>
    </row>
    <row r="13" spans="1:5">
      <c r="A13" t="s">
        <v>7</v>
      </c>
      <c r="B13" s="2" t="s">
        <v>37</v>
      </c>
      <c r="C13" s="1">
        <v>5472</v>
      </c>
      <c r="D13" s="1">
        <v>0</v>
      </c>
      <c r="E13" s="1">
        <f t="shared" si="0"/>
        <v>5472</v>
      </c>
    </row>
    <row r="14" spans="1:5">
      <c r="A14" t="s">
        <v>8</v>
      </c>
      <c r="B14" s="2" t="s">
        <v>38</v>
      </c>
      <c r="C14" s="1">
        <v>185889</v>
      </c>
      <c r="D14" s="1">
        <v>0</v>
      </c>
      <c r="E14" s="1">
        <f t="shared" si="0"/>
        <v>185889</v>
      </c>
    </row>
    <row r="15" spans="1:5">
      <c r="A15" t="s">
        <v>9</v>
      </c>
      <c r="B15" s="2" t="s">
        <v>39</v>
      </c>
      <c r="C15" s="1">
        <v>300015</v>
      </c>
      <c r="D15" s="1">
        <v>39892</v>
      </c>
      <c r="E15" s="1">
        <f t="shared" si="0"/>
        <v>339907</v>
      </c>
    </row>
    <row r="16" spans="1:5">
      <c r="A16" t="s">
        <v>10</v>
      </c>
      <c r="B16" s="2" t="s">
        <v>40</v>
      </c>
      <c r="C16" s="1">
        <v>386097</v>
      </c>
      <c r="D16" s="1">
        <v>18896</v>
      </c>
      <c r="E16" s="1">
        <f t="shared" si="0"/>
        <v>404993</v>
      </c>
    </row>
    <row r="17" spans="1:5">
      <c r="A17" t="s">
        <v>67</v>
      </c>
      <c r="B17" s="2" t="s">
        <v>68</v>
      </c>
      <c r="C17" s="1">
        <v>7123</v>
      </c>
      <c r="D17" s="1">
        <v>242</v>
      </c>
      <c r="E17" s="1">
        <f t="shared" si="0"/>
        <v>7365</v>
      </c>
    </row>
    <row r="18" spans="1:5">
      <c r="A18" t="s">
        <v>11</v>
      </c>
      <c r="B18" s="2" t="s">
        <v>41</v>
      </c>
      <c r="C18" s="1">
        <v>19079</v>
      </c>
      <c r="D18" s="1">
        <v>0</v>
      </c>
      <c r="E18" s="1">
        <f t="shared" si="0"/>
        <v>19079</v>
      </c>
    </row>
    <row r="19" spans="1:5">
      <c r="A19" t="s">
        <v>12</v>
      </c>
      <c r="B19" s="2" t="s">
        <v>42</v>
      </c>
      <c r="C19" s="1">
        <v>408220</v>
      </c>
      <c r="D19" s="1">
        <v>0</v>
      </c>
      <c r="E19" s="1">
        <f t="shared" si="0"/>
        <v>408220</v>
      </c>
    </row>
    <row r="20" spans="1:5">
      <c r="A20" t="s">
        <v>13</v>
      </c>
      <c r="B20" s="2" t="s">
        <v>43</v>
      </c>
      <c r="C20" s="1">
        <v>21587</v>
      </c>
      <c r="D20" s="1">
        <v>0</v>
      </c>
      <c r="E20" s="1">
        <f t="shared" si="0"/>
        <v>21587</v>
      </c>
    </row>
    <row r="21" spans="1:5">
      <c r="A21" t="s">
        <v>14</v>
      </c>
      <c r="B21" s="2" t="s">
        <v>44</v>
      </c>
      <c r="C21" s="1">
        <v>14126</v>
      </c>
      <c r="D21" s="1">
        <v>11944</v>
      </c>
      <c r="E21" s="1">
        <f t="shared" si="0"/>
        <v>26070</v>
      </c>
    </row>
    <row r="22" spans="1:5">
      <c r="A22" t="s">
        <v>15</v>
      </c>
      <c r="B22" s="2" t="s">
        <v>45</v>
      </c>
      <c r="C22" s="1">
        <v>36318</v>
      </c>
      <c r="D22" s="1">
        <v>4156</v>
      </c>
      <c r="E22" s="1">
        <f t="shared" si="0"/>
        <v>40474</v>
      </c>
    </row>
    <row r="23" spans="1:5">
      <c r="A23" t="s">
        <v>16</v>
      </c>
      <c r="B23" s="2" t="s">
        <v>46</v>
      </c>
      <c r="C23" s="1">
        <v>17339</v>
      </c>
      <c r="D23" s="1">
        <v>0</v>
      </c>
      <c r="E23" s="1">
        <f t="shared" si="0"/>
        <v>17339</v>
      </c>
    </row>
    <row r="24" spans="1:5">
      <c r="A24" t="s">
        <v>17</v>
      </c>
      <c r="B24" s="2" t="s">
        <v>47</v>
      </c>
      <c r="C24" s="1">
        <v>158649</v>
      </c>
      <c r="D24" s="1">
        <v>293099</v>
      </c>
      <c r="E24" s="1">
        <f t="shared" si="0"/>
        <v>451748</v>
      </c>
    </row>
    <row r="25" spans="1:5">
      <c r="A25" t="s">
        <v>64</v>
      </c>
      <c r="B25" s="2" t="s">
        <v>48</v>
      </c>
      <c r="C25" s="1">
        <v>83484</v>
      </c>
      <c r="D25" s="1">
        <v>0</v>
      </c>
      <c r="E25" s="1">
        <f t="shared" si="0"/>
        <v>83484</v>
      </c>
    </row>
    <row r="26" spans="1:5">
      <c r="A26" t="s">
        <v>18</v>
      </c>
      <c r="B26" s="2" t="s">
        <v>49</v>
      </c>
      <c r="C26" s="1">
        <v>190578</v>
      </c>
      <c r="D26" s="1">
        <v>0</v>
      </c>
      <c r="E26" s="1">
        <f t="shared" si="0"/>
        <v>190578</v>
      </c>
    </row>
    <row r="27" spans="1:5">
      <c r="A27" t="s">
        <v>19</v>
      </c>
      <c r="B27" s="2" t="s">
        <v>50</v>
      </c>
      <c r="C27" s="1">
        <v>105070</v>
      </c>
      <c r="D27" s="1">
        <v>0</v>
      </c>
      <c r="E27" s="1">
        <f t="shared" si="0"/>
        <v>105070</v>
      </c>
    </row>
    <row r="28" spans="1:5">
      <c r="A28" t="s">
        <v>20</v>
      </c>
      <c r="B28" s="2" t="s">
        <v>51</v>
      </c>
      <c r="C28" s="1">
        <v>18347</v>
      </c>
      <c r="D28" s="1">
        <v>16170</v>
      </c>
      <c r="E28" s="1">
        <f t="shared" si="0"/>
        <v>34517</v>
      </c>
    </row>
    <row r="29" spans="1:5">
      <c r="A29" t="s">
        <v>21</v>
      </c>
      <c r="B29" s="2" t="s">
        <v>52</v>
      </c>
      <c r="C29" s="1">
        <v>0</v>
      </c>
      <c r="D29" s="1">
        <v>11304</v>
      </c>
      <c r="E29" s="1">
        <f t="shared" si="0"/>
        <v>11304</v>
      </c>
    </row>
    <row r="30" spans="1:5">
      <c r="A30" t="s">
        <v>22</v>
      </c>
      <c r="B30" s="2" t="s">
        <v>53</v>
      </c>
      <c r="C30" s="1">
        <v>428418</v>
      </c>
      <c r="D30" s="1">
        <v>22823</v>
      </c>
      <c r="E30" s="1">
        <f t="shared" si="0"/>
        <v>451241</v>
      </c>
    </row>
    <row r="31" spans="1:5">
      <c r="A31" t="s">
        <v>23</v>
      </c>
      <c r="B31" s="2" t="s">
        <v>54</v>
      </c>
      <c r="C31" s="1">
        <v>205351</v>
      </c>
      <c r="D31" s="1">
        <v>0</v>
      </c>
      <c r="E31" s="1">
        <f t="shared" si="0"/>
        <v>205351</v>
      </c>
    </row>
    <row r="32" spans="1:5">
      <c r="A32" t="s">
        <v>24</v>
      </c>
      <c r="B32" s="2" t="s">
        <v>55</v>
      </c>
      <c r="C32" s="1">
        <v>708924</v>
      </c>
      <c r="D32" s="1">
        <v>136731</v>
      </c>
      <c r="E32" s="1">
        <f t="shared" si="0"/>
        <v>845655</v>
      </c>
    </row>
    <row r="33" spans="1:5">
      <c r="A33" s="4" t="s">
        <v>25</v>
      </c>
      <c r="B33" s="5" t="s">
        <v>56</v>
      </c>
      <c r="C33" s="6">
        <v>226878</v>
      </c>
      <c r="D33" s="6">
        <v>0</v>
      </c>
      <c r="E33" s="6">
        <f t="shared" si="0"/>
        <v>226878</v>
      </c>
    </row>
    <row r="34" spans="1:5">
      <c r="A34" t="s">
        <v>69</v>
      </c>
      <c r="C34" s="1">
        <f>SUM(C5:C33)</f>
        <v>4853703</v>
      </c>
      <c r="D34" s="1">
        <f>SUM(D5:D33)</f>
        <v>610138</v>
      </c>
      <c r="E34" s="1">
        <f t="shared" ref="E34:E36" si="1">SUM(C34:D34)</f>
        <v>5463841</v>
      </c>
    </row>
    <row r="35" spans="1:5">
      <c r="A35" s="4" t="s">
        <v>58</v>
      </c>
      <c r="B35" s="2" t="s">
        <v>55</v>
      </c>
      <c r="C35" s="6">
        <v>2132655</v>
      </c>
      <c r="D35" s="6">
        <v>411893</v>
      </c>
      <c r="E35" s="6">
        <f t="shared" si="1"/>
        <v>2544548</v>
      </c>
    </row>
    <row r="36" spans="1:5">
      <c r="A36" s="7" t="s">
        <v>57</v>
      </c>
      <c r="B36" s="7"/>
      <c r="C36" s="8">
        <f>SUM(C34:C35)</f>
        <v>6986358</v>
      </c>
      <c r="D36" s="8">
        <f>SUM(D34:D35)</f>
        <v>1022031</v>
      </c>
      <c r="E36" s="9">
        <f t="shared" si="1"/>
        <v>8008389</v>
      </c>
    </row>
    <row r="37" spans="1:5">
      <c r="A37" t="s">
        <v>59</v>
      </c>
      <c r="E37" s="1">
        <v>8242900</v>
      </c>
    </row>
    <row r="38" spans="1:5">
      <c r="A38" t="s">
        <v>70</v>
      </c>
      <c r="E38" s="1">
        <v>20574.919999999998</v>
      </c>
    </row>
    <row r="39" spans="1:5">
      <c r="A39" t="s">
        <v>60</v>
      </c>
      <c r="E39" s="3">
        <f>E37-E36-E38</f>
        <v>213936.08000000002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Wisconsin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P. Bush</dc:creator>
  <cp:lastModifiedBy>Daniel P. Bush</cp:lastModifiedBy>
  <dcterms:created xsi:type="dcterms:W3CDTF">2013-04-04T20:28:58Z</dcterms:created>
  <dcterms:modified xsi:type="dcterms:W3CDTF">2015-05-18T20:36:09Z</dcterms:modified>
</cp:coreProperties>
</file>