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7215" activeTab="0"/>
  </bookViews>
  <sheets>
    <sheet name="STATE TOTALS" sheetId="1" r:id="rId1"/>
    <sheet name="PER MEMBER" sheetId="2" r:id="rId2"/>
  </sheets>
  <definedNames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<sst xmlns="http://schemas.openxmlformats.org/spreadsheetml/2006/main" count="884" uniqueCount="444">
  <si>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</si>
  <si>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</si>
  <si>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</si>
  <si>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</si>
  <si>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</si>
  <si>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</si>
  <si>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</si>
  <si>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</si>
  <si>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</si>
  <si>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</si>
  <si>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</si>
  <si>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</si>
  <si>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</si>
  <si>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</si>
  <si>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</si>
  <si>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</si>
  <si>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</si>
  <si>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</si>
  <si>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</si>
  <si>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</si>
  <si>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</si>
  <si>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</si>
  <si>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</si>
  <si>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</si>
  <si>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</si>
  <si>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</si>
  <si>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</si>
  <si>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</si>
  <si>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</si>
  <si>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</si>
  <si>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</si>
  <si>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</si>
  <si>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</si>
  <si>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</si>
  <si>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</si>
  <si>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</si>
  <si>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</si>
  <si>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</si>
  <si>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</si>
  <si>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</si>
  <si>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</si>
  <si>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</si>
  <si>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</si>
  <si>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</si>
  <si>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</si>
  <si>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</si>
  <si>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</si>
  <si>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</si>
  <si>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</si>
  <si>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</si>
  <si>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</si>
  <si>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</si>
  <si>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</si>
  <si>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</si>
  <si>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</si>
  <si>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</si>
  <si>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</si>
  <si>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</si>
  <si>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</si>
  <si>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</si>
  <si>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</si>
  <si>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</si>
  <si>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</si>
  <si>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</si>
  <si>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</si>
  <si>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</si>
  <si>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</si>
  <si>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</si>
  <si>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</si>
  <si>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</si>
  <si>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</si>
  <si>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</si>
  <si>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</si>
  <si>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</si>
  <si>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</si>
  <si>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</si>
  <si>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</si>
  <si>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</si>
  <si>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</si>
  <si>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</si>
  <si>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</si>
  <si>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</si>
  <si>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</si>
  <si>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</si>
  <si>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</si>
  <si>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</si>
  <si>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</si>
  <si>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</si>
  <si>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</si>
  <si>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</si>
  <si>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</si>
  <si>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</si>
  <si>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</si>
  <si>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</si>
  <si>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</si>
  <si>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</si>
  <si>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</si>
  <si>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</si>
  <si>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</si>
  <si>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</si>
  <si>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</si>
  <si>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</si>
  <si>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</si>
  <si>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</si>
  <si>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</si>
  <si>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</si>
  <si>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</si>
  <si>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</si>
  <si>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</si>
  <si>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</si>
  <si>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</si>
  <si>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</si>
  <si>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</si>
  <si>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</si>
  <si>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</si>
  <si>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</si>
  <si>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</si>
  <si>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</si>
  <si>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</si>
  <si>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</si>
  <si>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</si>
  <si>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</si>
  <si>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</si>
  <si>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</si>
  <si>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</si>
  <si>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</si>
  <si>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</si>
  <si>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</si>
  <si>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</si>
  <si>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</si>
  <si>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</si>
  <si>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</si>
  <si>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</si>
  <si>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</si>
  <si>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</si>
  <si>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</si>
  <si>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</si>
  <si>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</si>
  <si>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</si>
  <si>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</si>
  <si>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</si>
  <si>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</si>
  <si>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</si>
  <si>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</si>
  <si>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</si>
  <si>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</si>
  <si>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</si>
  <si>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</si>
  <si>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</si>
  <si>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</si>
  <si>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</si>
  <si>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</si>
  <si>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</si>
  <si>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</si>
  <si>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</si>
  <si>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</si>
  <si>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</si>
  <si>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</si>
  <si>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</si>
  <si>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</si>
  <si>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</si>
  <si>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</si>
  <si>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</si>
  <si>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</si>
  <si>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</si>
  <si>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</si>
  <si>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</si>
  <si>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</si>
  <si>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</si>
  <si>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</si>
  <si>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</si>
  <si>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</si>
  <si>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</si>
  <si>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</si>
  <si>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</si>
  <si>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</si>
  <si>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</si>
  <si>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</si>
  <si>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</si>
  <si>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</si>
  <si>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</si>
  <si>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</si>
  <si>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</si>
  <si>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</si>
  <si>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</si>
  <si>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</si>
  <si>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</si>
  <si>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</si>
  <si>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</si>
  <si>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</si>
  <si>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</si>
  <si>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</si>
  <si>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</si>
  <si>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</si>
  <si>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</si>
  <si>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</si>
  <si>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</si>
  <si>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</si>
  <si>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</si>
  <si>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</si>
  <si>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</si>
  <si>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</si>
  <si>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</si>
  <si>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</si>
  <si>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</si>
  <si>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</si>
  <si>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</si>
  <si>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</si>
  <si>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</si>
  <si>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</si>
  <si>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</si>
  <si>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</si>
  <si>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</si>
  <si>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</si>
  <si>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</si>
  <si>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</si>
  <si>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</si>
  <si>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</si>
  <si>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</si>
  <si>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</si>
  <si>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</si>
  <si>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</si>
  <si>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</si>
  <si>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</si>
  <si>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</si>
  <si>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</si>
  <si>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</si>
  <si>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</si>
  <si>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</si>
  <si>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</si>
  <si>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</si>
  <si>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</si>
  <si>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</si>
  <si>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</si>
  <si>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</si>
  <si>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</si>
  <si>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</si>
  <si>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</si>
  <si>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</si>
  <si>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</si>
  <si>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</si>
  <si>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</si>
  <si>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</si>
  <si>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</si>
  <si>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</si>
  <si>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</si>
  <si>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</si>
  <si>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</si>
  <si>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</si>
  <si>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</si>
  <si>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</si>
  <si>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</si>
  <si>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</si>
  <si>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</si>
  <si>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</si>
  <si>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</si>
  <si>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</si>
  <si>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</si>
  <si>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</si>
  <si>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</si>
  <si>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</si>
  <si>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</si>
  <si>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</si>
  <si>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</si>
  <si>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</si>
  <si>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</si>
  <si>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</si>
  <si>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</si>
  <si>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</si>
  <si>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</si>
  <si>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</si>
  <si>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</si>
  <si>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</si>
  <si>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</si>
  <si>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</si>
  <si>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</si>
  <si>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</si>
  <si>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</si>
  <si>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</si>
  <si>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</si>
  <si>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</si>
  <si>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</si>
  <si>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</si>
  <si>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</si>
  <si>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</si>
  <si>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</si>
  <si>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</si>
  <si>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</si>
  <si>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</si>
  <si>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</si>
  <si>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</si>
  <si>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</si>
  <si>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</si>
  <si>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</si>
  <si>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</si>
  <si>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</si>
  <si>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</si>
  <si>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</si>
  <si>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</si>
  <si>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</si>
  <si>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</si>
  <si>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</si>
  <si>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</si>
  <si>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</si>
  <si>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</si>
  <si>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</si>
  <si>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</si>
  <si>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</si>
  <si>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</si>
  <si>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</si>
  <si>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</si>
  <si>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</si>
  <si>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</si>
  <si>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</si>
  <si>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</si>
  <si>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</si>
  <si>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</si>
  <si>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</si>
  <si>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</si>
  <si>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</si>
  <si>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</si>
  <si>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</si>
  <si>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</si>
  <si>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</si>
  <si>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</si>
  <si>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</si>
  <si>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</si>
  <si>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</si>
  <si>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</si>
  <si>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</si>
  <si>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</si>
  <si>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</si>
  <si>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</si>
  <si>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</si>
  <si>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</si>
  <si>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</si>
  <si>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</si>
  <si>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</si>
  <si>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</si>
  <si>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</si>
  <si>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</si>
  <si>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</si>
  <si>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</si>
  <si>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</si>
  <si>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</si>
  <si>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</si>
  <si>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</si>
  <si>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</si>
  <si>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</si>
  <si>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</si>
  <si>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</si>
  <si>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</si>
  <si>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</si>
  <si>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</si>
  <si>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</si>
  <si>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</si>
  <si>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</si>
  <si>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</si>
  <si>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</si>
  <si>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</si>
  <si>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</si>
  <si>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</si>
  <si>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</si>
  <si>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</si>
  <si>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</si>
  <si>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</si>
  <si>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</si>
  <si>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</si>
  <si>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</si>
  <si>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</si>
  <si>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</si>
  <si>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</si>
  <si>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</si>
  <si>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</si>
  <si>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</si>
  <si>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</si>
  <si>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</si>
  <si>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</si>
  <si>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</si>
  <si>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</si>
  <si>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</si>
  <si>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</si>
  <si>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</si>
  <si>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</si>
  <si>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</si>
  <si>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</si>
  <si>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</si>
  <si>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</si>
  <si>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</si>
  <si>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</si>
  <si>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</si>
  <si>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</si>
  <si>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</si>
  <si>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</si>
  <si>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</si>
  <si>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</si>
  <si>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</si>
  <si>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</si>
  <si>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</si>
  <si>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</si>
  <si>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</si>
  <si>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</si>
  <si>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</si>
  <si>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</si>
  <si>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</si>
  <si>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</si>
  <si>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</si>
  <si>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</si>
  <si>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</si>
  <si>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</si>
  <si>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</si>
  <si>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</si>
  <si>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</si>
  <si>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</si>
  <si>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</si>
  <si>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</si>
  <si>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</si>
  <si>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</si>
  <si>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</si>
  <si>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</si>
  <si>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</si>
  <si>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</si>
  <si>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</si>
  <si>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</si>
  <si>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</si>
  <si>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</si>
  <si>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</si>
  <si>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</si>
  <si>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</si>
  <si>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</si>
  <si>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</si>
  <si>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</si>
  <si>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</si>
  <si>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</si>
  <si>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</si>
  <si>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* Data for the Norris School District, a K-12 reform school, has been excluded.</t>
  </si>
  <si>
    <t>* Data for the Norris School District, a K-12 reform school, is excluded.</t>
  </si>
  <si>
    <t xml:space="preserve">Total Revenue Per Member = </t>
  </si>
  <si>
    <t>Galesville-Ettrick-Trempealeau</t>
  </si>
  <si>
    <t>Herman-Neosho-Rubicon</t>
  </si>
  <si>
    <t>Comparative Revenue Data (Revenue Per Member)</t>
  </si>
  <si>
    <t>Holy Hill Area</t>
  </si>
  <si>
    <t>2019-2020 School District Annual Report Data *</t>
  </si>
  <si>
    <t>19-20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</si>
</sst>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  <numFmt numFmtId="168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1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0" applyFont="1" applyAlignment="1">
      <alignment/>
    </xf>
    <xf numFmtId="3" fontId="42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1" fillId="0" borderId="0" xfId="0" applyFont="1" applyAlignment="1" quotePrefix="1">
      <alignment/>
    </xf>
    <xf numFmtId="168" fontId="24" fillId="0" borderId="11" xfId="44" applyNumberFormat="1" applyFont="1" applyBorder="1" applyAlignment="1" quotePrefix="1">
      <alignment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Border="1" applyAlignment="1">
      <alignment horizontal="center"/>
      <protection/>
    </xf>
    <xf numFmtId="166" fontId="4" fillId="0" borderId="0" xfId="55" applyNumberFormat="1" applyFont="1" applyAlignment="1">
      <alignment horizontal="right"/>
      <protection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0.00390625" style="5" customWidth="1"/>
    <col min="2" max="2" width="8.57421875" style="5" bestFit="1" customWidth="1"/>
    <col min="3" max="3" width="5.421875" style="5" bestFit="1" customWidth="1"/>
    <col min="4" max="4" width="5.28125" style="5" bestFit="1" customWidth="1"/>
    <col min="5" max="5" width="26.7109375" style="5" bestFit="1" customWidth="1"/>
    <col min="6" max="6" width="14.140625" style="5" bestFit="1" customWidth="1"/>
    <col min="7" max="7" width="12.140625" style="5" bestFit="1" customWidth="1"/>
    <col min="8" max="8" width="12.7109375" style="5" bestFit="1" customWidth="1"/>
    <col min="9" max="9" width="14.140625" style="5" bestFit="1" customWidth="1"/>
    <col min="10" max="10" width="13.8515625" style="5" bestFit="1" customWidth="1"/>
    <col min="11" max="11" width="13.140625" style="5" bestFit="1" customWidth="1"/>
    <col min="12" max="16384" width="9.140625" style="5" customWidth="1"/>
  </cols>
  <sheetData>
    <row r="1" spans="1:11" ht="12.75">
      <c r="A1" s="1" t="s">
        <v>442</v>
      </c>
      <c r="B1" s="2"/>
      <c r="C1" s="2"/>
      <c r="D1" s="2"/>
      <c r="E1" s="3"/>
      <c r="F1" s="2"/>
      <c r="G1" s="2"/>
      <c r="H1" s="2"/>
      <c r="I1" s="2"/>
      <c r="J1" s="2"/>
      <c r="K1" s="4" t="s">
        <v>0</v>
      </c>
    </row>
    <row r="2" spans="1:11" ht="12.75">
      <c r="A2" s="1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ht="12.75">
      <c r="A3" s="1" t="s">
        <v>437</v>
      </c>
      <c r="B3" s="2"/>
      <c r="C3" s="2"/>
      <c r="D3" s="6"/>
      <c r="E3" s="7">
        <f>J429/K429</f>
        <v>14736.522881039959</v>
      </c>
      <c r="F3" s="8"/>
      <c r="G3" s="8"/>
      <c r="H3" s="8"/>
      <c r="I3" s="6"/>
      <c r="J3" s="8"/>
      <c r="K3" s="8"/>
    </row>
    <row r="4" spans="1:11" ht="12.75">
      <c r="A4" s="9" t="s">
        <v>2</v>
      </c>
      <c r="B4" s="2"/>
      <c r="C4" s="2"/>
      <c r="D4" s="6"/>
      <c r="E4" s="7"/>
      <c r="F4" s="8"/>
      <c r="G4" s="8"/>
      <c r="H4" s="8"/>
      <c r="I4" s="10" t="s">
        <v>3</v>
      </c>
      <c r="J4" s="8"/>
      <c r="K4" s="8"/>
    </row>
    <row r="5" spans="1:11" ht="12.75">
      <c r="A5" s="11"/>
      <c r="B5" s="12"/>
      <c r="C5" s="12"/>
      <c r="D5" s="12"/>
      <c r="E5" s="12"/>
      <c r="F5" s="10" t="s">
        <v>4</v>
      </c>
      <c r="G5" s="8"/>
      <c r="H5" s="8"/>
      <c r="I5" s="10" t="s">
        <v>5</v>
      </c>
      <c r="J5" s="10" t="s">
        <v>6</v>
      </c>
      <c r="K5" s="8" t="s">
        <v>443</v>
      </c>
    </row>
    <row r="6" spans="1:11" ht="13.5" thickBot="1">
      <c r="A6" s="13" t="s">
        <v>7</v>
      </c>
      <c r="B6" s="14" t="s">
        <v>8</v>
      </c>
      <c r="C6" s="14" t="s">
        <v>9</v>
      </c>
      <c r="D6" s="15" t="s">
        <v>10</v>
      </c>
      <c r="E6" s="14" t="s">
        <v>11</v>
      </c>
      <c r="F6" s="16" t="s">
        <v>5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</row>
    <row r="7" spans="1:11" ht="12.75">
      <c r="A7" s="49"/>
      <c r="B7" s="50"/>
      <c r="C7" s="50"/>
      <c r="D7" s="51"/>
      <c r="E7" s="50"/>
      <c r="F7" s="52"/>
      <c r="G7" s="52"/>
      <c r="H7" s="52"/>
      <c r="I7" s="52"/>
      <c r="J7" s="52"/>
      <c r="K7" s="52"/>
    </row>
    <row r="8" spans="1:11" ht="15">
      <c r="A8" s="17">
        <v>7</v>
      </c>
      <c r="B8" s="18">
        <v>10</v>
      </c>
      <c r="C8" s="18">
        <v>10</v>
      </c>
      <c r="D8" s="18">
        <v>1</v>
      </c>
      <c r="E8" s="19" t="s">
        <v>17</v>
      </c>
      <c r="F8" s="53">
        <v>2083227</v>
      </c>
      <c r="G8" s="53">
        <v>953036.11</v>
      </c>
      <c r="H8" s="53">
        <v>7452256.84</v>
      </c>
      <c r="I8" s="53">
        <v>278642.2</v>
      </c>
      <c r="J8" s="53">
        <v>10767162.15</v>
      </c>
      <c r="K8" s="53">
        <v>775</v>
      </c>
    </row>
    <row r="9" spans="1:11" ht="15">
      <c r="A9" s="17">
        <v>14</v>
      </c>
      <c r="B9" s="18">
        <v>1</v>
      </c>
      <c r="C9" s="18">
        <v>5</v>
      </c>
      <c r="D9" s="18">
        <v>1</v>
      </c>
      <c r="E9" s="19" t="s">
        <v>18</v>
      </c>
      <c r="F9" s="53">
        <v>11131295</v>
      </c>
      <c r="G9" s="53">
        <v>2689740.62</v>
      </c>
      <c r="H9" s="53">
        <v>8870177.62</v>
      </c>
      <c r="I9" s="53">
        <v>834039.3</v>
      </c>
      <c r="J9" s="53">
        <v>23525252.54</v>
      </c>
      <c r="K9" s="53">
        <v>1511</v>
      </c>
    </row>
    <row r="10" spans="1:11" ht="15">
      <c r="A10" s="17">
        <v>63</v>
      </c>
      <c r="B10" s="18">
        <v>23</v>
      </c>
      <c r="C10" s="18">
        <v>2</v>
      </c>
      <c r="D10" s="18">
        <v>1</v>
      </c>
      <c r="E10" s="19" t="s">
        <v>19</v>
      </c>
      <c r="F10" s="53">
        <v>3177694</v>
      </c>
      <c r="G10" s="53">
        <v>346574.24</v>
      </c>
      <c r="H10" s="53">
        <v>3407735.52</v>
      </c>
      <c r="I10" s="53">
        <v>446756.32</v>
      </c>
      <c r="J10" s="53">
        <v>7378760.08</v>
      </c>
      <c r="K10" s="53">
        <v>456</v>
      </c>
    </row>
    <row r="11" spans="1:11" ht="15">
      <c r="A11" s="17">
        <v>70</v>
      </c>
      <c r="B11" s="18">
        <v>31</v>
      </c>
      <c r="C11" s="18">
        <v>7</v>
      </c>
      <c r="D11" s="18">
        <v>1</v>
      </c>
      <c r="E11" s="19" t="s">
        <v>20</v>
      </c>
      <c r="F11" s="53">
        <v>3425587</v>
      </c>
      <c r="G11" s="53">
        <v>786992.57</v>
      </c>
      <c r="H11" s="53">
        <v>5711573.86</v>
      </c>
      <c r="I11" s="53">
        <v>535291.62</v>
      </c>
      <c r="J11" s="53">
        <v>10459445.05</v>
      </c>
      <c r="K11" s="53">
        <v>753</v>
      </c>
    </row>
    <row r="12" spans="1:11" ht="15">
      <c r="A12" s="17">
        <v>84</v>
      </c>
      <c r="B12" s="18">
        <v>6</v>
      </c>
      <c r="C12" s="18">
        <v>4</v>
      </c>
      <c r="D12" s="18">
        <v>1</v>
      </c>
      <c r="E12" s="19" t="s">
        <v>21</v>
      </c>
      <c r="F12" s="53">
        <v>2239440</v>
      </c>
      <c r="G12" s="53">
        <v>226704.19</v>
      </c>
      <c r="H12" s="53">
        <v>1256589.53</v>
      </c>
      <c r="I12" s="53">
        <v>228973.16</v>
      </c>
      <c r="J12" s="53">
        <v>3951706.88</v>
      </c>
      <c r="K12" s="53">
        <v>234</v>
      </c>
    </row>
    <row r="13" spans="1:11" ht="15">
      <c r="A13" s="17">
        <v>91</v>
      </c>
      <c r="B13" s="18">
        <v>27</v>
      </c>
      <c r="C13" s="18">
        <v>4</v>
      </c>
      <c r="D13" s="18">
        <v>1</v>
      </c>
      <c r="E13" s="19" t="s">
        <v>22</v>
      </c>
      <c r="F13" s="53">
        <v>3076270</v>
      </c>
      <c r="G13" s="53">
        <v>762237</v>
      </c>
      <c r="H13" s="53">
        <v>5445822.64</v>
      </c>
      <c r="I13" s="53">
        <v>376483.52</v>
      </c>
      <c r="J13" s="53">
        <v>9660813.16</v>
      </c>
      <c r="K13" s="53">
        <v>549</v>
      </c>
    </row>
    <row r="14" spans="1:11" ht="15">
      <c r="A14" s="17">
        <v>105</v>
      </c>
      <c r="B14" s="18">
        <v>49</v>
      </c>
      <c r="C14" s="18">
        <v>5</v>
      </c>
      <c r="D14" s="18">
        <v>1</v>
      </c>
      <c r="E14" s="19" t="s">
        <v>23</v>
      </c>
      <c r="F14" s="53">
        <v>1850189</v>
      </c>
      <c r="G14" s="53">
        <v>514512.92</v>
      </c>
      <c r="H14" s="53">
        <v>4094685.94</v>
      </c>
      <c r="I14" s="53">
        <v>200630.96</v>
      </c>
      <c r="J14" s="53">
        <v>6660018.82</v>
      </c>
      <c r="K14" s="53">
        <v>440</v>
      </c>
    </row>
    <row r="15" spans="1:11" ht="15">
      <c r="A15" s="17">
        <v>112</v>
      </c>
      <c r="B15" s="18">
        <v>18</v>
      </c>
      <c r="C15" s="18">
        <v>10</v>
      </c>
      <c r="D15" s="18">
        <v>1</v>
      </c>
      <c r="E15" s="19" t="s">
        <v>24</v>
      </c>
      <c r="F15" s="53">
        <v>6677794</v>
      </c>
      <c r="G15" s="53">
        <v>1073661.53</v>
      </c>
      <c r="H15" s="53">
        <v>13461508.77</v>
      </c>
      <c r="I15" s="53">
        <v>705218.05</v>
      </c>
      <c r="J15" s="53">
        <v>21918182.35</v>
      </c>
      <c r="K15" s="53">
        <v>1572</v>
      </c>
    </row>
    <row r="16" spans="1:11" ht="15">
      <c r="A16" s="17">
        <v>119</v>
      </c>
      <c r="B16" s="18">
        <v>48</v>
      </c>
      <c r="C16" s="18">
        <v>11</v>
      </c>
      <c r="D16" s="18">
        <v>1</v>
      </c>
      <c r="E16" s="19" t="s">
        <v>25</v>
      </c>
      <c r="F16" s="53">
        <v>8970441</v>
      </c>
      <c r="G16" s="53">
        <v>1322584.2</v>
      </c>
      <c r="H16" s="53">
        <v>12179751.63</v>
      </c>
      <c r="I16" s="53">
        <v>1484255.27</v>
      </c>
      <c r="J16" s="53">
        <v>23957032.1</v>
      </c>
      <c r="K16" s="53">
        <v>1622</v>
      </c>
    </row>
    <row r="17" spans="1:11" ht="15">
      <c r="A17" s="17">
        <v>140</v>
      </c>
      <c r="B17" s="18">
        <v>34</v>
      </c>
      <c r="C17" s="18">
        <v>9</v>
      </c>
      <c r="D17" s="18">
        <v>1</v>
      </c>
      <c r="E17" s="19" t="s">
        <v>26</v>
      </c>
      <c r="F17" s="53">
        <v>8373581</v>
      </c>
      <c r="G17" s="53">
        <v>2570421.53</v>
      </c>
      <c r="H17" s="53">
        <v>19377424.03</v>
      </c>
      <c r="I17" s="53">
        <v>1050025.45</v>
      </c>
      <c r="J17" s="53">
        <v>31371452.01</v>
      </c>
      <c r="K17" s="53">
        <v>2323</v>
      </c>
    </row>
    <row r="18" spans="1:11" ht="15">
      <c r="A18" s="17">
        <v>147</v>
      </c>
      <c r="B18" s="18">
        <v>44</v>
      </c>
      <c r="C18" s="18">
        <v>6</v>
      </c>
      <c r="D18" s="18">
        <v>1</v>
      </c>
      <c r="E18" s="19" t="s">
        <v>27</v>
      </c>
      <c r="F18" s="53">
        <v>69809775</v>
      </c>
      <c r="G18" s="53">
        <v>12687103.42</v>
      </c>
      <c r="H18" s="53">
        <v>118579355.74</v>
      </c>
      <c r="I18" s="53">
        <v>5209287.11</v>
      </c>
      <c r="J18" s="53">
        <v>206285521.27</v>
      </c>
      <c r="K18" s="53">
        <v>15477</v>
      </c>
    </row>
    <row r="19" spans="1:11" ht="15">
      <c r="A19" s="17">
        <v>154</v>
      </c>
      <c r="B19" s="18">
        <v>61</v>
      </c>
      <c r="C19" s="18">
        <v>4</v>
      </c>
      <c r="D19" s="18">
        <v>1</v>
      </c>
      <c r="E19" s="19" t="s">
        <v>28</v>
      </c>
      <c r="F19" s="53">
        <v>4711602</v>
      </c>
      <c r="G19" s="53">
        <v>1658335.74</v>
      </c>
      <c r="H19" s="53">
        <v>13268153.14</v>
      </c>
      <c r="I19" s="53">
        <v>491031.78</v>
      </c>
      <c r="J19" s="53">
        <v>20129122.66</v>
      </c>
      <c r="K19" s="53">
        <v>1352</v>
      </c>
    </row>
    <row r="20" spans="1:11" ht="15">
      <c r="A20" s="17">
        <v>161</v>
      </c>
      <c r="B20" s="18">
        <v>33</v>
      </c>
      <c r="C20" s="18">
        <v>3</v>
      </c>
      <c r="D20" s="18">
        <v>1</v>
      </c>
      <c r="E20" s="19" t="s">
        <v>29</v>
      </c>
      <c r="F20" s="53">
        <v>1537409</v>
      </c>
      <c r="G20" s="53">
        <v>321933.07</v>
      </c>
      <c r="H20" s="53">
        <v>2571115.19</v>
      </c>
      <c r="I20" s="53">
        <v>206607.97</v>
      </c>
      <c r="J20" s="53">
        <v>4637065.23</v>
      </c>
      <c r="K20" s="53">
        <v>290</v>
      </c>
    </row>
    <row r="21" spans="1:11" ht="15">
      <c r="A21" s="17">
        <v>2450</v>
      </c>
      <c r="B21" s="18">
        <v>67</v>
      </c>
      <c r="C21" s="18">
        <v>1</v>
      </c>
      <c r="D21" s="18">
        <v>2</v>
      </c>
      <c r="E21" s="19" t="s">
        <v>30</v>
      </c>
      <c r="F21" s="53">
        <v>18281991</v>
      </c>
      <c r="G21" s="53">
        <v>711939.65</v>
      </c>
      <c r="H21" s="53">
        <v>7253006.39</v>
      </c>
      <c r="I21" s="53">
        <v>2702075.85</v>
      </c>
      <c r="J21" s="53">
        <v>28949012.89</v>
      </c>
      <c r="K21" s="53">
        <v>2068</v>
      </c>
    </row>
    <row r="22" spans="1:11" ht="15">
      <c r="A22" s="17">
        <v>170</v>
      </c>
      <c r="B22" s="18">
        <v>2</v>
      </c>
      <c r="C22" s="18">
        <v>12</v>
      </c>
      <c r="D22" s="18">
        <v>1</v>
      </c>
      <c r="E22" s="19" t="s">
        <v>31</v>
      </c>
      <c r="F22" s="53">
        <v>6698277</v>
      </c>
      <c r="G22" s="53">
        <v>3494726.64</v>
      </c>
      <c r="H22" s="53">
        <v>21334584.5</v>
      </c>
      <c r="I22" s="53">
        <v>470803.99</v>
      </c>
      <c r="J22" s="53">
        <v>31998392.13</v>
      </c>
      <c r="K22" s="53">
        <v>2205</v>
      </c>
    </row>
    <row r="23" spans="1:11" ht="15">
      <c r="A23" s="17">
        <v>182</v>
      </c>
      <c r="B23" s="18">
        <v>5</v>
      </c>
      <c r="C23" s="18">
        <v>7</v>
      </c>
      <c r="D23" s="18">
        <v>1</v>
      </c>
      <c r="E23" s="19" t="s">
        <v>32</v>
      </c>
      <c r="F23" s="53">
        <v>16257237</v>
      </c>
      <c r="G23" s="53">
        <v>1888432.24</v>
      </c>
      <c r="H23" s="53">
        <v>10471030.59</v>
      </c>
      <c r="I23" s="53">
        <v>1169758.61</v>
      </c>
      <c r="J23" s="53">
        <v>29786458.44</v>
      </c>
      <c r="K23" s="53">
        <v>2299</v>
      </c>
    </row>
    <row r="24" spans="1:11" ht="15">
      <c r="A24" s="17">
        <v>196</v>
      </c>
      <c r="B24" s="18">
        <v>37</v>
      </c>
      <c r="C24" s="18">
        <v>9</v>
      </c>
      <c r="D24" s="18">
        <v>1</v>
      </c>
      <c r="E24" s="19" t="s">
        <v>33</v>
      </c>
      <c r="F24" s="53">
        <v>2243861</v>
      </c>
      <c r="G24" s="53">
        <v>498791.38</v>
      </c>
      <c r="H24" s="53">
        <v>3669264.14</v>
      </c>
      <c r="I24" s="53">
        <v>267315.08</v>
      </c>
      <c r="J24" s="53">
        <v>6679231.6</v>
      </c>
      <c r="K24" s="53">
        <v>446</v>
      </c>
    </row>
    <row r="25" spans="1:11" ht="15">
      <c r="A25" s="17">
        <v>203</v>
      </c>
      <c r="B25" s="18">
        <v>71</v>
      </c>
      <c r="C25" s="18">
        <v>5</v>
      </c>
      <c r="D25" s="18">
        <v>1</v>
      </c>
      <c r="E25" s="19" t="s">
        <v>34</v>
      </c>
      <c r="F25" s="53">
        <v>2543120</v>
      </c>
      <c r="G25" s="53">
        <v>631961.96</v>
      </c>
      <c r="H25" s="53">
        <v>6988035.3</v>
      </c>
      <c r="I25" s="53">
        <v>507271.29</v>
      </c>
      <c r="J25" s="53">
        <v>10670388.55</v>
      </c>
      <c r="K25" s="53">
        <v>766</v>
      </c>
    </row>
    <row r="26" spans="1:11" ht="15">
      <c r="A26" s="17">
        <v>217</v>
      </c>
      <c r="B26" s="18">
        <v>18</v>
      </c>
      <c r="C26" s="18">
        <v>10</v>
      </c>
      <c r="D26" s="18">
        <v>1</v>
      </c>
      <c r="E26" s="19" t="s">
        <v>35</v>
      </c>
      <c r="F26" s="53">
        <v>3630936</v>
      </c>
      <c r="G26" s="53">
        <v>914014.76</v>
      </c>
      <c r="H26" s="53">
        <v>5247203.29</v>
      </c>
      <c r="I26" s="53">
        <v>174577.93</v>
      </c>
      <c r="J26" s="53">
        <v>9966731.98</v>
      </c>
      <c r="K26" s="53">
        <v>605</v>
      </c>
    </row>
    <row r="27" spans="1:11" ht="15">
      <c r="A27" s="17">
        <v>231</v>
      </c>
      <c r="B27" s="18">
        <v>55</v>
      </c>
      <c r="C27" s="18">
        <v>11</v>
      </c>
      <c r="D27" s="18">
        <v>1</v>
      </c>
      <c r="E27" s="19" t="s">
        <v>36</v>
      </c>
      <c r="F27" s="53">
        <v>6820554</v>
      </c>
      <c r="G27" s="53">
        <v>836691.37</v>
      </c>
      <c r="H27" s="53">
        <v>14264462.36</v>
      </c>
      <c r="I27" s="53">
        <v>1333338.96</v>
      </c>
      <c r="J27" s="53">
        <v>23255046.69</v>
      </c>
      <c r="K27" s="53">
        <v>1692</v>
      </c>
    </row>
    <row r="28" spans="1:11" ht="15">
      <c r="A28" s="17">
        <v>245</v>
      </c>
      <c r="B28" s="18">
        <v>32</v>
      </c>
      <c r="C28" s="18">
        <v>4</v>
      </c>
      <c r="D28" s="18">
        <v>1</v>
      </c>
      <c r="E28" s="19" t="s">
        <v>37</v>
      </c>
      <c r="F28" s="53">
        <v>3150226</v>
      </c>
      <c r="G28" s="53">
        <v>512709.08</v>
      </c>
      <c r="H28" s="53">
        <v>4952922.66</v>
      </c>
      <c r="I28" s="53">
        <v>207330.83</v>
      </c>
      <c r="J28" s="53">
        <v>8823188.57</v>
      </c>
      <c r="K28" s="53">
        <v>626</v>
      </c>
    </row>
    <row r="29" spans="1:11" ht="15">
      <c r="A29" s="17">
        <v>280</v>
      </c>
      <c r="B29" s="18">
        <v>56</v>
      </c>
      <c r="C29" s="18">
        <v>5</v>
      </c>
      <c r="D29" s="18">
        <v>1</v>
      </c>
      <c r="E29" s="19" t="s">
        <v>38</v>
      </c>
      <c r="F29" s="53">
        <v>16609342</v>
      </c>
      <c r="G29" s="53">
        <v>2334207.52</v>
      </c>
      <c r="H29" s="53">
        <v>21544940.55</v>
      </c>
      <c r="I29" s="53">
        <v>4620236.25</v>
      </c>
      <c r="J29" s="53">
        <v>45108726.32</v>
      </c>
      <c r="K29" s="53">
        <v>3012</v>
      </c>
    </row>
    <row r="30" spans="1:11" ht="15">
      <c r="A30" s="17">
        <v>287</v>
      </c>
      <c r="B30" s="18">
        <v>25</v>
      </c>
      <c r="C30" s="18">
        <v>3</v>
      </c>
      <c r="D30" s="18">
        <v>1</v>
      </c>
      <c r="E30" s="19" t="s">
        <v>39</v>
      </c>
      <c r="F30" s="53">
        <v>2845979</v>
      </c>
      <c r="G30" s="53">
        <v>171572.68</v>
      </c>
      <c r="H30" s="53">
        <v>3178476.94</v>
      </c>
      <c r="I30" s="53">
        <v>636538.02</v>
      </c>
      <c r="J30" s="53">
        <v>6832566.64</v>
      </c>
      <c r="K30" s="53">
        <v>423</v>
      </c>
    </row>
    <row r="31" spans="1:11" ht="15">
      <c r="A31" s="17">
        <v>308</v>
      </c>
      <c r="B31" s="18">
        <v>3</v>
      </c>
      <c r="C31" s="18">
        <v>11</v>
      </c>
      <c r="D31" s="18">
        <v>1</v>
      </c>
      <c r="E31" s="19" t="s">
        <v>40</v>
      </c>
      <c r="F31" s="53">
        <v>5575559</v>
      </c>
      <c r="G31" s="53">
        <v>1450204.7</v>
      </c>
      <c r="H31" s="53">
        <v>13952559.13</v>
      </c>
      <c r="I31" s="53">
        <v>784205.47</v>
      </c>
      <c r="J31" s="53">
        <v>21762528.3</v>
      </c>
      <c r="K31" s="53">
        <v>1376</v>
      </c>
    </row>
    <row r="32" spans="1:11" ht="15">
      <c r="A32" s="17">
        <v>315</v>
      </c>
      <c r="B32" s="18">
        <v>4</v>
      </c>
      <c r="C32" s="18">
        <v>12</v>
      </c>
      <c r="D32" s="18">
        <v>1</v>
      </c>
      <c r="E32" s="19" t="s">
        <v>41</v>
      </c>
      <c r="F32" s="53">
        <v>6584459</v>
      </c>
      <c r="G32" s="53">
        <v>2955786.45</v>
      </c>
      <c r="H32" s="53">
        <v>1774237.17</v>
      </c>
      <c r="I32" s="53">
        <v>163398.01</v>
      </c>
      <c r="J32" s="53">
        <v>11477880.63</v>
      </c>
      <c r="K32" s="53">
        <v>442</v>
      </c>
    </row>
    <row r="33" spans="1:11" ht="15">
      <c r="A33" s="17">
        <v>336</v>
      </c>
      <c r="B33" s="18">
        <v>14</v>
      </c>
      <c r="C33" s="18">
        <v>6</v>
      </c>
      <c r="D33" s="18">
        <v>1</v>
      </c>
      <c r="E33" s="19" t="s">
        <v>42</v>
      </c>
      <c r="F33" s="53">
        <v>15790188</v>
      </c>
      <c r="G33" s="53">
        <v>3025801.22</v>
      </c>
      <c r="H33" s="53">
        <v>28494543.97</v>
      </c>
      <c r="I33" s="53">
        <v>4003370.37</v>
      </c>
      <c r="J33" s="53">
        <v>51313903.56</v>
      </c>
      <c r="K33" s="53">
        <v>3522</v>
      </c>
    </row>
    <row r="34" spans="1:11" ht="15">
      <c r="A34" s="17">
        <v>4263</v>
      </c>
      <c r="B34" s="18">
        <v>38</v>
      </c>
      <c r="C34" s="18">
        <v>8</v>
      </c>
      <c r="D34" s="18">
        <v>1</v>
      </c>
      <c r="E34" s="19" t="s">
        <v>43</v>
      </c>
      <c r="F34" s="53">
        <v>3495674</v>
      </c>
      <c r="G34" s="53">
        <v>316153.22</v>
      </c>
      <c r="H34" s="53">
        <v>975095.16</v>
      </c>
      <c r="I34" s="53">
        <v>236224.96</v>
      </c>
      <c r="J34" s="53">
        <v>5023147.34</v>
      </c>
      <c r="K34" s="53">
        <v>242</v>
      </c>
    </row>
    <row r="35" spans="1:11" ht="15">
      <c r="A35" s="17">
        <v>350</v>
      </c>
      <c r="B35" s="18">
        <v>13</v>
      </c>
      <c r="C35" s="18">
        <v>2</v>
      </c>
      <c r="D35" s="18">
        <v>1</v>
      </c>
      <c r="E35" s="19" t="s">
        <v>44</v>
      </c>
      <c r="F35" s="53">
        <v>6226476</v>
      </c>
      <c r="G35" s="53">
        <v>472592.17</v>
      </c>
      <c r="H35" s="53">
        <v>6637387.06</v>
      </c>
      <c r="I35" s="53">
        <v>468139.81</v>
      </c>
      <c r="J35" s="53">
        <v>13804595.04</v>
      </c>
      <c r="K35" s="53">
        <v>953</v>
      </c>
    </row>
    <row r="36" spans="1:11" ht="15">
      <c r="A36" s="17">
        <v>364</v>
      </c>
      <c r="B36" s="18">
        <v>33</v>
      </c>
      <c r="C36" s="18">
        <v>3</v>
      </c>
      <c r="D36" s="18">
        <v>1</v>
      </c>
      <c r="E36" s="19" t="s">
        <v>45</v>
      </c>
      <c r="F36" s="53">
        <v>1755864</v>
      </c>
      <c r="G36" s="53">
        <v>368206.05</v>
      </c>
      <c r="H36" s="53">
        <v>3074442.55</v>
      </c>
      <c r="I36" s="53">
        <v>258287.19</v>
      </c>
      <c r="J36" s="53">
        <v>5456799.79</v>
      </c>
      <c r="K36" s="53">
        <v>376</v>
      </c>
    </row>
    <row r="37" spans="1:11" ht="15">
      <c r="A37" s="17">
        <v>413</v>
      </c>
      <c r="B37" s="18">
        <v>53</v>
      </c>
      <c r="C37" s="18">
        <v>2</v>
      </c>
      <c r="D37" s="18">
        <v>1</v>
      </c>
      <c r="E37" s="19" t="s">
        <v>46</v>
      </c>
      <c r="F37" s="53">
        <v>16533493</v>
      </c>
      <c r="G37" s="53">
        <v>10811469.52</v>
      </c>
      <c r="H37" s="53">
        <v>80976142.8</v>
      </c>
      <c r="I37" s="53">
        <v>2896429.21</v>
      </c>
      <c r="J37" s="53">
        <v>111217534.53</v>
      </c>
      <c r="K37" s="53">
        <v>7101</v>
      </c>
    </row>
    <row r="38" spans="1:11" ht="15">
      <c r="A38" s="17">
        <v>422</v>
      </c>
      <c r="B38" s="18">
        <v>53</v>
      </c>
      <c r="C38" s="18">
        <v>2</v>
      </c>
      <c r="D38" s="18">
        <v>1</v>
      </c>
      <c r="E38" s="19" t="s">
        <v>47</v>
      </c>
      <c r="F38" s="53">
        <v>5669101</v>
      </c>
      <c r="G38" s="53">
        <v>930755.3</v>
      </c>
      <c r="H38" s="53">
        <v>10443051.1</v>
      </c>
      <c r="I38" s="53">
        <v>563437.69</v>
      </c>
      <c r="J38" s="53">
        <v>17606345.09</v>
      </c>
      <c r="K38" s="53">
        <v>1224</v>
      </c>
    </row>
    <row r="39" spans="1:11" ht="15">
      <c r="A39" s="17">
        <v>427</v>
      </c>
      <c r="B39" s="18">
        <v>33</v>
      </c>
      <c r="C39" s="18">
        <v>3</v>
      </c>
      <c r="D39" s="18">
        <v>1</v>
      </c>
      <c r="E39" s="19" t="s">
        <v>48</v>
      </c>
      <c r="F39" s="53">
        <v>1176147</v>
      </c>
      <c r="G39" s="53">
        <v>241332.47</v>
      </c>
      <c r="H39" s="53">
        <v>2345911.5</v>
      </c>
      <c r="I39" s="53">
        <v>217646.27</v>
      </c>
      <c r="J39" s="53">
        <v>3981037.24</v>
      </c>
      <c r="K39" s="53">
        <v>247</v>
      </c>
    </row>
    <row r="40" spans="1:11" ht="15">
      <c r="A40" s="17">
        <v>434</v>
      </c>
      <c r="B40" s="18">
        <v>24</v>
      </c>
      <c r="C40" s="18">
        <v>6</v>
      </c>
      <c r="D40" s="18">
        <v>1</v>
      </c>
      <c r="E40" s="19" t="s">
        <v>49</v>
      </c>
      <c r="F40" s="53">
        <v>6568612</v>
      </c>
      <c r="G40" s="53">
        <v>1792128.31</v>
      </c>
      <c r="H40" s="53">
        <v>13211655.45</v>
      </c>
      <c r="I40" s="53">
        <v>352178.5</v>
      </c>
      <c r="J40" s="53">
        <v>21924574.26</v>
      </c>
      <c r="K40" s="53">
        <v>1579</v>
      </c>
    </row>
    <row r="41" spans="1:11" ht="15">
      <c r="A41" s="17">
        <v>6013</v>
      </c>
      <c r="B41" s="18">
        <v>64</v>
      </c>
      <c r="C41" s="18">
        <v>2</v>
      </c>
      <c r="D41" s="18">
        <v>2</v>
      </c>
      <c r="E41" s="19" t="s">
        <v>50</v>
      </c>
      <c r="F41" s="53">
        <v>8133081</v>
      </c>
      <c r="G41" s="53">
        <v>261375</v>
      </c>
      <c r="H41" s="53">
        <v>938515.86</v>
      </c>
      <c r="I41" s="53">
        <v>720108.63</v>
      </c>
      <c r="J41" s="53">
        <v>10053080.49</v>
      </c>
      <c r="K41" s="53">
        <v>510</v>
      </c>
    </row>
    <row r="42" spans="1:11" ht="15">
      <c r="A42" s="17">
        <v>441</v>
      </c>
      <c r="B42" s="18">
        <v>65</v>
      </c>
      <c r="C42" s="18">
        <v>11</v>
      </c>
      <c r="D42" s="18">
        <v>1</v>
      </c>
      <c r="E42" s="19" t="s">
        <v>51</v>
      </c>
      <c r="F42" s="53">
        <v>3818225</v>
      </c>
      <c r="G42" s="53">
        <v>337404.18</v>
      </c>
      <c r="H42" s="53">
        <v>711788.44</v>
      </c>
      <c r="I42" s="53">
        <v>92384.17</v>
      </c>
      <c r="J42" s="53">
        <v>4959801.79</v>
      </c>
      <c r="K42" s="53">
        <v>220</v>
      </c>
    </row>
    <row r="43" spans="1:11" ht="15">
      <c r="A43" s="17">
        <v>2240</v>
      </c>
      <c r="B43" s="18">
        <v>33</v>
      </c>
      <c r="C43" s="18">
        <v>3</v>
      </c>
      <c r="D43" s="18">
        <v>1</v>
      </c>
      <c r="E43" s="19" t="s">
        <v>52</v>
      </c>
      <c r="F43" s="53">
        <v>1361921</v>
      </c>
      <c r="G43" s="53">
        <v>438701.15</v>
      </c>
      <c r="H43" s="53">
        <v>3606232.65</v>
      </c>
      <c r="I43" s="53">
        <v>115030.48</v>
      </c>
      <c r="J43" s="53">
        <v>5521885.28</v>
      </c>
      <c r="K43" s="53">
        <v>404</v>
      </c>
    </row>
    <row r="44" spans="1:11" ht="15">
      <c r="A44" s="17">
        <v>476</v>
      </c>
      <c r="B44" s="18">
        <v>27</v>
      </c>
      <c r="C44" s="18">
        <v>4</v>
      </c>
      <c r="D44" s="18">
        <v>1</v>
      </c>
      <c r="E44" s="19" t="s">
        <v>53</v>
      </c>
      <c r="F44" s="53">
        <v>8372580</v>
      </c>
      <c r="G44" s="53">
        <v>2718202.28</v>
      </c>
      <c r="H44" s="53">
        <v>14595705.42</v>
      </c>
      <c r="I44" s="53">
        <v>1550766.07</v>
      </c>
      <c r="J44" s="53">
        <v>27237253.77</v>
      </c>
      <c r="K44" s="53">
        <v>1737</v>
      </c>
    </row>
    <row r="45" spans="1:11" ht="15">
      <c r="A45" s="17">
        <v>485</v>
      </c>
      <c r="B45" s="18">
        <v>61</v>
      </c>
      <c r="C45" s="18">
        <v>4</v>
      </c>
      <c r="D45" s="18">
        <v>1</v>
      </c>
      <c r="E45" s="19" t="s">
        <v>54</v>
      </c>
      <c r="F45" s="53">
        <v>4261886</v>
      </c>
      <c r="G45" s="53">
        <v>798762.06</v>
      </c>
      <c r="H45" s="53">
        <v>4533714.11</v>
      </c>
      <c r="I45" s="53">
        <v>273296.69</v>
      </c>
      <c r="J45" s="53">
        <v>9867658.86</v>
      </c>
      <c r="K45" s="53">
        <v>661</v>
      </c>
    </row>
    <row r="46" spans="1:11" ht="15">
      <c r="A46" s="17">
        <v>497</v>
      </c>
      <c r="B46" s="18">
        <v>9</v>
      </c>
      <c r="C46" s="18">
        <v>10</v>
      </c>
      <c r="D46" s="18">
        <v>1</v>
      </c>
      <c r="E46" s="19" t="s">
        <v>55</v>
      </c>
      <c r="F46" s="53">
        <v>6282739</v>
      </c>
      <c r="G46" s="53">
        <v>737459.84</v>
      </c>
      <c r="H46" s="53">
        <v>10778224.42</v>
      </c>
      <c r="I46" s="53">
        <v>458945.36</v>
      </c>
      <c r="J46" s="53">
        <v>18257368.62</v>
      </c>
      <c r="K46" s="53">
        <v>1301</v>
      </c>
    </row>
    <row r="47" spans="1:11" ht="15">
      <c r="A47" s="17">
        <v>602</v>
      </c>
      <c r="B47" s="18">
        <v>58</v>
      </c>
      <c r="C47" s="18">
        <v>8</v>
      </c>
      <c r="D47" s="18">
        <v>1</v>
      </c>
      <c r="E47" s="19" t="s">
        <v>56</v>
      </c>
      <c r="F47" s="53">
        <v>4370892</v>
      </c>
      <c r="G47" s="53">
        <v>764621.82</v>
      </c>
      <c r="H47" s="53">
        <v>5971719.65</v>
      </c>
      <c r="I47" s="53">
        <v>379706.05</v>
      </c>
      <c r="J47" s="53">
        <v>11486939.52</v>
      </c>
      <c r="K47" s="53">
        <v>828</v>
      </c>
    </row>
    <row r="48" spans="1:11" ht="15">
      <c r="A48" s="17">
        <v>609</v>
      </c>
      <c r="B48" s="18">
        <v>22</v>
      </c>
      <c r="C48" s="18">
        <v>3</v>
      </c>
      <c r="D48" s="18">
        <v>1</v>
      </c>
      <c r="E48" s="19" t="s">
        <v>57</v>
      </c>
      <c r="F48" s="53">
        <v>3302827</v>
      </c>
      <c r="G48" s="53">
        <v>799215.3</v>
      </c>
      <c r="H48" s="53">
        <v>8159596.5</v>
      </c>
      <c r="I48" s="53">
        <v>256794.38</v>
      </c>
      <c r="J48" s="53">
        <v>12518433.18</v>
      </c>
      <c r="K48" s="53">
        <v>795</v>
      </c>
    </row>
    <row r="49" spans="1:11" ht="15">
      <c r="A49" s="17">
        <v>623</v>
      </c>
      <c r="B49" s="18">
        <v>58</v>
      </c>
      <c r="C49" s="18">
        <v>8</v>
      </c>
      <c r="D49" s="18">
        <v>1</v>
      </c>
      <c r="E49" s="19" t="s">
        <v>58</v>
      </c>
      <c r="F49" s="53">
        <v>1886207</v>
      </c>
      <c r="G49" s="53">
        <v>1380054.72</v>
      </c>
      <c r="H49" s="53">
        <v>3906511.2</v>
      </c>
      <c r="I49" s="53">
        <v>173391.46</v>
      </c>
      <c r="J49" s="53">
        <v>7346164.38</v>
      </c>
      <c r="K49" s="53">
        <v>407</v>
      </c>
    </row>
    <row r="50" spans="1:11" ht="15">
      <c r="A50" s="17">
        <v>637</v>
      </c>
      <c r="B50" s="18">
        <v>17</v>
      </c>
      <c r="C50" s="18">
        <v>11</v>
      </c>
      <c r="D50" s="18">
        <v>1</v>
      </c>
      <c r="E50" s="19" t="s">
        <v>59</v>
      </c>
      <c r="F50" s="53">
        <v>3119685</v>
      </c>
      <c r="G50" s="53">
        <v>771393.55</v>
      </c>
      <c r="H50" s="53">
        <v>6523094.3</v>
      </c>
      <c r="I50" s="53">
        <v>226829.05</v>
      </c>
      <c r="J50" s="53">
        <v>10641001.9</v>
      </c>
      <c r="K50" s="53">
        <v>731</v>
      </c>
    </row>
    <row r="51" spans="1:11" ht="15">
      <c r="A51" s="17">
        <v>657</v>
      </c>
      <c r="B51" s="18">
        <v>30</v>
      </c>
      <c r="C51" s="18">
        <v>2</v>
      </c>
      <c r="D51" s="18">
        <v>3</v>
      </c>
      <c r="E51" s="19" t="s">
        <v>60</v>
      </c>
      <c r="F51" s="53">
        <v>1096794</v>
      </c>
      <c r="G51" s="53">
        <v>95793.97</v>
      </c>
      <c r="H51" s="53">
        <v>351060.09</v>
      </c>
      <c r="I51" s="53">
        <v>72822.91</v>
      </c>
      <c r="J51" s="53">
        <v>1616470.97</v>
      </c>
      <c r="K51" s="53">
        <v>117</v>
      </c>
    </row>
    <row r="52" spans="1:11" ht="15">
      <c r="A52" s="17">
        <v>658</v>
      </c>
      <c r="B52" s="18">
        <v>8</v>
      </c>
      <c r="C52" s="18">
        <v>7</v>
      </c>
      <c r="D52" s="18">
        <v>1</v>
      </c>
      <c r="E52" s="19" t="s">
        <v>61</v>
      </c>
      <c r="F52" s="53">
        <v>3884172</v>
      </c>
      <c r="G52" s="53">
        <v>607307.45</v>
      </c>
      <c r="H52" s="53">
        <v>7351689.37</v>
      </c>
      <c r="I52" s="53">
        <v>861491.59</v>
      </c>
      <c r="J52" s="53">
        <v>12704660.41</v>
      </c>
      <c r="K52" s="53">
        <v>908</v>
      </c>
    </row>
    <row r="53" spans="1:11" ht="15">
      <c r="A53" s="17">
        <v>665</v>
      </c>
      <c r="B53" s="18">
        <v>30</v>
      </c>
      <c r="C53" s="18">
        <v>2</v>
      </c>
      <c r="D53" s="18">
        <v>3</v>
      </c>
      <c r="E53" s="19" t="s">
        <v>62</v>
      </c>
      <c r="F53" s="53">
        <v>4679821</v>
      </c>
      <c r="G53" s="53">
        <v>319153.92</v>
      </c>
      <c r="H53" s="53">
        <v>4480084.68</v>
      </c>
      <c r="I53" s="53">
        <v>191801.65</v>
      </c>
      <c r="J53" s="53">
        <v>9670861.25</v>
      </c>
      <c r="K53" s="53">
        <v>762</v>
      </c>
    </row>
    <row r="54" spans="1:11" ht="15">
      <c r="A54" s="17">
        <v>700</v>
      </c>
      <c r="B54" s="18">
        <v>23</v>
      </c>
      <c r="C54" s="18">
        <v>2</v>
      </c>
      <c r="D54" s="18">
        <v>1</v>
      </c>
      <c r="E54" s="19" t="s">
        <v>63</v>
      </c>
      <c r="F54" s="53">
        <v>3881176</v>
      </c>
      <c r="G54" s="53">
        <v>926941.54</v>
      </c>
      <c r="H54" s="53">
        <v>8309397.8</v>
      </c>
      <c r="I54" s="53">
        <v>1623106.2</v>
      </c>
      <c r="J54" s="53">
        <v>14740621.54</v>
      </c>
      <c r="K54" s="53">
        <v>1036</v>
      </c>
    </row>
    <row r="55" spans="1:11" ht="15">
      <c r="A55" s="17">
        <v>721</v>
      </c>
      <c r="B55" s="18">
        <v>40</v>
      </c>
      <c r="C55" s="18">
        <v>1</v>
      </c>
      <c r="D55" s="18">
        <v>1</v>
      </c>
      <c r="E55" s="19" t="s">
        <v>64</v>
      </c>
      <c r="F55" s="53">
        <v>13129481</v>
      </c>
      <c r="G55" s="53">
        <v>1349014.98</v>
      </c>
      <c r="H55" s="53">
        <v>12839777.18</v>
      </c>
      <c r="I55" s="53">
        <v>921901.2</v>
      </c>
      <c r="J55" s="53">
        <v>28240174.36</v>
      </c>
      <c r="K55" s="53">
        <v>1726</v>
      </c>
    </row>
    <row r="56" spans="1:11" ht="15">
      <c r="A56" s="17">
        <v>735</v>
      </c>
      <c r="B56" s="18">
        <v>54</v>
      </c>
      <c r="C56" s="18">
        <v>10</v>
      </c>
      <c r="D56" s="18">
        <v>1</v>
      </c>
      <c r="E56" s="19" t="s">
        <v>65</v>
      </c>
      <c r="F56" s="53">
        <v>2881922</v>
      </c>
      <c r="G56" s="53">
        <v>636692.78</v>
      </c>
      <c r="H56" s="53">
        <v>3437262.27</v>
      </c>
      <c r="I56" s="53">
        <v>108296.61</v>
      </c>
      <c r="J56" s="53">
        <v>7064173.66</v>
      </c>
      <c r="K56" s="53">
        <v>503</v>
      </c>
    </row>
    <row r="57" spans="1:11" ht="15">
      <c r="A57" s="17">
        <v>777</v>
      </c>
      <c r="B57" s="18">
        <v>51</v>
      </c>
      <c r="C57" s="18">
        <v>2</v>
      </c>
      <c r="D57" s="18">
        <v>1</v>
      </c>
      <c r="E57" s="19" t="s">
        <v>66</v>
      </c>
      <c r="F57" s="53">
        <v>22277787</v>
      </c>
      <c r="G57" s="53">
        <v>2265472.1</v>
      </c>
      <c r="H57" s="53">
        <v>21087744.81</v>
      </c>
      <c r="I57" s="53">
        <v>2420982.96</v>
      </c>
      <c r="J57" s="53">
        <v>48051986.87</v>
      </c>
      <c r="K57" s="53">
        <v>3415</v>
      </c>
    </row>
    <row r="58" spans="1:11" ht="15">
      <c r="A58" s="17">
        <v>840</v>
      </c>
      <c r="B58" s="18">
        <v>2</v>
      </c>
      <c r="C58" s="18">
        <v>12</v>
      </c>
      <c r="D58" s="18">
        <v>1</v>
      </c>
      <c r="E58" s="19" t="s">
        <v>67</v>
      </c>
      <c r="F58" s="53">
        <v>1242217</v>
      </c>
      <c r="G58" s="53">
        <v>280033.09</v>
      </c>
      <c r="H58" s="53">
        <v>1395948.11</v>
      </c>
      <c r="I58" s="53">
        <v>289527.64</v>
      </c>
      <c r="J58" s="53">
        <v>3207725.84</v>
      </c>
      <c r="K58" s="53">
        <v>152</v>
      </c>
    </row>
    <row r="59" spans="1:11" ht="15">
      <c r="A59" s="17">
        <v>870</v>
      </c>
      <c r="B59" s="18">
        <v>9</v>
      </c>
      <c r="C59" s="18">
        <v>10</v>
      </c>
      <c r="D59" s="18">
        <v>1</v>
      </c>
      <c r="E59" s="19" t="s">
        <v>68</v>
      </c>
      <c r="F59" s="53">
        <v>4733101</v>
      </c>
      <c r="G59" s="53">
        <v>730630.38</v>
      </c>
      <c r="H59" s="53">
        <v>7995432.18</v>
      </c>
      <c r="I59" s="53">
        <v>798816.01</v>
      </c>
      <c r="J59" s="53">
        <v>14257979.57</v>
      </c>
      <c r="K59" s="53">
        <v>850</v>
      </c>
    </row>
    <row r="60" spans="1:11" ht="15">
      <c r="A60" s="17">
        <v>882</v>
      </c>
      <c r="B60" s="18">
        <v>11</v>
      </c>
      <c r="C60" s="18">
        <v>5</v>
      </c>
      <c r="D60" s="18">
        <v>1</v>
      </c>
      <c r="E60" s="19" t="s">
        <v>69</v>
      </c>
      <c r="F60" s="53">
        <v>2558346</v>
      </c>
      <c r="G60" s="53">
        <v>469139.9</v>
      </c>
      <c r="H60" s="53">
        <v>3383944.16</v>
      </c>
      <c r="I60" s="53">
        <v>627348.71</v>
      </c>
      <c r="J60" s="53">
        <v>7038778.77</v>
      </c>
      <c r="K60" s="53">
        <v>395</v>
      </c>
    </row>
    <row r="61" spans="1:11" ht="15">
      <c r="A61" s="17">
        <v>896</v>
      </c>
      <c r="B61" s="18">
        <v>13</v>
      </c>
      <c r="C61" s="18">
        <v>2</v>
      </c>
      <c r="D61" s="18">
        <v>1</v>
      </c>
      <c r="E61" s="19" t="s">
        <v>70</v>
      </c>
      <c r="F61" s="53">
        <v>7180729</v>
      </c>
      <c r="G61" s="53">
        <v>583832.61</v>
      </c>
      <c r="H61" s="53">
        <v>5063715.92</v>
      </c>
      <c r="I61" s="53">
        <v>498755.33</v>
      </c>
      <c r="J61" s="53">
        <v>13327032.86</v>
      </c>
      <c r="K61" s="53">
        <v>904</v>
      </c>
    </row>
    <row r="62" spans="1:11" ht="15">
      <c r="A62" s="17">
        <v>903</v>
      </c>
      <c r="B62" s="18">
        <v>3</v>
      </c>
      <c r="C62" s="18">
        <v>11</v>
      </c>
      <c r="D62" s="18">
        <v>1</v>
      </c>
      <c r="E62" s="19" t="s">
        <v>71</v>
      </c>
      <c r="F62" s="53">
        <v>4029666</v>
      </c>
      <c r="G62" s="53">
        <v>802087.75</v>
      </c>
      <c r="H62" s="53">
        <v>8727782.08</v>
      </c>
      <c r="I62" s="53">
        <v>251847.48</v>
      </c>
      <c r="J62" s="53">
        <v>13811383.31</v>
      </c>
      <c r="K62" s="53">
        <v>940</v>
      </c>
    </row>
    <row r="63" spans="1:11" ht="15">
      <c r="A63" s="17">
        <v>910</v>
      </c>
      <c r="B63" s="18">
        <v>20</v>
      </c>
      <c r="C63" s="18">
        <v>6</v>
      </c>
      <c r="D63" s="18">
        <v>1</v>
      </c>
      <c r="E63" s="19" t="s">
        <v>72</v>
      </c>
      <c r="F63" s="53">
        <v>10220018</v>
      </c>
      <c r="G63" s="53">
        <v>879665.42</v>
      </c>
      <c r="H63" s="53">
        <v>8341869.42</v>
      </c>
      <c r="I63" s="53">
        <v>564885.61</v>
      </c>
      <c r="J63" s="53">
        <v>20006438.45</v>
      </c>
      <c r="K63" s="53">
        <v>1364</v>
      </c>
    </row>
    <row r="64" spans="1:11" ht="15">
      <c r="A64" s="17">
        <v>980</v>
      </c>
      <c r="B64" s="18">
        <v>41</v>
      </c>
      <c r="C64" s="18">
        <v>4</v>
      </c>
      <c r="D64" s="18">
        <v>1</v>
      </c>
      <c r="E64" s="19" t="s">
        <v>73</v>
      </c>
      <c r="F64" s="53">
        <v>2207443</v>
      </c>
      <c r="G64" s="53">
        <v>827603.12</v>
      </c>
      <c r="H64" s="53">
        <v>5552685.63</v>
      </c>
      <c r="I64" s="53">
        <v>548342.59</v>
      </c>
      <c r="J64" s="53">
        <v>9136074.34</v>
      </c>
      <c r="K64" s="53">
        <v>600</v>
      </c>
    </row>
    <row r="65" spans="1:11" ht="15">
      <c r="A65" s="17">
        <v>994</v>
      </c>
      <c r="B65" s="18">
        <v>22</v>
      </c>
      <c r="C65" s="18">
        <v>3</v>
      </c>
      <c r="D65" s="18">
        <v>1</v>
      </c>
      <c r="E65" s="19" t="s">
        <v>74</v>
      </c>
      <c r="F65" s="53">
        <v>1775000</v>
      </c>
      <c r="G65" s="53">
        <v>294825.39</v>
      </c>
      <c r="H65" s="53">
        <v>1838812.39</v>
      </c>
      <c r="I65" s="53">
        <v>269593.5</v>
      </c>
      <c r="J65" s="53">
        <v>4178231.28</v>
      </c>
      <c r="K65" s="53">
        <v>241</v>
      </c>
    </row>
    <row r="66" spans="1:11" ht="15">
      <c r="A66" s="17">
        <v>1029</v>
      </c>
      <c r="B66" s="18">
        <v>59</v>
      </c>
      <c r="C66" s="18">
        <v>7</v>
      </c>
      <c r="D66" s="18">
        <v>1</v>
      </c>
      <c r="E66" s="19" t="s">
        <v>75</v>
      </c>
      <c r="F66" s="53">
        <v>5600825</v>
      </c>
      <c r="G66" s="53">
        <v>556165.65</v>
      </c>
      <c r="H66" s="53">
        <v>7040164.95</v>
      </c>
      <c r="I66" s="53">
        <v>589668.04</v>
      </c>
      <c r="J66" s="53">
        <v>13786823.64</v>
      </c>
      <c r="K66" s="53">
        <v>1025</v>
      </c>
    </row>
    <row r="67" spans="1:11" ht="15">
      <c r="A67" s="17">
        <v>1015</v>
      </c>
      <c r="B67" s="18">
        <v>45</v>
      </c>
      <c r="C67" s="18">
        <v>1</v>
      </c>
      <c r="D67" s="18">
        <v>1</v>
      </c>
      <c r="E67" s="19" t="s">
        <v>76</v>
      </c>
      <c r="F67" s="53">
        <v>23631883</v>
      </c>
      <c r="G67" s="53">
        <v>1099266.63</v>
      </c>
      <c r="H67" s="53">
        <v>14436581.37</v>
      </c>
      <c r="I67" s="53">
        <v>4149378.51</v>
      </c>
      <c r="J67" s="53">
        <v>43317109.51</v>
      </c>
      <c r="K67" s="53">
        <v>3047</v>
      </c>
    </row>
    <row r="68" spans="1:11" ht="15">
      <c r="A68" s="17">
        <v>5054</v>
      </c>
      <c r="B68" s="18">
        <v>30</v>
      </c>
      <c r="C68" s="18">
        <v>2</v>
      </c>
      <c r="D68" s="18">
        <v>2</v>
      </c>
      <c r="E68" s="19" t="s">
        <v>77</v>
      </c>
      <c r="F68" s="53">
        <v>8658486</v>
      </c>
      <c r="G68" s="53">
        <v>409206.99</v>
      </c>
      <c r="H68" s="53">
        <v>6959482.87</v>
      </c>
      <c r="I68" s="53">
        <v>1029857.02</v>
      </c>
      <c r="J68" s="53">
        <v>17057032.88</v>
      </c>
      <c r="K68" s="53">
        <v>1129</v>
      </c>
    </row>
    <row r="69" spans="1:11" ht="15">
      <c r="A69" s="17">
        <v>1071</v>
      </c>
      <c r="B69" s="18">
        <v>50</v>
      </c>
      <c r="C69" s="18">
        <v>12</v>
      </c>
      <c r="D69" s="18">
        <v>1</v>
      </c>
      <c r="E69" s="19" t="s">
        <v>78</v>
      </c>
      <c r="F69" s="53">
        <v>6788645</v>
      </c>
      <c r="G69" s="53">
        <v>1154397.58</v>
      </c>
      <c r="H69" s="53">
        <v>3588187.72</v>
      </c>
      <c r="I69" s="53">
        <v>369220.59</v>
      </c>
      <c r="J69" s="53">
        <v>11900450.89</v>
      </c>
      <c r="K69" s="53">
        <v>783</v>
      </c>
    </row>
    <row r="70" spans="1:11" ht="15">
      <c r="A70" s="17">
        <v>1080</v>
      </c>
      <c r="B70" s="18">
        <v>3</v>
      </c>
      <c r="C70" s="18">
        <v>11</v>
      </c>
      <c r="D70" s="18">
        <v>1</v>
      </c>
      <c r="E70" s="19" t="s">
        <v>79</v>
      </c>
      <c r="F70" s="53">
        <v>10564399</v>
      </c>
      <c r="G70" s="53">
        <v>914992.22</v>
      </c>
      <c r="H70" s="53">
        <v>3855780.82</v>
      </c>
      <c r="I70" s="53">
        <v>830001.33</v>
      </c>
      <c r="J70" s="53">
        <v>16165173.37</v>
      </c>
      <c r="K70" s="53">
        <v>1068</v>
      </c>
    </row>
    <row r="71" spans="1:11" ht="15">
      <c r="A71" s="17">
        <v>1085</v>
      </c>
      <c r="B71" s="18">
        <v>8</v>
      </c>
      <c r="C71" s="18">
        <v>7</v>
      </c>
      <c r="D71" s="18">
        <v>1</v>
      </c>
      <c r="E71" s="19" t="s">
        <v>80</v>
      </c>
      <c r="F71" s="53">
        <v>6488365</v>
      </c>
      <c r="G71" s="53">
        <v>851679.18</v>
      </c>
      <c r="H71" s="53">
        <v>7868414.97</v>
      </c>
      <c r="I71" s="53">
        <v>757477.65</v>
      </c>
      <c r="J71" s="53">
        <v>15965936.8</v>
      </c>
      <c r="K71" s="53">
        <v>1073</v>
      </c>
    </row>
    <row r="72" spans="1:11" ht="15">
      <c r="A72" s="17">
        <v>1092</v>
      </c>
      <c r="B72" s="18">
        <v>9</v>
      </c>
      <c r="C72" s="18">
        <v>10</v>
      </c>
      <c r="D72" s="18">
        <v>1</v>
      </c>
      <c r="E72" s="19" t="s">
        <v>81</v>
      </c>
      <c r="F72" s="53">
        <v>26698805</v>
      </c>
      <c r="G72" s="53">
        <v>4384664.41</v>
      </c>
      <c r="H72" s="53">
        <v>37700252.06</v>
      </c>
      <c r="I72" s="53">
        <v>1896113.31</v>
      </c>
      <c r="J72" s="53">
        <v>70679834.78</v>
      </c>
      <c r="K72" s="53">
        <v>5196</v>
      </c>
    </row>
    <row r="73" spans="1:11" ht="15">
      <c r="A73" s="17">
        <v>1120</v>
      </c>
      <c r="B73" s="18">
        <v>48</v>
      </c>
      <c r="C73" s="18">
        <v>11</v>
      </c>
      <c r="D73" s="18">
        <v>1</v>
      </c>
      <c r="E73" s="19" t="s">
        <v>82</v>
      </c>
      <c r="F73" s="53">
        <v>1349226</v>
      </c>
      <c r="G73" s="53">
        <v>448173.4</v>
      </c>
      <c r="H73" s="53">
        <v>3083457.75</v>
      </c>
      <c r="I73" s="53">
        <v>255792.32</v>
      </c>
      <c r="J73" s="53">
        <v>5136649.47</v>
      </c>
      <c r="K73" s="53">
        <v>318</v>
      </c>
    </row>
    <row r="74" spans="1:11" ht="15">
      <c r="A74" s="17">
        <v>1127</v>
      </c>
      <c r="B74" s="18">
        <v>48</v>
      </c>
      <c r="C74" s="18">
        <v>11</v>
      </c>
      <c r="D74" s="18">
        <v>1</v>
      </c>
      <c r="E74" s="19" t="s">
        <v>83</v>
      </c>
      <c r="F74" s="53">
        <v>2312835</v>
      </c>
      <c r="G74" s="53">
        <v>606686.58</v>
      </c>
      <c r="H74" s="53">
        <v>5940746.89</v>
      </c>
      <c r="I74" s="53">
        <v>722575.79</v>
      </c>
      <c r="J74" s="53">
        <v>9582844.26</v>
      </c>
      <c r="K74" s="53">
        <v>615</v>
      </c>
    </row>
    <row r="75" spans="1:11" ht="15">
      <c r="A75" s="17">
        <v>1134</v>
      </c>
      <c r="B75" s="18">
        <v>53</v>
      </c>
      <c r="C75" s="18">
        <v>2</v>
      </c>
      <c r="D75" s="18">
        <v>1</v>
      </c>
      <c r="E75" s="19" t="s">
        <v>84</v>
      </c>
      <c r="F75" s="53">
        <v>4250355</v>
      </c>
      <c r="G75" s="53">
        <v>865094.76</v>
      </c>
      <c r="H75" s="53">
        <v>8670740.99</v>
      </c>
      <c r="I75" s="53">
        <v>1025019.36</v>
      </c>
      <c r="J75" s="53">
        <v>14811210.11</v>
      </c>
      <c r="K75" s="53">
        <v>1015</v>
      </c>
    </row>
    <row r="76" spans="1:11" ht="15">
      <c r="A76" s="17">
        <v>1141</v>
      </c>
      <c r="B76" s="18">
        <v>68</v>
      </c>
      <c r="C76" s="18">
        <v>8</v>
      </c>
      <c r="D76" s="18">
        <v>1</v>
      </c>
      <c r="E76" s="19" t="s">
        <v>85</v>
      </c>
      <c r="F76" s="53">
        <v>7062570</v>
      </c>
      <c r="G76" s="53">
        <v>1417622.81</v>
      </c>
      <c r="H76" s="53">
        <v>10947615.04</v>
      </c>
      <c r="I76" s="53">
        <v>994669.76</v>
      </c>
      <c r="J76" s="53">
        <v>20422477.61</v>
      </c>
      <c r="K76" s="53">
        <v>1313</v>
      </c>
    </row>
    <row r="77" spans="1:11" ht="15">
      <c r="A77" s="17">
        <v>1155</v>
      </c>
      <c r="B77" s="18">
        <v>6</v>
      </c>
      <c r="C77" s="18">
        <v>4</v>
      </c>
      <c r="D77" s="18">
        <v>1</v>
      </c>
      <c r="E77" s="19" t="s">
        <v>86</v>
      </c>
      <c r="F77" s="53">
        <v>4093855</v>
      </c>
      <c r="G77" s="53">
        <v>463881.06</v>
      </c>
      <c r="H77" s="53">
        <v>4082052.78</v>
      </c>
      <c r="I77" s="53">
        <v>293103.39</v>
      </c>
      <c r="J77" s="53">
        <v>8932892.23</v>
      </c>
      <c r="K77" s="53">
        <v>579</v>
      </c>
    </row>
    <row r="78" spans="1:11" ht="15">
      <c r="A78" s="17">
        <v>1162</v>
      </c>
      <c r="B78" s="18">
        <v>10</v>
      </c>
      <c r="C78" s="18">
        <v>10</v>
      </c>
      <c r="D78" s="18">
        <v>1</v>
      </c>
      <c r="E78" s="19" t="s">
        <v>87</v>
      </c>
      <c r="F78" s="53">
        <v>3353400</v>
      </c>
      <c r="G78" s="53">
        <v>764880.68</v>
      </c>
      <c r="H78" s="53">
        <v>9115971.77</v>
      </c>
      <c r="I78" s="53">
        <v>232960.87</v>
      </c>
      <c r="J78" s="53">
        <v>13467213.32</v>
      </c>
      <c r="K78" s="53">
        <v>1034</v>
      </c>
    </row>
    <row r="79" spans="1:11" ht="15">
      <c r="A79" s="17">
        <v>1169</v>
      </c>
      <c r="B79" s="18">
        <v>38</v>
      </c>
      <c r="C79" s="18">
        <v>8</v>
      </c>
      <c r="D79" s="18">
        <v>1</v>
      </c>
      <c r="E79" s="19" t="s">
        <v>88</v>
      </c>
      <c r="F79" s="53">
        <v>4846889</v>
      </c>
      <c r="G79" s="53">
        <v>657214.23</v>
      </c>
      <c r="H79" s="53">
        <v>4923176.33</v>
      </c>
      <c r="I79" s="53">
        <v>330735.98</v>
      </c>
      <c r="J79" s="53">
        <v>10758015.54</v>
      </c>
      <c r="K79" s="53">
        <v>725</v>
      </c>
    </row>
    <row r="80" spans="1:11" ht="15">
      <c r="A80" s="17">
        <v>1176</v>
      </c>
      <c r="B80" s="18">
        <v>17</v>
      </c>
      <c r="C80" s="18">
        <v>11</v>
      </c>
      <c r="D80" s="18">
        <v>1</v>
      </c>
      <c r="E80" s="19" t="s">
        <v>89</v>
      </c>
      <c r="F80" s="53">
        <v>2977075</v>
      </c>
      <c r="G80" s="53">
        <v>777372.47</v>
      </c>
      <c r="H80" s="53">
        <v>6624702.62</v>
      </c>
      <c r="I80" s="53">
        <v>313009.26</v>
      </c>
      <c r="J80" s="53">
        <v>10692159.35</v>
      </c>
      <c r="K80" s="53">
        <v>814</v>
      </c>
    </row>
    <row r="81" spans="1:11" ht="15">
      <c r="A81" s="17">
        <v>1183</v>
      </c>
      <c r="B81" s="18">
        <v>11</v>
      </c>
      <c r="C81" s="18">
        <v>5</v>
      </c>
      <c r="D81" s="18">
        <v>1</v>
      </c>
      <c r="E81" s="19" t="s">
        <v>90</v>
      </c>
      <c r="F81" s="53">
        <v>6990539</v>
      </c>
      <c r="G81" s="53">
        <v>1051139.99</v>
      </c>
      <c r="H81" s="53">
        <v>8706091.42</v>
      </c>
      <c r="I81" s="53">
        <v>2354315.02</v>
      </c>
      <c r="J81" s="53">
        <v>19102085.43</v>
      </c>
      <c r="K81" s="53">
        <v>1289</v>
      </c>
    </row>
    <row r="82" spans="1:11" ht="15">
      <c r="A82" s="17">
        <v>1204</v>
      </c>
      <c r="B82" s="18">
        <v>9</v>
      </c>
      <c r="C82" s="18">
        <v>10</v>
      </c>
      <c r="D82" s="18">
        <v>1</v>
      </c>
      <c r="E82" s="19" t="s">
        <v>91</v>
      </c>
      <c r="F82" s="53">
        <v>1213715</v>
      </c>
      <c r="G82" s="53">
        <v>703824.95</v>
      </c>
      <c r="H82" s="53">
        <v>4141871.98</v>
      </c>
      <c r="I82" s="53">
        <v>279943.57</v>
      </c>
      <c r="J82" s="53">
        <v>6339355.5</v>
      </c>
      <c r="K82" s="53">
        <v>437</v>
      </c>
    </row>
    <row r="83" spans="1:11" ht="15">
      <c r="A83" s="17">
        <v>1218</v>
      </c>
      <c r="B83" s="18">
        <v>21</v>
      </c>
      <c r="C83" s="18">
        <v>8</v>
      </c>
      <c r="D83" s="18">
        <v>1</v>
      </c>
      <c r="E83" s="19" t="s">
        <v>92</v>
      </c>
      <c r="F83" s="53">
        <v>7295571.74</v>
      </c>
      <c r="G83" s="53">
        <v>1953226.91</v>
      </c>
      <c r="H83" s="53">
        <v>4259723.31</v>
      </c>
      <c r="I83" s="53">
        <v>385201.71</v>
      </c>
      <c r="J83" s="53">
        <v>13893723.67</v>
      </c>
      <c r="K83" s="53">
        <v>901</v>
      </c>
    </row>
    <row r="84" spans="1:11" ht="15">
      <c r="A84" s="17">
        <v>1232</v>
      </c>
      <c r="B84" s="18">
        <v>38</v>
      </c>
      <c r="C84" s="18">
        <v>8</v>
      </c>
      <c r="D84" s="18">
        <v>1</v>
      </c>
      <c r="E84" s="19" t="s">
        <v>93</v>
      </c>
      <c r="F84" s="53">
        <v>6731332</v>
      </c>
      <c r="G84" s="53">
        <v>710551.06</v>
      </c>
      <c r="H84" s="53">
        <v>2060053.22</v>
      </c>
      <c r="I84" s="53">
        <v>378193.15</v>
      </c>
      <c r="J84" s="53">
        <v>9880129.43</v>
      </c>
      <c r="K84" s="53">
        <v>774</v>
      </c>
    </row>
    <row r="85" spans="1:11" ht="15">
      <c r="A85" s="17">
        <v>1246</v>
      </c>
      <c r="B85" s="18">
        <v>22</v>
      </c>
      <c r="C85" s="18">
        <v>3</v>
      </c>
      <c r="D85" s="18">
        <v>1</v>
      </c>
      <c r="E85" s="19" t="s">
        <v>94</v>
      </c>
      <c r="F85" s="53">
        <v>3847943</v>
      </c>
      <c r="G85" s="53">
        <v>660487.52</v>
      </c>
      <c r="H85" s="53">
        <v>5408604.56</v>
      </c>
      <c r="I85" s="53">
        <v>545938.08</v>
      </c>
      <c r="J85" s="53">
        <v>10462973.16</v>
      </c>
      <c r="K85" s="53">
        <v>635</v>
      </c>
    </row>
    <row r="86" spans="1:11" ht="15">
      <c r="A86" s="17">
        <v>1253</v>
      </c>
      <c r="B86" s="18">
        <v>40</v>
      </c>
      <c r="C86" s="18">
        <v>1</v>
      </c>
      <c r="D86" s="18">
        <v>1</v>
      </c>
      <c r="E86" s="19" t="s">
        <v>95</v>
      </c>
      <c r="F86" s="53">
        <v>10633082</v>
      </c>
      <c r="G86" s="53">
        <v>2438237.29</v>
      </c>
      <c r="H86" s="53">
        <v>23016711.92</v>
      </c>
      <c r="I86" s="53">
        <v>1691964.84</v>
      </c>
      <c r="J86" s="53">
        <v>37779996.05</v>
      </c>
      <c r="K86" s="53">
        <v>2475</v>
      </c>
    </row>
    <row r="87" spans="1:11" ht="15">
      <c r="A87" s="17">
        <v>1260</v>
      </c>
      <c r="B87" s="18">
        <v>3</v>
      </c>
      <c r="C87" s="18">
        <v>11</v>
      </c>
      <c r="D87" s="18">
        <v>1</v>
      </c>
      <c r="E87" s="19" t="s">
        <v>96</v>
      </c>
      <c r="F87" s="53">
        <v>7288468</v>
      </c>
      <c r="G87" s="53">
        <v>1048370.35</v>
      </c>
      <c r="H87" s="53">
        <v>5588860.77</v>
      </c>
      <c r="I87" s="53">
        <v>2175864.81</v>
      </c>
      <c r="J87" s="53">
        <v>16101563.93</v>
      </c>
      <c r="K87" s="53">
        <v>939</v>
      </c>
    </row>
    <row r="88" spans="1:11" ht="15">
      <c r="A88" s="17">
        <v>4970</v>
      </c>
      <c r="B88" s="18">
        <v>37</v>
      </c>
      <c r="C88" s="18">
        <v>9</v>
      </c>
      <c r="D88" s="18">
        <v>1</v>
      </c>
      <c r="E88" s="19" t="s">
        <v>97</v>
      </c>
      <c r="F88" s="53">
        <v>27043821</v>
      </c>
      <c r="G88" s="53">
        <v>4026164.3</v>
      </c>
      <c r="H88" s="53">
        <v>49522175.05</v>
      </c>
      <c r="I88" s="53">
        <v>3609392.43</v>
      </c>
      <c r="J88" s="53">
        <v>84201552.78</v>
      </c>
      <c r="K88" s="53">
        <v>6007</v>
      </c>
    </row>
    <row r="89" spans="1:11" ht="15">
      <c r="A89" s="17">
        <v>1295</v>
      </c>
      <c r="B89" s="18">
        <v>33</v>
      </c>
      <c r="C89" s="18">
        <v>3</v>
      </c>
      <c r="D89" s="18">
        <v>1</v>
      </c>
      <c r="E89" s="19" t="s">
        <v>98</v>
      </c>
      <c r="F89" s="53">
        <v>3997433</v>
      </c>
      <c r="G89" s="53">
        <v>830107.07</v>
      </c>
      <c r="H89" s="53">
        <v>7484366.61</v>
      </c>
      <c r="I89" s="53">
        <v>455030.54</v>
      </c>
      <c r="J89" s="53">
        <v>12766937.22</v>
      </c>
      <c r="K89" s="53">
        <v>864</v>
      </c>
    </row>
    <row r="90" spans="1:11" ht="15">
      <c r="A90" s="17">
        <v>1309</v>
      </c>
      <c r="B90" s="18">
        <v>13</v>
      </c>
      <c r="C90" s="18">
        <v>2</v>
      </c>
      <c r="D90" s="18">
        <v>1</v>
      </c>
      <c r="E90" s="19" t="s">
        <v>99</v>
      </c>
      <c r="F90" s="53">
        <v>5077041</v>
      </c>
      <c r="G90" s="53">
        <v>407708.33</v>
      </c>
      <c r="H90" s="53">
        <v>6044535.54</v>
      </c>
      <c r="I90" s="53">
        <v>651056.37</v>
      </c>
      <c r="J90" s="53">
        <v>12180341.24</v>
      </c>
      <c r="K90" s="53">
        <v>788</v>
      </c>
    </row>
    <row r="91" spans="1:11" ht="15">
      <c r="A91" s="17">
        <v>1316</v>
      </c>
      <c r="B91" s="18">
        <v>13</v>
      </c>
      <c r="C91" s="18">
        <v>2</v>
      </c>
      <c r="D91" s="18">
        <v>1</v>
      </c>
      <c r="E91" s="19" t="s">
        <v>100</v>
      </c>
      <c r="F91" s="53">
        <v>32908862</v>
      </c>
      <c r="G91" s="53">
        <v>1783602.02</v>
      </c>
      <c r="H91" s="53">
        <v>22841949.09</v>
      </c>
      <c r="I91" s="53">
        <v>1784353.09</v>
      </c>
      <c r="J91" s="53">
        <v>59318766.2</v>
      </c>
      <c r="K91" s="53">
        <v>3881</v>
      </c>
    </row>
    <row r="92" spans="1:11" ht="15">
      <c r="A92" s="17">
        <v>1380</v>
      </c>
      <c r="B92" s="18">
        <v>64</v>
      </c>
      <c r="C92" s="18">
        <v>2</v>
      </c>
      <c r="D92" s="18">
        <v>1</v>
      </c>
      <c r="E92" s="19" t="s">
        <v>101</v>
      </c>
      <c r="F92" s="53">
        <v>17714074</v>
      </c>
      <c r="G92" s="53">
        <v>2536887.15</v>
      </c>
      <c r="H92" s="53">
        <v>15111338.11</v>
      </c>
      <c r="I92" s="53">
        <v>804523.58</v>
      </c>
      <c r="J92" s="53">
        <v>36166822.84</v>
      </c>
      <c r="K92" s="53">
        <v>2518</v>
      </c>
    </row>
    <row r="93" spans="1:11" ht="15">
      <c r="A93" s="17">
        <v>1407</v>
      </c>
      <c r="B93" s="18">
        <v>5</v>
      </c>
      <c r="C93" s="18">
        <v>7</v>
      </c>
      <c r="D93" s="18">
        <v>1</v>
      </c>
      <c r="E93" s="19" t="s">
        <v>102</v>
      </c>
      <c r="F93" s="53">
        <v>7307317</v>
      </c>
      <c r="G93" s="53">
        <v>931529.47</v>
      </c>
      <c r="H93" s="53">
        <v>10633241.56</v>
      </c>
      <c r="I93" s="53">
        <v>1179675.02</v>
      </c>
      <c r="J93" s="53">
        <v>20051763.05</v>
      </c>
      <c r="K93" s="53">
        <v>1493</v>
      </c>
    </row>
    <row r="94" spans="1:11" ht="15">
      <c r="A94" s="17">
        <v>1414</v>
      </c>
      <c r="B94" s="18">
        <v>5</v>
      </c>
      <c r="C94" s="18">
        <v>7</v>
      </c>
      <c r="D94" s="18">
        <v>1</v>
      </c>
      <c r="E94" s="19" t="s">
        <v>103</v>
      </c>
      <c r="F94" s="53">
        <v>19904975</v>
      </c>
      <c r="G94" s="53">
        <v>2039820.36</v>
      </c>
      <c r="H94" s="53">
        <v>28767632.81</v>
      </c>
      <c r="I94" s="53">
        <v>1595211.73</v>
      </c>
      <c r="J94" s="53">
        <v>52307639.9</v>
      </c>
      <c r="K94" s="53">
        <v>4170</v>
      </c>
    </row>
    <row r="95" spans="1:11" ht="15">
      <c r="A95" s="17">
        <v>1421</v>
      </c>
      <c r="B95" s="18">
        <v>62</v>
      </c>
      <c r="C95" s="18">
        <v>4</v>
      </c>
      <c r="D95" s="18">
        <v>1</v>
      </c>
      <c r="E95" s="19" t="s">
        <v>104</v>
      </c>
      <c r="F95" s="53">
        <v>3675486</v>
      </c>
      <c r="G95" s="53">
        <v>790343.74</v>
      </c>
      <c r="H95" s="53">
        <v>3609643.22</v>
      </c>
      <c r="I95" s="53">
        <v>174563.21</v>
      </c>
      <c r="J95" s="53">
        <v>8250036.17</v>
      </c>
      <c r="K95" s="53">
        <v>564</v>
      </c>
    </row>
    <row r="96" spans="1:11" ht="15">
      <c r="A96" s="17">
        <v>2744</v>
      </c>
      <c r="B96" s="18">
        <v>14</v>
      </c>
      <c r="C96" s="18">
        <v>6</v>
      </c>
      <c r="D96" s="18">
        <v>1</v>
      </c>
      <c r="E96" s="19" t="s">
        <v>105</v>
      </c>
      <c r="F96" s="53">
        <v>3598131</v>
      </c>
      <c r="G96" s="53">
        <v>674697.88</v>
      </c>
      <c r="H96" s="53">
        <v>7397288.49</v>
      </c>
      <c r="I96" s="53">
        <v>267247.69</v>
      </c>
      <c r="J96" s="53">
        <v>11937365.06</v>
      </c>
      <c r="K96" s="53">
        <v>755</v>
      </c>
    </row>
    <row r="97" spans="1:11" ht="15">
      <c r="A97" s="17">
        <v>1428</v>
      </c>
      <c r="B97" s="18">
        <v>25</v>
      </c>
      <c r="C97" s="18">
        <v>3</v>
      </c>
      <c r="D97" s="18">
        <v>1</v>
      </c>
      <c r="E97" s="19" t="s">
        <v>106</v>
      </c>
      <c r="F97" s="53">
        <v>7901971</v>
      </c>
      <c r="G97" s="53">
        <v>976931.43</v>
      </c>
      <c r="H97" s="53">
        <v>9898441.14</v>
      </c>
      <c r="I97" s="53">
        <v>964915.79</v>
      </c>
      <c r="J97" s="53">
        <v>19742259.36</v>
      </c>
      <c r="K97" s="53">
        <v>1321</v>
      </c>
    </row>
    <row r="98" spans="1:11" ht="15">
      <c r="A98" s="17">
        <v>1449</v>
      </c>
      <c r="B98" s="18">
        <v>51</v>
      </c>
      <c r="C98" s="18">
        <v>2</v>
      </c>
      <c r="D98" s="18">
        <v>3</v>
      </c>
      <c r="E98" s="19" t="s">
        <v>107</v>
      </c>
      <c r="F98" s="53">
        <v>641396</v>
      </c>
      <c r="G98" s="53">
        <v>40227.18</v>
      </c>
      <c r="H98" s="53">
        <v>666945.81</v>
      </c>
      <c r="I98" s="53">
        <v>105321.51</v>
      </c>
      <c r="J98" s="53">
        <v>1453890.5</v>
      </c>
      <c r="K98" s="53">
        <v>95</v>
      </c>
    </row>
    <row r="99" spans="1:11" ht="15">
      <c r="A99" s="17">
        <v>1491</v>
      </c>
      <c r="B99" s="18">
        <v>4</v>
      </c>
      <c r="C99" s="18">
        <v>12</v>
      </c>
      <c r="D99" s="18">
        <v>1</v>
      </c>
      <c r="E99" s="19" t="s">
        <v>108</v>
      </c>
      <c r="F99" s="53">
        <v>3932517</v>
      </c>
      <c r="G99" s="53">
        <v>607279</v>
      </c>
      <c r="H99" s="53">
        <v>1246468.88</v>
      </c>
      <c r="I99" s="53">
        <v>91615.6</v>
      </c>
      <c r="J99" s="53">
        <v>5877880.48</v>
      </c>
      <c r="K99" s="53">
        <v>388</v>
      </c>
    </row>
    <row r="100" spans="1:11" ht="15">
      <c r="A100" s="17">
        <v>1499</v>
      </c>
      <c r="B100" s="18">
        <v>46</v>
      </c>
      <c r="C100" s="18">
        <v>11</v>
      </c>
      <c r="D100" s="18">
        <v>1</v>
      </c>
      <c r="E100" s="19" t="s">
        <v>109</v>
      </c>
      <c r="F100" s="53">
        <v>4927258</v>
      </c>
      <c r="G100" s="53">
        <v>1010093.51</v>
      </c>
      <c r="H100" s="53">
        <v>7570764.76</v>
      </c>
      <c r="I100" s="53">
        <v>673517.83</v>
      </c>
      <c r="J100" s="53">
        <v>14181634.1</v>
      </c>
      <c r="K100" s="53">
        <v>994</v>
      </c>
    </row>
    <row r="101" spans="1:11" ht="15">
      <c r="A101" s="17">
        <v>1540</v>
      </c>
      <c r="B101" s="18">
        <v>64</v>
      </c>
      <c r="C101" s="18">
        <v>2</v>
      </c>
      <c r="D101" s="18">
        <v>1</v>
      </c>
      <c r="E101" s="19" t="s">
        <v>110</v>
      </c>
      <c r="F101" s="53">
        <v>15244680</v>
      </c>
      <c r="G101" s="53">
        <v>1109905.26</v>
      </c>
      <c r="H101" s="53">
        <v>7069484.39</v>
      </c>
      <c r="I101" s="53">
        <v>1245992.07</v>
      </c>
      <c r="J101" s="53">
        <v>24670061.72</v>
      </c>
      <c r="K101" s="53">
        <v>1762</v>
      </c>
    </row>
    <row r="102" spans="1:11" ht="15">
      <c r="A102" s="17">
        <v>1554</v>
      </c>
      <c r="B102" s="18">
        <v>18</v>
      </c>
      <c r="C102" s="18">
        <v>10</v>
      </c>
      <c r="D102" s="18">
        <v>1</v>
      </c>
      <c r="E102" s="19" t="s">
        <v>111</v>
      </c>
      <c r="F102" s="53">
        <v>62433094</v>
      </c>
      <c r="G102" s="53">
        <v>8738591.25</v>
      </c>
      <c r="H102" s="53">
        <v>81374979.19</v>
      </c>
      <c r="I102" s="53">
        <v>5468568.17</v>
      </c>
      <c r="J102" s="53">
        <v>158015232.61</v>
      </c>
      <c r="K102" s="53">
        <v>11968</v>
      </c>
    </row>
    <row r="103" spans="1:11" ht="15">
      <c r="A103" s="17">
        <v>1561</v>
      </c>
      <c r="B103" s="18">
        <v>37</v>
      </c>
      <c r="C103" s="18">
        <v>9</v>
      </c>
      <c r="D103" s="18">
        <v>1</v>
      </c>
      <c r="E103" s="19" t="s">
        <v>112</v>
      </c>
      <c r="F103" s="53">
        <v>2553296</v>
      </c>
      <c r="G103" s="53">
        <v>598939.91</v>
      </c>
      <c r="H103" s="53">
        <v>5783959.35</v>
      </c>
      <c r="I103" s="53">
        <v>644358.71</v>
      </c>
      <c r="J103" s="53">
        <v>9580553.97</v>
      </c>
      <c r="K103" s="53">
        <v>620</v>
      </c>
    </row>
    <row r="104" spans="1:11" ht="15">
      <c r="A104" s="17">
        <v>1568</v>
      </c>
      <c r="B104" s="18">
        <v>53</v>
      </c>
      <c r="C104" s="18">
        <v>2</v>
      </c>
      <c r="D104" s="18">
        <v>1</v>
      </c>
      <c r="E104" s="19" t="s">
        <v>113</v>
      </c>
      <c r="F104" s="53">
        <v>12154268</v>
      </c>
      <c r="G104" s="53">
        <v>1342684.52</v>
      </c>
      <c r="H104" s="53">
        <v>14362863.54</v>
      </c>
      <c r="I104" s="53">
        <v>4876292.88</v>
      </c>
      <c r="J104" s="53">
        <v>32736108.94</v>
      </c>
      <c r="K104" s="53">
        <v>1956</v>
      </c>
    </row>
    <row r="105" spans="1:11" ht="15">
      <c r="A105" s="17">
        <v>1582</v>
      </c>
      <c r="B105" s="18">
        <v>34</v>
      </c>
      <c r="C105" s="18">
        <v>9</v>
      </c>
      <c r="D105" s="18">
        <v>1</v>
      </c>
      <c r="E105" s="19" t="s">
        <v>114</v>
      </c>
      <c r="F105" s="53">
        <v>5319359</v>
      </c>
      <c r="G105" s="53">
        <v>308407.61</v>
      </c>
      <c r="H105" s="53">
        <v>797079.39</v>
      </c>
      <c r="I105" s="53">
        <v>280075.42</v>
      </c>
      <c r="J105" s="53">
        <v>6704921.42</v>
      </c>
      <c r="K105" s="53">
        <v>272</v>
      </c>
    </row>
    <row r="106" spans="1:11" ht="15">
      <c r="A106" s="17">
        <v>1600</v>
      </c>
      <c r="B106" s="18">
        <v>61</v>
      </c>
      <c r="C106" s="18">
        <v>10</v>
      </c>
      <c r="D106" s="18">
        <v>1</v>
      </c>
      <c r="E106" s="19" t="s">
        <v>115</v>
      </c>
      <c r="F106" s="53">
        <v>3198557</v>
      </c>
      <c r="G106" s="53">
        <v>508704.04</v>
      </c>
      <c r="H106" s="53">
        <v>5735916.11</v>
      </c>
      <c r="I106" s="53">
        <v>639700.91</v>
      </c>
      <c r="J106" s="53">
        <v>10082878.06</v>
      </c>
      <c r="K106" s="53">
        <v>664</v>
      </c>
    </row>
    <row r="107" spans="1:11" ht="15">
      <c r="A107" s="17">
        <v>1645</v>
      </c>
      <c r="B107" s="18">
        <v>17</v>
      </c>
      <c r="C107" s="18">
        <v>11</v>
      </c>
      <c r="D107" s="18">
        <v>1</v>
      </c>
      <c r="E107" s="19" t="s">
        <v>116</v>
      </c>
      <c r="F107" s="53">
        <v>3213456</v>
      </c>
      <c r="G107" s="53">
        <v>778698.11</v>
      </c>
      <c r="H107" s="53">
        <v>9672418.25</v>
      </c>
      <c r="I107" s="53">
        <v>938823.41</v>
      </c>
      <c r="J107" s="53">
        <v>14603395.77</v>
      </c>
      <c r="K107" s="53">
        <v>1112</v>
      </c>
    </row>
    <row r="108" spans="1:11" ht="15">
      <c r="A108" s="17">
        <v>1631</v>
      </c>
      <c r="B108" s="18">
        <v>59</v>
      </c>
      <c r="C108" s="18">
        <v>7</v>
      </c>
      <c r="D108" s="18">
        <v>1</v>
      </c>
      <c r="E108" s="19" t="s">
        <v>117</v>
      </c>
      <c r="F108" s="53">
        <v>5785009</v>
      </c>
      <c r="G108" s="53">
        <v>242182</v>
      </c>
      <c r="H108" s="53">
        <v>1024021.55</v>
      </c>
      <c r="I108" s="53">
        <v>398381.4</v>
      </c>
      <c r="J108" s="53">
        <v>7449593.95</v>
      </c>
      <c r="K108" s="53">
        <v>450</v>
      </c>
    </row>
    <row r="109" spans="1:11" ht="15">
      <c r="A109" s="17">
        <v>1638</v>
      </c>
      <c r="B109" s="18">
        <v>64</v>
      </c>
      <c r="C109" s="18">
        <v>2</v>
      </c>
      <c r="D109" s="18">
        <v>1</v>
      </c>
      <c r="E109" s="19" t="s">
        <v>118</v>
      </c>
      <c r="F109" s="53">
        <v>20461818</v>
      </c>
      <c r="G109" s="53">
        <v>2043866.46</v>
      </c>
      <c r="H109" s="53">
        <v>19016788.83</v>
      </c>
      <c r="I109" s="53">
        <v>1883497.86</v>
      </c>
      <c r="J109" s="53">
        <v>43405971.15</v>
      </c>
      <c r="K109" s="53">
        <v>3122</v>
      </c>
    </row>
    <row r="110" spans="1:11" ht="15">
      <c r="A110" s="17">
        <v>1659</v>
      </c>
      <c r="B110" s="18">
        <v>47</v>
      </c>
      <c r="C110" s="18">
        <v>11</v>
      </c>
      <c r="D110" s="18">
        <v>1</v>
      </c>
      <c r="E110" s="19" t="s">
        <v>119</v>
      </c>
      <c r="F110" s="53">
        <v>9629882</v>
      </c>
      <c r="G110" s="53">
        <v>1143380.1</v>
      </c>
      <c r="H110" s="53">
        <v>12957743.75</v>
      </c>
      <c r="I110" s="53">
        <v>826535.9</v>
      </c>
      <c r="J110" s="53">
        <v>24557541.75</v>
      </c>
      <c r="K110" s="53">
        <v>1743</v>
      </c>
    </row>
    <row r="111" spans="1:11" ht="15">
      <c r="A111" s="17">
        <v>714</v>
      </c>
      <c r="B111" s="18">
        <v>67</v>
      </c>
      <c r="C111" s="18">
        <v>1</v>
      </c>
      <c r="D111" s="18">
        <v>1</v>
      </c>
      <c r="E111" s="19" t="s">
        <v>120</v>
      </c>
      <c r="F111" s="53">
        <v>85778481</v>
      </c>
      <c r="G111" s="53">
        <v>2852221.56</v>
      </c>
      <c r="H111" s="53">
        <v>14298588.03</v>
      </c>
      <c r="I111" s="53">
        <v>6421765.3</v>
      </c>
      <c r="J111" s="53">
        <v>109351055.89</v>
      </c>
      <c r="K111" s="53">
        <v>7430</v>
      </c>
    </row>
    <row r="112" spans="1:11" ht="15">
      <c r="A112" s="17">
        <v>1666</v>
      </c>
      <c r="B112" s="18">
        <v>47</v>
      </c>
      <c r="C112" s="18">
        <v>11</v>
      </c>
      <c r="D112" s="18">
        <v>1</v>
      </c>
      <c r="E112" s="19" t="s">
        <v>121</v>
      </c>
      <c r="F112" s="53">
        <v>1984299</v>
      </c>
      <c r="G112" s="53">
        <v>309683.36</v>
      </c>
      <c r="H112" s="53">
        <v>3167242.15</v>
      </c>
      <c r="I112" s="53">
        <v>257877.05</v>
      </c>
      <c r="J112" s="53">
        <v>5719101.56</v>
      </c>
      <c r="K112" s="53">
        <v>334</v>
      </c>
    </row>
    <row r="113" spans="1:11" ht="15">
      <c r="A113" s="17">
        <v>1687</v>
      </c>
      <c r="B113" s="18">
        <v>66</v>
      </c>
      <c r="C113" s="18">
        <v>6</v>
      </c>
      <c r="D113" s="18">
        <v>3</v>
      </c>
      <c r="E113" s="19" t="s">
        <v>122</v>
      </c>
      <c r="F113" s="53">
        <v>2317112</v>
      </c>
      <c r="G113" s="53">
        <v>144516.03</v>
      </c>
      <c r="H113" s="53">
        <v>775163.04</v>
      </c>
      <c r="I113" s="53">
        <v>264960.76</v>
      </c>
      <c r="J113" s="53">
        <v>3501751.83</v>
      </c>
      <c r="K113" s="53">
        <v>230</v>
      </c>
    </row>
    <row r="114" spans="1:11" ht="15">
      <c r="A114" s="17">
        <v>1694</v>
      </c>
      <c r="B114" s="18">
        <v>53</v>
      </c>
      <c r="C114" s="18">
        <v>2</v>
      </c>
      <c r="D114" s="18">
        <v>1</v>
      </c>
      <c r="E114" s="19" t="s">
        <v>123</v>
      </c>
      <c r="F114" s="53">
        <v>9336607</v>
      </c>
      <c r="G114" s="53">
        <v>951385.57</v>
      </c>
      <c r="H114" s="53">
        <v>15932614.17</v>
      </c>
      <c r="I114" s="53">
        <v>2606716.12</v>
      </c>
      <c r="J114" s="53">
        <v>28827322.86</v>
      </c>
      <c r="K114" s="53">
        <v>1793</v>
      </c>
    </row>
    <row r="115" spans="1:11" ht="15">
      <c r="A115" s="17">
        <v>1729</v>
      </c>
      <c r="B115" s="18">
        <v>18</v>
      </c>
      <c r="C115" s="18">
        <v>10</v>
      </c>
      <c r="D115" s="18">
        <v>1</v>
      </c>
      <c r="E115" s="19" t="s">
        <v>124</v>
      </c>
      <c r="F115" s="53">
        <v>3593914</v>
      </c>
      <c r="G115" s="53">
        <v>497850.16</v>
      </c>
      <c r="H115" s="53">
        <v>6652316.78</v>
      </c>
      <c r="I115" s="53">
        <v>510553.28</v>
      </c>
      <c r="J115" s="53">
        <v>11254634.22</v>
      </c>
      <c r="K115" s="53">
        <v>769</v>
      </c>
    </row>
    <row r="116" spans="1:11" ht="15">
      <c r="A116" s="17">
        <v>1736</v>
      </c>
      <c r="B116" s="18">
        <v>11</v>
      </c>
      <c r="C116" s="18">
        <v>5</v>
      </c>
      <c r="D116" s="18">
        <v>1</v>
      </c>
      <c r="E116" s="19" t="s">
        <v>125</v>
      </c>
      <c r="F116" s="53">
        <v>2490717</v>
      </c>
      <c r="G116" s="53">
        <v>357920.16</v>
      </c>
      <c r="H116" s="53">
        <v>3985687.33</v>
      </c>
      <c r="I116" s="53">
        <v>288630.78</v>
      </c>
      <c r="J116" s="53">
        <v>7122955.27</v>
      </c>
      <c r="K116" s="53">
        <v>523</v>
      </c>
    </row>
    <row r="117" spans="1:11" ht="15">
      <c r="A117" s="17">
        <v>1813</v>
      </c>
      <c r="B117" s="18">
        <v>22</v>
      </c>
      <c r="C117" s="18">
        <v>3</v>
      </c>
      <c r="D117" s="18">
        <v>1</v>
      </c>
      <c r="E117" s="19" t="s">
        <v>126</v>
      </c>
      <c r="F117" s="53">
        <v>2655351</v>
      </c>
      <c r="G117" s="53">
        <v>1065086.23</v>
      </c>
      <c r="H117" s="53">
        <v>7297451.2</v>
      </c>
      <c r="I117" s="53">
        <v>376932.04</v>
      </c>
      <c r="J117" s="53">
        <v>11394820.47</v>
      </c>
      <c r="K117" s="53">
        <v>765</v>
      </c>
    </row>
    <row r="118" spans="1:11" ht="15">
      <c r="A118" s="17">
        <v>5757</v>
      </c>
      <c r="B118" s="18">
        <v>54</v>
      </c>
      <c r="C118" s="18">
        <v>10</v>
      </c>
      <c r="D118" s="18">
        <v>1</v>
      </c>
      <c r="E118" s="19" t="s">
        <v>127</v>
      </c>
      <c r="F118" s="53">
        <v>2203388</v>
      </c>
      <c r="G118" s="53">
        <v>883441.31</v>
      </c>
      <c r="H118" s="53">
        <v>5729528.7</v>
      </c>
      <c r="I118" s="53">
        <v>368693.15</v>
      </c>
      <c r="J118" s="53">
        <v>9185051.16</v>
      </c>
      <c r="K118" s="53">
        <v>617</v>
      </c>
    </row>
    <row r="119" spans="1:11" ht="15">
      <c r="A119" s="17">
        <v>1855</v>
      </c>
      <c r="B119" s="18">
        <v>19</v>
      </c>
      <c r="C119" s="18">
        <v>8</v>
      </c>
      <c r="D119" s="18">
        <v>1</v>
      </c>
      <c r="E119" s="19" t="s">
        <v>128</v>
      </c>
      <c r="F119" s="53">
        <v>6281770</v>
      </c>
      <c r="G119" s="53">
        <v>597308.81</v>
      </c>
      <c r="H119" s="53">
        <v>1644069.59</v>
      </c>
      <c r="I119" s="53">
        <v>231237.63</v>
      </c>
      <c r="J119" s="53">
        <v>8754386.03</v>
      </c>
      <c r="K119" s="53">
        <v>469</v>
      </c>
    </row>
    <row r="120" spans="1:11" ht="15">
      <c r="A120" s="17">
        <v>1862</v>
      </c>
      <c r="B120" s="18">
        <v>20</v>
      </c>
      <c r="C120" s="18">
        <v>6</v>
      </c>
      <c r="D120" s="18">
        <v>1</v>
      </c>
      <c r="E120" s="19" t="s">
        <v>129</v>
      </c>
      <c r="F120" s="53">
        <v>34017688</v>
      </c>
      <c r="G120" s="53">
        <v>6724153.05</v>
      </c>
      <c r="H120" s="53">
        <v>58208203.38</v>
      </c>
      <c r="I120" s="53">
        <v>6347172.17</v>
      </c>
      <c r="J120" s="53">
        <v>105297216.6</v>
      </c>
      <c r="K120" s="53">
        <v>7550</v>
      </c>
    </row>
    <row r="121" spans="1:11" ht="15">
      <c r="A121" s="17">
        <v>1870</v>
      </c>
      <c r="B121" s="18">
        <v>64</v>
      </c>
      <c r="C121" s="18">
        <v>2</v>
      </c>
      <c r="D121" s="18">
        <v>3</v>
      </c>
      <c r="E121" s="19" t="s">
        <v>130</v>
      </c>
      <c r="F121" s="53">
        <v>3420005</v>
      </c>
      <c r="G121" s="53">
        <v>152616.15</v>
      </c>
      <c r="H121" s="53">
        <v>254733.72</v>
      </c>
      <c r="I121" s="53">
        <v>198083.4</v>
      </c>
      <c r="J121" s="53">
        <v>4025438.27</v>
      </c>
      <c r="K121" s="53">
        <v>153</v>
      </c>
    </row>
    <row r="122" spans="1:11" ht="15">
      <c r="A122" s="17">
        <v>1883</v>
      </c>
      <c r="B122" s="18">
        <v>28</v>
      </c>
      <c r="C122" s="18">
        <v>2</v>
      </c>
      <c r="D122" s="18">
        <v>1</v>
      </c>
      <c r="E122" s="19" t="s">
        <v>131</v>
      </c>
      <c r="F122" s="53">
        <v>17193843</v>
      </c>
      <c r="G122" s="53">
        <v>2340248.63</v>
      </c>
      <c r="H122" s="53">
        <v>21390408.23</v>
      </c>
      <c r="I122" s="53">
        <v>1498675.74</v>
      </c>
      <c r="J122" s="53">
        <v>42423175.6</v>
      </c>
      <c r="K122" s="53">
        <v>2826</v>
      </c>
    </row>
    <row r="123" spans="1:11" ht="15">
      <c r="A123" s="17">
        <v>1890</v>
      </c>
      <c r="B123" s="18">
        <v>40</v>
      </c>
      <c r="C123" s="18">
        <v>1</v>
      </c>
      <c r="D123" s="18">
        <v>3</v>
      </c>
      <c r="E123" s="19" t="s">
        <v>132</v>
      </c>
      <c r="F123" s="53">
        <v>10882501</v>
      </c>
      <c r="G123" s="53">
        <v>399583.35</v>
      </c>
      <c r="H123" s="53">
        <v>1340020.67</v>
      </c>
      <c r="I123" s="53">
        <v>529801.34</v>
      </c>
      <c r="J123" s="53">
        <v>13151906.36</v>
      </c>
      <c r="K123" s="53">
        <v>704</v>
      </c>
    </row>
    <row r="124" spans="1:11" ht="15">
      <c r="A124" s="17">
        <v>1900</v>
      </c>
      <c r="B124" s="18">
        <v>40</v>
      </c>
      <c r="C124" s="18">
        <v>1</v>
      </c>
      <c r="D124" s="18">
        <v>1</v>
      </c>
      <c r="E124" s="19" t="s">
        <v>133</v>
      </c>
      <c r="F124" s="53">
        <v>34714826</v>
      </c>
      <c r="G124" s="53">
        <v>2307191.5</v>
      </c>
      <c r="H124" s="53">
        <v>25047935.24</v>
      </c>
      <c r="I124" s="53">
        <v>3641333.74</v>
      </c>
      <c r="J124" s="53">
        <v>65711286.48</v>
      </c>
      <c r="K124" s="53">
        <v>4439</v>
      </c>
    </row>
    <row r="125" spans="1:11" ht="15">
      <c r="A125" s="17">
        <v>1939</v>
      </c>
      <c r="B125" s="18">
        <v>48</v>
      </c>
      <c r="C125" s="18">
        <v>11</v>
      </c>
      <c r="D125" s="18">
        <v>1</v>
      </c>
      <c r="E125" s="19" t="s">
        <v>134</v>
      </c>
      <c r="F125" s="53">
        <v>3319848</v>
      </c>
      <c r="G125" s="53">
        <v>662950.61</v>
      </c>
      <c r="H125" s="53">
        <v>4024455.95</v>
      </c>
      <c r="I125" s="53">
        <v>512537.72</v>
      </c>
      <c r="J125" s="53">
        <v>8519792.28</v>
      </c>
      <c r="K125" s="53">
        <v>524</v>
      </c>
    </row>
    <row r="126" spans="1:11" ht="15">
      <c r="A126" s="17">
        <v>1953</v>
      </c>
      <c r="B126" s="18">
        <v>44</v>
      </c>
      <c r="C126" s="18">
        <v>6</v>
      </c>
      <c r="D126" s="18">
        <v>1</v>
      </c>
      <c r="E126" s="19" t="s">
        <v>135</v>
      </c>
      <c r="F126" s="53">
        <v>6861676</v>
      </c>
      <c r="G126" s="53">
        <v>799974.89</v>
      </c>
      <c r="H126" s="53">
        <v>11250370.01</v>
      </c>
      <c r="I126" s="53">
        <v>516104.72</v>
      </c>
      <c r="J126" s="53">
        <v>19428125.62</v>
      </c>
      <c r="K126" s="53">
        <v>1676</v>
      </c>
    </row>
    <row r="127" spans="1:11" ht="15">
      <c r="A127" s="17">
        <v>2009</v>
      </c>
      <c r="B127" s="18">
        <v>61</v>
      </c>
      <c r="C127" s="18">
        <v>4</v>
      </c>
      <c r="D127" s="18">
        <v>1</v>
      </c>
      <c r="E127" s="19" t="s">
        <v>438</v>
      </c>
      <c r="F127" s="53">
        <v>7748617</v>
      </c>
      <c r="G127" s="53">
        <v>815508.42</v>
      </c>
      <c r="H127" s="53">
        <v>11463982.33</v>
      </c>
      <c r="I127" s="53">
        <v>860393.99</v>
      </c>
      <c r="J127" s="53">
        <v>20888501.74</v>
      </c>
      <c r="K127" s="53">
        <v>1465</v>
      </c>
    </row>
    <row r="128" spans="1:11" ht="15">
      <c r="A128" s="17">
        <v>2044</v>
      </c>
      <c r="B128" s="18">
        <v>64</v>
      </c>
      <c r="C128" s="18">
        <v>2</v>
      </c>
      <c r="D128" s="18">
        <v>3</v>
      </c>
      <c r="E128" s="19" t="s">
        <v>136</v>
      </c>
      <c r="F128" s="53">
        <v>2254503</v>
      </c>
      <c r="G128" s="53">
        <v>71619.66</v>
      </c>
      <c r="H128" s="53">
        <v>178747.04</v>
      </c>
      <c r="I128" s="53">
        <v>161158.21</v>
      </c>
      <c r="J128" s="53">
        <v>2666027.91</v>
      </c>
      <c r="K128" s="53">
        <v>128</v>
      </c>
    </row>
    <row r="129" spans="1:11" ht="15">
      <c r="A129" s="17">
        <v>2051</v>
      </c>
      <c r="B129" s="18">
        <v>64</v>
      </c>
      <c r="C129" s="18">
        <v>2</v>
      </c>
      <c r="D129" s="18">
        <v>3</v>
      </c>
      <c r="E129" s="19" t="s">
        <v>137</v>
      </c>
      <c r="F129" s="53">
        <v>3178094</v>
      </c>
      <c r="G129" s="53">
        <v>231894.8</v>
      </c>
      <c r="H129" s="53">
        <v>5387017.15</v>
      </c>
      <c r="I129" s="53">
        <v>252842.6</v>
      </c>
      <c r="J129" s="53">
        <v>9049848.55</v>
      </c>
      <c r="K129" s="53">
        <v>629</v>
      </c>
    </row>
    <row r="130" spans="1:11" ht="15">
      <c r="A130" s="17">
        <v>2058</v>
      </c>
      <c r="B130" s="18">
        <v>66</v>
      </c>
      <c r="C130" s="18">
        <v>1</v>
      </c>
      <c r="D130" s="18">
        <v>1</v>
      </c>
      <c r="E130" s="19" t="s">
        <v>138</v>
      </c>
      <c r="F130" s="53">
        <v>36073257</v>
      </c>
      <c r="G130" s="53">
        <v>1493907.26</v>
      </c>
      <c r="H130" s="53">
        <v>14890264.16</v>
      </c>
      <c r="I130" s="53">
        <v>2833841.51</v>
      </c>
      <c r="J130" s="53">
        <v>55291269.93</v>
      </c>
      <c r="K130" s="53">
        <v>3961</v>
      </c>
    </row>
    <row r="131" spans="1:11" ht="15">
      <c r="A131" s="17">
        <v>2114</v>
      </c>
      <c r="B131" s="18">
        <v>15</v>
      </c>
      <c r="C131" s="18">
        <v>7</v>
      </c>
      <c r="D131" s="18">
        <v>1</v>
      </c>
      <c r="E131" s="19" t="s">
        <v>139</v>
      </c>
      <c r="F131" s="53">
        <v>10942576</v>
      </c>
      <c r="G131" s="53">
        <v>363548.83</v>
      </c>
      <c r="H131" s="53">
        <v>1254766.3</v>
      </c>
      <c r="I131" s="53">
        <v>326427.09</v>
      </c>
      <c r="J131" s="53">
        <v>12887318.22</v>
      </c>
      <c r="K131" s="53">
        <v>538</v>
      </c>
    </row>
    <row r="132" spans="1:11" ht="15">
      <c r="A132" s="17">
        <v>2128</v>
      </c>
      <c r="B132" s="18">
        <v>42</v>
      </c>
      <c r="C132" s="18">
        <v>8</v>
      </c>
      <c r="D132" s="18">
        <v>1</v>
      </c>
      <c r="E132" s="19" t="s">
        <v>140</v>
      </c>
      <c r="F132" s="53">
        <v>3034088</v>
      </c>
      <c r="G132" s="53">
        <v>638742.75</v>
      </c>
      <c r="H132" s="53">
        <v>5137053.12</v>
      </c>
      <c r="I132" s="53">
        <v>141027.16</v>
      </c>
      <c r="J132" s="53">
        <v>8950911.03</v>
      </c>
      <c r="K132" s="53">
        <v>589</v>
      </c>
    </row>
    <row r="133" spans="1:11" ht="15">
      <c r="A133" s="17">
        <v>2135</v>
      </c>
      <c r="B133" s="18">
        <v>60</v>
      </c>
      <c r="C133" s="18">
        <v>10</v>
      </c>
      <c r="D133" s="18">
        <v>1</v>
      </c>
      <c r="E133" s="19" t="s">
        <v>141</v>
      </c>
      <c r="F133" s="53">
        <v>2732587</v>
      </c>
      <c r="G133" s="53">
        <v>837298.58</v>
      </c>
      <c r="H133" s="53">
        <v>3001190.23</v>
      </c>
      <c r="I133" s="53">
        <v>522810.87</v>
      </c>
      <c r="J133" s="53">
        <v>7093886.68</v>
      </c>
      <c r="K133" s="53">
        <v>374</v>
      </c>
    </row>
    <row r="134" spans="1:11" ht="15">
      <c r="A134" s="17">
        <v>2142</v>
      </c>
      <c r="B134" s="18">
        <v>6</v>
      </c>
      <c r="C134" s="18">
        <v>10</v>
      </c>
      <c r="D134" s="18">
        <v>1</v>
      </c>
      <c r="E134" s="19" t="s">
        <v>142</v>
      </c>
      <c r="F134" s="53">
        <v>1061524</v>
      </c>
      <c r="G134" s="53">
        <v>189744.95</v>
      </c>
      <c r="H134" s="53">
        <v>1336654.86</v>
      </c>
      <c r="I134" s="53">
        <v>56132.46</v>
      </c>
      <c r="J134" s="53">
        <v>2644056.27</v>
      </c>
      <c r="K134" s="53">
        <v>170</v>
      </c>
    </row>
    <row r="135" spans="1:11" ht="15">
      <c r="A135" s="17">
        <v>2184</v>
      </c>
      <c r="B135" s="18">
        <v>40</v>
      </c>
      <c r="C135" s="18">
        <v>1</v>
      </c>
      <c r="D135" s="18">
        <v>3</v>
      </c>
      <c r="E135" s="19" t="s">
        <v>143</v>
      </c>
      <c r="F135" s="53">
        <v>12784925</v>
      </c>
      <c r="G135" s="53">
        <v>713163.27</v>
      </c>
      <c r="H135" s="53">
        <v>2293465.23</v>
      </c>
      <c r="I135" s="53">
        <v>1281963.92</v>
      </c>
      <c r="J135" s="53">
        <v>17073517.42</v>
      </c>
      <c r="K135" s="53">
        <v>974</v>
      </c>
    </row>
    <row r="136" spans="1:11" ht="15">
      <c r="A136" s="17">
        <v>2198</v>
      </c>
      <c r="B136" s="18">
        <v>55</v>
      </c>
      <c r="C136" s="18">
        <v>11</v>
      </c>
      <c r="D136" s="18">
        <v>1</v>
      </c>
      <c r="E136" s="19" t="s">
        <v>144</v>
      </c>
      <c r="F136" s="53">
        <v>2652974</v>
      </c>
      <c r="G136" s="53">
        <v>458124.72</v>
      </c>
      <c r="H136" s="53">
        <v>6598381.75</v>
      </c>
      <c r="I136" s="53">
        <v>366160.05</v>
      </c>
      <c r="J136" s="53">
        <v>10075640.52</v>
      </c>
      <c r="K136" s="53">
        <v>712</v>
      </c>
    </row>
    <row r="137" spans="1:11" ht="15">
      <c r="A137" s="17">
        <v>2212</v>
      </c>
      <c r="B137" s="18">
        <v>38</v>
      </c>
      <c r="C137" s="18">
        <v>8</v>
      </c>
      <c r="D137" s="18">
        <v>1</v>
      </c>
      <c r="E137" s="19" t="s">
        <v>145</v>
      </c>
      <c r="F137" s="53">
        <v>1957353</v>
      </c>
      <c r="G137" s="53">
        <v>210096.76</v>
      </c>
      <c r="H137" s="53">
        <v>363408.43</v>
      </c>
      <c r="I137" s="53">
        <v>47553.42</v>
      </c>
      <c r="J137" s="53">
        <v>2578411.61</v>
      </c>
      <c r="K137" s="53">
        <v>110</v>
      </c>
    </row>
    <row r="138" spans="1:11" ht="15">
      <c r="A138" s="17">
        <v>2217</v>
      </c>
      <c r="B138" s="18">
        <v>45</v>
      </c>
      <c r="C138" s="18">
        <v>1</v>
      </c>
      <c r="D138" s="18">
        <v>1</v>
      </c>
      <c r="E138" s="19" t="s">
        <v>146</v>
      </c>
      <c r="F138" s="53">
        <v>18774138</v>
      </c>
      <c r="G138" s="53">
        <v>1041669.75</v>
      </c>
      <c r="H138" s="53">
        <v>8295165.86</v>
      </c>
      <c r="I138" s="53">
        <v>1951479.02</v>
      </c>
      <c r="J138" s="53">
        <v>30062452.63</v>
      </c>
      <c r="K138" s="53">
        <v>2026</v>
      </c>
    </row>
    <row r="139" spans="1:11" ht="15">
      <c r="A139" s="17">
        <v>2226</v>
      </c>
      <c r="B139" s="18">
        <v>10</v>
      </c>
      <c r="C139" s="18">
        <v>10</v>
      </c>
      <c r="D139" s="18">
        <v>1</v>
      </c>
      <c r="E139" s="19" t="s">
        <v>147</v>
      </c>
      <c r="F139" s="53">
        <v>1167182</v>
      </c>
      <c r="G139" s="53">
        <v>651425.95</v>
      </c>
      <c r="H139" s="53">
        <v>2210262.55</v>
      </c>
      <c r="I139" s="53">
        <v>204966.85</v>
      </c>
      <c r="J139" s="53">
        <v>4233837.35</v>
      </c>
      <c r="K139" s="53">
        <v>239</v>
      </c>
    </row>
    <row r="140" spans="1:11" ht="15">
      <c r="A140" s="17">
        <v>2233</v>
      </c>
      <c r="B140" s="18">
        <v>7</v>
      </c>
      <c r="C140" s="18">
        <v>11</v>
      </c>
      <c r="D140" s="18">
        <v>1</v>
      </c>
      <c r="E140" s="19" t="s">
        <v>148</v>
      </c>
      <c r="F140" s="53">
        <v>3519133</v>
      </c>
      <c r="G140" s="53">
        <v>1049202.87</v>
      </c>
      <c r="H140" s="53">
        <v>6553904.96</v>
      </c>
      <c r="I140" s="53">
        <v>276313.79</v>
      </c>
      <c r="J140" s="53">
        <v>11398554.62</v>
      </c>
      <c r="K140" s="53">
        <v>870</v>
      </c>
    </row>
    <row r="141" spans="1:11" ht="15">
      <c r="A141" s="17">
        <v>2289</v>
      </c>
      <c r="B141" s="18">
        <v>5</v>
      </c>
      <c r="C141" s="18">
        <v>7</v>
      </c>
      <c r="D141" s="18">
        <v>1</v>
      </c>
      <c r="E141" s="19" t="s">
        <v>149</v>
      </c>
      <c r="F141" s="53">
        <v>92825840</v>
      </c>
      <c r="G141" s="53">
        <v>28102409.9</v>
      </c>
      <c r="H141" s="53">
        <v>197450972.81</v>
      </c>
      <c r="I141" s="53">
        <v>7006051.97</v>
      </c>
      <c r="J141" s="53">
        <v>325385274.68</v>
      </c>
      <c r="K141" s="53">
        <v>22320</v>
      </c>
    </row>
    <row r="142" spans="1:11" ht="15">
      <c r="A142" s="17">
        <v>2310</v>
      </c>
      <c r="B142" s="18">
        <v>24</v>
      </c>
      <c r="C142" s="18">
        <v>6</v>
      </c>
      <c r="D142" s="18">
        <v>1</v>
      </c>
      <c r="E142" s="19" t="s">
        <v>150</v>
      </c>
      <c r="F142" s="53">
        <v>4173860</v>
      </c>
      <c r="G142" s="53">
        <v>159883.67</v>
      </c>
      <c r="H142" s="53">
        <v>426843.75</v>
      </c>
      <c r="I142" s="53">
        <v>154616.32</v>
      </c>
      <c r="J142" s="53">
        <v>4915203.74</v>
      </c>
      <c r="K142" s="53">
        <v>267</v>
      </c>
    </row>
    <row r="143" spans="1:11" ht="15">
      <c r="A143" s="17">
        <v>2296</v>
      </c>
      <c r="B143" s="18">
        <v>40</v>
      </c>
      <c r="C143" s="18">
        <v>1</v>
      </c>
      <c r="D143" s="18">
        <v>1</v>
      </c>
      <c r="E143" s="19" t="s">
        <v>151</v>
      </c>
      <c r="F143" s="53">
        <v>16005623</v>
      </c>
      <c r="G143" s="53">
        <v>1744607.84</v>
      </c>
      <c r="H143" s="53">
        <v>18086822.02</v>
      </c>
      <c r="I143" s="53">
        <v>2431517.52</v>
      </c>
      <c r="J143" s="53">
        <v>38268570.38</v>
      </c>
      <c r="K143" s="53">
        <v>2629</v>
      </c>
    </row>
    <row r="144" spans="1:11" ht="15">
      <c r="A144" s="17">
        <v>2303</v>
      </c>
      <c r="B144" s="18">
        <v>40</v>
      </c>
      <c r="C144" s="18">
        <v>1</v>
      </c>
      <c r="D144" s="18">
        <v>1</v>
      </c>
      <c r="E144" s="19" t="s">
        <v>152</v>
      </c>
      <c r="F144" s="53">
        <v>20809901</v>
      </c>
      <c r="G144" s="53">
        <v>2803999.1</v>
      </c>
      <c r="H144" s="53">
        <v>24543206.54</v>
      </c>
      <c r="I144" s="53">
        <v>1866844.44</v>
      </c>
      <c r="J144" s="53">
        <v>50023951.08</v>
      </c>
      <c r="K144" s="53">
        <v>3575</v>
      </c>
    </row>
    <row r="145" spans="1:11" ht="15">
      <c r="A145" s="17">
        <v>2394</v>
      </c>
      <c r="B145" s="18">
        <v>10</v>
      </c>
      <c r="C145" s="18">
        <v>10</v>
      </c>
      <c r="D145" s="18">
        <v>1</v>
      </c>
      <c r="E145" s="19" t="s">
        <v>153</v>
      </c>
      <c r="F145" s="53">
        <v>2542333</v>
      </c>
      <c r="G145" s="53">
        <v>625612.67</v>
      </c>
      <c r="H145" s="53">
        <v>3298606.12</v>
      </c>
      <c r="I145" s="53">
        <v>133776.8</v>
      </c>
      <c r="J145" s="53">
        <v>6600328.59</v>
      </c>
      <c r="K145" s="53">
        <v>400</v>
      </c>
    </row>
    <row r="146" spans="1:11" ht="15">
      <c r="A146" s="17">
        <v>2415</v>
      </c>
      <c r="B146" s="18">
        <v>58</v>
      </c>
      <c r="C146" s="18">
        <v>8</v>
      </c>
      <c r="D146" s="18">
        <v>1</v>
      </c>
      <c r="E146" s="19" t="s">
        <v>154</v>
      </c>
      <c r="F146" s="53">
        <v>1731000</v>
      </c>
      <c r="G146" s="53">
        <v>421443.04</v>
      </c>
      <c r="H146" s="53">
        <v>2271958.69</v>
      </c>
      <c r="I146" s="53">
        <v>179882.23</v>
      </c>
      <c r="J146" s="53">
        <v>4604283.96</v>
      </c>
      <c r="K146" s="53">
        <v>242</v>
      </c>
    </row>
    <row r="147" spans="1:11" ht="15">
      <c r="A147" s="17">
        <v>2420</v>
      </c>
      <c r="B147" s="18">
        <v>67</v>
      </c>
      <c r="C147" s="18">
        <v>1</v>
      </c>
      <c r="D147" s="18">
        <v>1</v>
      </c>
      <c r="E147" s="19" t="s">
        <v>155</v>
      </c>
      <c r="F147" s="53">
        <v>33619697</v>
      </c>
      <c r="G147" s="53">
        <v>1478780.82</v>
      </c>
      <c r="H147" s="53">
        <v>27875108.27</v>
      </c>
      <c r="I147" s="53">
        <v>2445717.49</v>
      </c>
      <c r="J147" s="53">
        <v>65419303.58</v>
      </c>
      <c r="K147" s="53">
        <v>4958</v>
      </c>
    </row>
    <row r="148" spans="1:11" ht="15">
      <c r="A148" s="17">
        <v>2443</v>
      </c>
      <c r="B148" s="18">
        <v>66</v>
      </c>
      <c r="C148" s="18">
        <v>6</v>
      </c>
      <c r="D148" s="18">
        <v>3</v>
      </c>
      <c r="E148" s="19" t="s">
        <v>156</v>
      </c>
      <c r="F148" s="53">
        <v>10411302</v>
      </c>
      <c r="G148" s="53">
        <v>1091835.57</v>
      </c>
      <c r="H148" s="53">
        <v>14531254.1</v>
      </c>
      <c r="I148" s="53">
        <v>723750.34</v>
      </c>
      <c r="J148" s="53">
        <v>26758142.01</v>
      </c>
      <c r="K148" s="53">
        <v>2017</v>
      </c>
    </row>
    <row r="149" spans="1:11" ht="15">
      <c r="A149" s="17">
        <v>2436</v>
      </c>
      <c r="B149" s="18">
        <v>66</v>
      </c>
      <c r="C149" s="18">
        <v>6</v>
      </c>
      <c r="D149" s="18">
        <v>2</v>
      </c>
      <c r="E149" s="19" t="s">
        <v>157</v>
      </c>
      <c r="F149" s="53">
        <v>11304762</v>
      </c>
      <c r="G149" s="53">
        <v>762059.77</v>
      </c>
      <c r="H149" s="53">
        <v>7798505.58</v>
      </c>
      <c r="I149" s="53">
        <v>1614541.45</v>
      </c>
      <c r="J149" s="53">
        <v>21479868.8</v>
      </c>
      <c r="K149" s="53">
        <v>1511</v>
      </c>
    </row>
    <row r="150" spans="1:11" ht="15">
      <c r="A150" s="17">
        <v>2460</v>
      </c>
      <c r="B150" s="18">
        <v>67</v>
      </c>
      <c r="C150" s="18">
        <v>1</v>
      </c>
      <c r="D150" s="18">
        <v>3</v>
      </c>
      <c r="E150" s="19" t="s">
        <v>158</v>
      </c>
      <c r="F150" s="53">
        <v>7962145</v>
      </c>
      <c r="G150" s="53">
        <v>622924.86</v>
      </c>
      <c r="H150" s="53">
        <v>6327268.8</v>
      </c>
      <c r="I150" s="53">
        <v>958339.23</v>
      </c>
      <c r="J150" s="53">
        <v>15870677.89</v>
      </c>
      <c r="K150" s="53">
        <v>1276</v>
      </c>
    </row>
    <row r="151" spans="1:11" ht="15">
      <c r="A151" s="17">
        <v>2478</v>
      </c>
      <c r="B151" s="18">
        <v>57</v>
      </c>
      <c r="C151" s="18">
        <v>12</v>
      </c>
      <c r="D151" s="18">
        <v>1</v>
      </c>
      <c r="E151" s="19" t="s">
        <v>159</v>
      </c>
      <c r="F151" s="53">
        <v>18809009</v>
      </c>
      <c r="G151" s="53">
        <v>3258010.43</v>
      </c>
      <c r="H151" s="53">
        <v>3879196.52</v>
      </c>
      <c r="I151" s="53">
        <v>689298.23</v>
      </c>
      <c r="J151" s="53">
        <v>26635514.18</v>
      </c>
      <c r="K151" s="53">
        <v>1815</v>
      </c>
    </row>
    <row r="152" spans="1:11" ht="15">
      <c r="A152" s="17">
        <v>2525</v>
      </c>
      <c r="B152" s="18">
        <v>14</v>
      </c>
      <c r="C152" s="18">
        <v>6</v>
      </c>
      <c r="D152" s="18">
        <v>3</v>
      </c>
      <c r="E152" s="19" t="s">
        <v>439</v>
      </c>
      <c r="F152" s="53">
        <v>2827083</v>
      </c>
      <c r="G152" s="53">
        <v>245572.63</v>
      </c>
      <c r="H152" s="53">
        <v>2217366.1</v>
      </c>
      <c r="I152" s="53">
        <v>147454.25</v>
      </c>
      <c r="J152" s="53">
        <v>5437475.98</v>
      </c>
      <c r="K152" s="53">
        <v>341</v>
      </c>
    </row>
    <row r="153" spans="1:11" ht="15">
      <c r="A153" s="17">
        <v>2527</v>
      </c>
      <c r="B153" s="18">
        <v>25</v>
      </c>
      <c r="C153" s="18">
        <v>3</v>
      </c>
      <c r="D153" s="18">
        <v>1</v>
      </c>
      <c r="E153" s="19" t="s">
        <v>160</v>
      </c>
      <c r="F153" s="53">
        <v>1356459</v>
      </c>
      <c r="G153" s="53">
        <v>293066.96</v>
      </c>
      <c r="H153" s="53">
        <v>3211037.16</v>
      </c>
      <c r="I153" s="53">
        <v>131775.76</v>
      </c>
      <c r="J153" s="53">
        <v>4992338.88</v>
      </c>
      <c r="K153" s="53">
        <v>314</v>
      </c>
    </row>
    <row r="154" spans="1:11" ht="15">
      <c r="A154" s="17">
        <v>2534</v>
      </c>
      <c r="B154" s="18">
        <v>8</v>
      </c>
      <c r="C154" s="18">
        <v>7</v>
      </c>
      <c r="D154" s="18">
        <v>1</v>
      </c>
      <c r="E154" s="19" t="s">
        <v>161</v>
      </c>
      <c r="F154" s="53">
        <v>2606476</v>
      </c>
      <c r="G154" s="53">
        <v>314506.59</v>
      </c>
      <c r="H154" s="53">
        <v>3822290.06</v>
      </c>
      <c r="I154" s="53">
        <v>345281.8</v>
      </c>
      <c r="J154" s="53">
        <v>7088554.45</v>
      </c>
      <c r="K154" s="53">
        <v>490</v>
      </c>
    </row>
    <row r="155" spans="1:11" ht="15">
      <c r="A155" s="17">
        <v>2541</v>
      </c>
      <c r="B155" s="18">
        <v>62</v>
      </c>
      <c r="C155" s="18">
        <v>4</v>
      </c>
      <c r="D155" s="18">
        <v>1</v>
      </c>
      <c r="E155" s="19" t="s">
        <v>162</v>
      </c>
      <c r="F155" s="53">
        <v>2298122</v>
      </c>
      <c r="G155" s="53">
        <v>1239288.59</v>
      </c>
      <c r="H155" s="53">
        <v>5109462.74</v>
      </c>
      <c r="I155" s="53">
        <v>282716.44</v>
      </c>
      <c r="J155" s="53">
        <v>8929589.77</v>
      </c>
      <c r="K155" s="53">
        <v>528</v>
      </c>
    </row>
    <row r="156" spans="1:11" ht="15">
      <c r="A156" s="17">
        <v>2562</v>
      </c>
      <c r="B156" s="18">
        <v>32</v>
      </c>
      <c r="C156" s="18">
        <v>4</v>
      </c>
      <c r="D156" s="18">
        <v>1</v>
      </c>
      <c r="E156" s="19" t="s">
        <v>163</v>
      </c>
      <c r="F156" s="53">
        <v>19620532</v>
      </c>
      <c r="G156" s="53">
        <v>2319987.34</v>
      </c>
      <c r="H156" s="53">
        <v>35235880.54</v>
      </c>
      <c r="I156" s="53">
        <v>4411576.25</v>
      </c>
      <c r="J156" s="53">
        <v>61587976.13</v>
      </c>
      <c r="K156" s="53">
        <v>4176</v>
      </c>
    </row>
    <row r="157" spans="1:11" ht="15">
      <c r="A157">
        <v>2570</v>
      </c>
      <c r="B157" s="5">
        <v>66</v>
      </c>
      <c r="C157" s="5">
        <v>6</v>
      </c>
      <c r="D157" s="5">
        <v>3</v>
      </c>
      <c r="E157" t="s">
        <v>441</v>
      </c>
      <c r="F157" s="53">
        <v>4808084</v>
      </c>
      <c r="G157" s="53">
        <v>194808.87</v>
      </c>
      <c r="H157" s="53">
        <v>1829390.17</v>
      </c>
      <c r="I157" s="53">
        <v>398987.82</v>
      </c>
      <c r="J157" s="53">
        <v>7231270.86</v>
      </c>
      <c r="K157" s="53">
        <v>517</v>
      </c>
    </row>
    <row r="158" spans="1:11" ht="15">
      <c r="A158" s="17">
        <v>2576</v>
      </c>
      <c r="B158" s="18">
        <v>14</v>
      </c>
      <c r="C158" s="18">
        <v>6</v>
      </c>
      <c r="D158" s="18">
        <v>1</v>
      </c>
      <c r="E158" s="19" t="s">
        <v>164</v>
      </c>
      <c r="F158" s="53">
        <v>4490622</v>
      </c>
      <c r="G158" s="53">
        <v>624322.95</v>
      </c>
      <c r="H158" s="53">
        <v>6210125.77</v>
      </c>
      <c r="I158" s="53">
        <v>369556.36</v>
      </c>
      <c r="J158" s="53">
        <v>11694627.08</v>
      </c>
      <c r="K158" s="53">
        <v>820</v>
      </c>
    </row>
    <row r="159" spans="1:11" ht="15">
      <c r="A159" s="17">
        <v>2583</v>
      </c>
      <c r="B159" s="18">
        <v>44</v>
      </c>
      <c r="C159" s="18">
        <v>6</v>
      </c>
      <c r="D159" s="18">
        <v>1</v>
      </c>
      <c r="E159" s="19" t="s">
        <v>165</v>
      </c>
      <c r="F159" s="53">
        <v>19026142</v>
      </c>
      <c r="G159" s="53">
        <v>1529287.58</v>
      </c>
      <c r="H159" s="53">
        <v>27685902.04</v>
      </c>
      <c r="I159" s="53">
        <v>1478442.16</v>
      </c>
      <c r="J159" s="53">
        <v>49719773.78</v>
      </c>
      <c r="K159" s="53">
        <v>4039</v>
      </c>
    </row>
    <row r="160" spans="1:11" ht="15">
      <c r="A160" s="17">
        <v>2605</v>
      </c>
      <c r="B160" s="18">
        <v>59</v>
      </c>
      <c r="C160" s="18">
        <v>7</v>
      </c>
      <c r="D160" s="18">
        <v>1</v>
      </c>
      <c r="E160" s="19" t="s">
        <v>166</v>
      </c>
      <c r="F160" s="53">
        <v>4556534</v>
      </c>
      <c r="G160" s="53">
        <v>348053.81</v>
      </c>
      <c r="H160" s="53">
        <v>6025064.91</v>
      </c>
      <c r="I160" s="53">
        <v>623130.4</v>
      </c>
      <c r="J160" s="53">
        <v>11552783.12</v>
      </c>
      <c r="K160" s="53">
        <v>852</v>
      </c>
    </row>
    <row r="161" spans="1:11" ht="15">
      <c r="A161" s="17">
        <v>2604</v>
      </c>
      <c r="B161" s="18">
        <v>5</v>
      </c>
      <c r="C161" s="18">
        <v>7</v>
      </c>
      <c r="D161" s="18">
        <v>1</v>
      </c>
      <c r="E161" s="19" t="s">
        <v>167</v>
      </c>
      <c r="F161" s="53">
        <v>28248522</v>
      </c>
      <c r="G161" s="53">
        <v>2446742.78</v>
      </c>
      <c r="H161" s="53">
        <v>41900922.34</v>
      </c>
      <c r="I161" s="53">
        <v>4949627.39</v>
      </c>
      <c r="J161" s="53">
        <v>77545814.51</v>
      </c>
      <c r="K161" s="53">
        <v>5744</v>
      </c>
    </row>
    <row r="162" spans="1:11" ht="15">
      <c r="A162" s="17">
        <v>2611</v>
      </c>
      <c r="B162" s="18">
        <v>55</v>
      </c>
      <c r="C162" s="18">
        <v>11</v>
      </c>
      <c r="D162" s="18">
        <v>1</v>
      </c>
      <c r="E162" s="19" t="s">
        <v>168</v>
      </c>
      <c r="F162" s="53">
        <v>48185416</v>
      </c>
      <c r="G162" s="53">
        <v>2061596.86</v>
      </c>
      <c r="H162" s="53">
        <v>29965409.37</v>
      </c>
      <c r="I162" s="53">
        <v>3736960.2</v>
      </c>
      <c r="J162" s="53">
        <v>83949382.43</v>
      </c>
      <c r="K162" s="53">
        <v>5613</v>
      </c>
    </row>
    <row r="163" spans="1:11" ht="15">
      <c r="A163" s="17">
        <v>2618</v>
      </c>
      <c r="B163" s="18">
        <v>26</v>
      </c>
      <c r="C163" s="18">
        <v>12</v>
      </c>
      <c r="D163" s="18">
        <v>1</v>
      </c>
      <c r="E163" s="19" t="s">
        <v>169</v>
      </c>
      <c r="F163" s="53">
        <v>2920380</v>
      </c>
      <c r="G163" s="53">
        <v>626668.25</v>
      </c>
      <c r="H163" s="53">
        <v>3974741.14</v>
      </c>
      <c r="I163" s="53">
        <v>395785.52</v>
      </c>
      <c r="J163" s="53">
        <v>7917574.91</v>
      </c>
      <c r="K163" s="53">
        <v>546</v>
      </c>
    </row>
    <row r="164" spans="1:11" ht="15">
      <c r="A164" s="17">
        <v>2625</v>
      </c>
      <c r="B164" s="18">
        <v>14</v>
      </c>
      <c r="C164" s="18">
        <v>6</v>
      </c>
      <c r="D164" s="18">
        <v>1</v>
      </c>
      <c r="E164" s="19" t="s">
        <v>170</v>
      </c>
      <c r="F164" s="53">
        <v>3050883</v>
      </c>
      <c r="G164" s="53">
        <v>326966.14</v>
      </c>
      <c r="H164" s="53">
        <v>2482433.91</v>
      </c>
      <c r="I164" s="53">
        <v>150099.76</v>
      </c>
      <c r="J164" s="53">
        <v>6010382.81</v>
      </c>
      <c r="K164" s="53">
        <v>412</v>
      </c>
    </row>
    <row r="165" spans="1:11" ht="15">
      <c r="A165" s="17">
        <v>2632</v>
      </c>
      <c r="B165" s="18">
        <v>61</v>
      </c>
      <c r="C165" s="18">
        <v>4</v>
      </c>
      <c r="D165" s="18">
        <v>1</v>
      </c>
      <c r="E165" s="19" t="s">
        <v>171</v>
      </c>
      <c r="F165" s="53">
        <v>2249886</v>
      </c>
      <c r="G165" s="53">
        <v>577089.68</v>
      </c>
      <c r="H165" s="53">
        <v>3739450.4</v>
      </c>
      <c r="I165" s="53">
        <v>115428.56</v>
      </c>
      <c r="J165" s="53">
        <v>6681854.64</v>
      </c>
      <c r="K165" s="53">
        <v>473</v>
      </c>
    </row>
    <row r="166" spans="1:11" ht="15">
      <c r="A166" s="17">
        <v>2639</v>
      </c>
      <c r="B166" s="18">
        <v>68</v>
      </c>
      <c r="C166" s="18">
        <v>5</v>
      </c>
      <c r="D166" s="18">
        <v>1</v>
      </c>
      <c r="E166" s="19" t="s">
        <v>172</v>
      </c>
      <c r="F166" s="53">
        <v>4631165</v>
      </c>
      <c r="G166" s="53">
        <v>398419.11</v>
      </c>
      <c r="H166" s="53">
        <v>4717180.95</v>
      </c>
      <c r="I166" s="53">
        <v>720320.49</v>
      </c>
      <c r="J166" s="53">
        <v>10467085.55</v>
      </c>
      <c r="K166" s="53">
        <v>676</v>
      </c>
    </row>
    <row r="167" spans="1:11" ht="15">
      <c r="A167" s="17">
        <v>2646</v>
      </c>
      <c r="B167" s="18">
        <v>25</v>
      </c>
      <c r="C167" s="18">
        <v>3</v>
      </c>
      <c r="D167" s="18">
        <v>1</v>
      </c>
      <c r="E167" s="19" t="s">
        <v>173</v>
      </c>
      <c r="F167" s="53">
        <v>3099349</v>
      </c>
      <c r="G167" s="53">
        <v>661559.22</v>
      </c>
      <c r="H167" s="53">
        <v>7154885.01</v>
      </c>
      <c r="I167" s="53">
        <v>340562.21</v>
      </c>
      <c r="J167" s="53">
        <v>11256355.44</v>
      </c>
      <c r="K167" s="53">
        <v>710</v>
      </c>
    </row>
    <row r="168" spans="1:11" ht="15">
      <c r="A168" s="17">
        <v>2660</v>
      </c>
      <c r="B168" s="18">
        <v>52</v>
      </c>
      <c r="C168" s="18">
        <v>3</v>
      </c>
      <c r="D168" s="18">
        <v>1</v>
      </c>
      <c r="E168" s="19" t="s">
        <v>174</v>
      </c>
      <c r="F168" s="53">
        <v>1558513</v>
      </c>
      <c r="G168" s="53">
        <v>372850.57</v>
      </c>
      <c r="H168" s="53">
        <v>2946232.69</v>
      </c>
      <c r="I168" s="53">
        <v>244960.65</v>
      </c>
      <c r="J168" s="53">
        <v>5122556.91</v>
      </c>
      <c r="K168" s="53">
        <v>308</v>
      </c>
    </row>
    <row r="169" spans="1:11" ht="15">
      <c r="A169" s="17">
        <v>2695</v>
      </c>
      <c r="B169" s="18">
        <v>53</v>
      </c>
      <c r="C169" s="18">
        <v>2</v>
      </c>
      <c r="D169" s="18">
        <v>1</v>
      </c>
      <c r="E169" s="19" t="s">
        <v>175</v>
      </c>
      <c r="F169" s="53">
        <v>40758519</v>
      </c>
      <c r="G169" s="53">
        <v>11515926.03</v>
      </c>
      <c r="H169" s="53">
        <v>78872875.19</v>
      </c>
      <c r="I169" s="53">
        <v>3266373.88</v>
      </c>
      <c r="J169" s="53">
        <v>134413694.1</v>
      </c>
      <c r="K169" s="53">
        <v>9581</v>
      </c>
    </row>
    <row r="170" spans="1:11" ht="15">
      <c r="A170" s="17">
        <v>2702</v>
      </c>
      <c r="B170" s="18">
        <v>28</v>
      </c>
      <c r="C170" s="18">
        <v>2</v>
      </c>
      <c r="D170" s="18">
        <v>1</v>
      </c>
      <c r="E170" s="19" t="s">
        <v>176</v>
      </c>
      <c r="F170" s="53">
        <v>11281360</v>
      </c>
      <c r="G170" s="53">
        <v>1578128.37</v>
      </c>
      <c r="H170" s="53">
        <v>14793286.37</v>
      </c>
      <c r="I170" s="53">
        <v>1769277.09</v>
      </c>
      <c r="J170" s="53">
        <v>29422051.83</v>
      </c>
      <c r="K170" s="53">
        <v>1899</v>
      </c>
    </row>
    <row r="171" spans="1:11" ht="15">
      <c r="A171" s="17">
        <v>2730</v>
      </c>
      <c r="B171" s="18">
        <v>28</v>
      </c>
      <c r="C171" s="18">
        <v>2</v>
      </c>
      <c r="D171" s="18">
        <v>1</v>
      </c>
      <c r="E171" s="19" t="s">
        <v>177</v>
      </c>
      <c r="F171" s="53">
        <v>4877940</v>
      </c>
      <c r="G171" s="53">
        <v>476295.6</v>
      </c>
      <c r="H171" s="53">
        <v>5611851.13</v>
      </c>
      <c r="I171" s="53">
        <v>622641.88</v>
      </c>
      <c r="J171" s="53">
        <v>11588728.61</v>
      </c>
      <c r="K171" s="53">
        <v>758</v>
      </c>
    </row>
    <row r="172" spans="1:11" ht="15">
      <c r="A172" s="17">
        <v>2737</v>
      </c>
      <c r="B172" s="18">
        <v>23</v>
      </c>
      <c r="C172" s="18">
        <v>2</v>
      </c>
      <c r="D172" s="18">
        <v>1</v>
      </c>
      <c r="E172" s="19" t="s">
        <v>178</v>
      </c>
      <c r="F172" s="53">
        <v>1613166</v>
      </c>
      <c r="G172" s="53">
        <v>257355.44</v>
      </c>
      <c r="H172" s="53">
        <v>2143532.43</v>
      </c>
      <c r="I172" s="53">
        <v>76779.91</v>
      </c>
      <c r="J172" s="53">
        <v>4090833.78</v>
      </c>
      <c r="K172" s="53">
        <v>238</v>
      </c>
    </row>
    <row r="173" spans="1:11" ht="15">
      <c r="A173" s="17">
        <v>2758</v>
      </c>
      <c r="B173" s="18">
        <v>44</v>
      </c>
      <c r="C173" s="18">
        <v>6</v>
      </c>
      <c r="D173" s="18">
        <v>1</v>
      </c>
      <c r="E173" s="19" t="s">
        <v>179</v>
      </c>
      <c r="F173" s="53">
        <v>21204389</v>
      </c>
      <c r="G173" s="53">
        <v>2147960.77</v>
      </c>
      <c r="H173" s="53">
        <v>35824097.02</v>
      </c>
      <c r="I173" s="53">
        <v>1739061.34</v>
      </c>
      <c r="J173" s="53">
        <v>60915508.13</v>
      </c>
      <c r="K173" s="53">
        <v>4773</v>
      </c>
    </row>
    <row r="174" spans="1:11" ht="15">
      <c r="A174" s="17">
        <v>2793</v>
      </c>
      <c r="B174" s="18">
        <v>30</v>
      </c>
      <c r="C174" s="18">
        <v>1</v>
      </c>
      <c r="D174" s="18">
        <v>1</v>
      </c>
      <c r="E174" s="19" t="s">
        <v>180</v>
      </c>
      <c r="F174" s="53">
        <v>87178619</v>
      </c>
      <c r="G174" s="53">
        <v>23317561.59</v>
      </c>
      <c r="H174" s="53">
        <v>181080400.43</v>
      </c>
      <c r="I174" s="53">
        <v>5201234.8</v>
      </c>
      <c r="J174" s="53">
        <v>296777815.82</v>
      </c>
      <c r="K174" s="53">
        <v>21092</v>
      </c>
    </row>
    <row r="175" spans="1:11" ht="15">
      <c r="A175" s="17">
        <v>1376</v>
      </c>
      <c r="B175" s="18">
        <v>67</v>
      </c>
      <c r="C175" s="18">
        <v>1</v>
      </c>
      <c r="D175" s="18">
        <v>1</v>
      </c>
      <c r="E175" s="19" t="s">
        <v>181</v>
      </c>
      <c r="F175" s="53">
        <v>37633114</v>
      </c>
      <c r="G175" s="53">
        <v>1532941.27</v>
      </c>
      <c r="H175" s="53">
        <v>11944580.01</v>
      </c>
      <c r="I175" s="53">
        <v>5836804.39</v>
      </c>
      <c r="J175" s="53">
        <v>56947439.67</v>
      </c>
      <c r="K175" s="53">
        <v>3579</v>
      </c>
    </row>
    <row r="176" spans="1:11" ht="15">
      <c r="A176" s="17">
        <v>2800</v>
      </c>
      <c r="B176" s="18">
        <v>66</v>
      </c>
      <c r="C176" s="18">
        <v>6</v>
      </c>
      <c r="D176" s="18">
        <v>1</v>
      </c>
      <c r="E176" s="19" t="s">
        <v>182</v>
      </c>
      <c r="F176" s="53">
        <v>12035373</v>
      </c>
      <c r="G176" s="53">
        <v>1054746.64</v>
      </c>
      <c r="H176" s="53">
        <v>10293736.04</v>
      </c>
      <c r="I176" s="53">
        <v>1463510.91</v>
      </c>
      <c r="J176" s="53">
        <v>24847366.59</v>
      </c>
      <c r="K176" s="53">
        <v>1902</v>
      </c>
    </row>
    <row r="177" spans="1:11" ht="15">
      <c r="A177" s="17">
        <v>2814</v>
      </c>
      <c r="B177" s="18">
        <v>31</v>
      </c>
      <c r="C177" s="18">
        <v>7</v>
      </c>
      <c r="D177" s="18">
        <v>1</v>
      </c>
      <c r="E177" s="19" t="s">
        <v>183</v>
      </c>
      <c r="F177" s="53">
        <v>5854587</v>
      </c>
      <c r="G177" s="53">
        <v>750891.86</v>
      </c>
      <c r="H177" s="53">
        <v>7174213.61</v>
      </c>
      <c r="I177" s="53">
        <v>411697.86</v>
      </c>
      <c r="J177" s="53">
        <v>14191390.33</v>
      </c>
      <c r="K177" s="53">
        <v>1009</v>
      </c>
    </row>
    <row r="178" spans="1:11" ht="15">
      <c r="A178" s="17">
        <v>5960</v>
      </c>
      <c r="B178" s="18">
        <v>62</v>
      </c>
      <c r="C178" s="18">
        <v>3</v>
      </c>
      <c r="D178" s="18">
        <v>1</v>
      </c>
      <c r="E178" s="19" t="s">
        <v>184</v>
      </c>
      <c r="F178" s="53">
        <v>1697844</v>
      </c>
      <c r="G178" s="53">
        <v>694107.02</v>
      </c>
      <c r="H178" s="53">
        <v>4243472.21</v>
      </c>
      <c r="I178" s="53">
        <v>291624.61</v>
      </c>
      <c r="J178" s="53">
        <v>6927047.84</v>
      </c>
      <c r="K178" s="53">
        <v>465</v>
      </c>
    </row>
    <row r="179" spans="1:11" ht="15">
      <c r="A179" s="17">
        <v>2828</v>
      </c>
      <c r="B179" s="18">
        <v>36</v>
      </c>
      <c r="C179" s="18">
        <v>7</v>
      </c>
      <c r="D179" s="18">
        <v>1</v>
      </c>
      <c r="E179" s="19" t="s">
        <v>185</v>
      </c>
      <c r="F179" s="53">
        <v>7379808.09</v>
      </c>
      <c r="G179" s="53">
        <v>644650.06</v>
      </c>
      <c r="H179" s="53">
        <v>9027997.79</v>
      </c>
      <c r="I179" s="53">
        <v>989908.59</v>
      </c>
      <c r="J179" s="53">
        <v>18042364.53</v>
      </c>
      <c r="K179" s="53">
        <v>1282</v>
      </c>
    </row>
    <row r="180" spans="1:11" ht="15">
      <c r="A180" s="17">
        <v>2835</v>
      </c>
      <c r="B180" s="18">
        <v>44</v>
      </c>
      <c r="C180" s="18">
        <v>6</v>
      </c>
      <c r="D180" s="18">
        <v>1</v>
      </c>
      <c r="E180" s="19" t="s">
        <v>186</v>
      </c>
      <c r="F180" s="53">
        <v>15761576</v>
      </c>
      <c r="G180" s="53">
        <v>1924927.11</v>
      </c>
      <c r="H180" s="53">
        <v>38981019.99</v>
      </c>
      <c r="I180" s="53">
        <v>3168871.52</v>
      </c>
      <c r="J180" s="53">
        <v>59836394.62</v>
      </c>
      <c r="K180" s="53">
        <v>4906</v>
      </c>
    </row>
    <row r="181" spans="1:11" ht="15">
      <c r="A181" s="17">
        <v>2842</v>
      </c>
      <c r="B181" s="18">
        <v>59</v>
      </c>
      <c r="C181" s="18">
        <v>7</v>
      </c>
      <c r="D181" s="18">
        <v>1</v>
      </c>
      <c r="E181" s="19" t="s">
        <v>187</v>
      </c>
      <c r="F181" s="53">
        <v>6058526</v>
      </c>
      <c r="G181" s="53">
        <v>121130.48</v>
      </c>
      <c r="H181" s="53">
        <v>1119207.52</v>
      </c>
      <c r="I181" s="53">
        <v>642845</v>
      </c>
      <c r="J181" s="53">
        <v>7941709</v>
      </c>
      <c r="K181" s="53">
        <v>500</v>
      </c>
    </row>
    <row r="182" spans="1:11" ht="15">
      <c r="A182" s="17">
        <v>1848</v>
      </c>
      <c r="B182" s="18">
        <v>63</v>
      </c>
      <c r="C182" s="18">
        <v>9</v>
      </c>
      <c r="D182" s="18">
        <v>3</v>
      </c>
      <c r="E182" s="19" t="s">
        <v>188</v>
      </c>
      <c r="F182" s="53">
        <v>6675000</v>
      </c>
      <c r="G182" s="53">
        <v>6212295.21</v>
      </c>
      <c r="H182" s="53">
        <v>2873618.93</v>
      </c>
      <c r="I182" s="53">
        <v>287054.51</v>
      </c>
      <c r="J182" s="53">
        <v>16047968.65</v>
      </c>
      <c r="K182" s="53">
        <v>588</v>
      </c>
    </row>
    <row r="183" spans="1:11" ht="15">
      <c r="A183" s="17">
        <v>2849</v>
      </c>
      <c r="B183" s="18">
        <v>32</v>
      </c>
      <c r="C183" s="18">
        <v>4</v>
      </c>
      <c r="D183" s="18">
        <v>1</v>
      </c>
      <c r="E183" s="19" t="s">
        <v>189</v>
      </c>
      <c r="F183" s="53">
        <v>50761354</v>
      </c>
      <c r="G183" s="53">
        <v>7255109.85</v>
      </c>
      <c r="H183" s="53">
        <v>44752801.23</v>
      </c>
      <c r="I183" s="53">
        <v>3787961.69</v>
      </c>
      <c r="J183" s="53">
        <v>106557226.77</v>
      </c>
      <c r="K183" s="53">
        <v>6570</v>
      </c>
    </row>
    <row r="184" spans="1:11" ht="15">
      <c r="A184" s="17">
        <v>2856</v>
      </c>
      <c r="B184" s="18">
        <v>54</v>
      </c>
      <c r="C184" s="18">
        <v>10</v>
      </c>
      <c r="D184" s="18">
        <v>1</v>
      </c>
      <c r="E184" s="19" t="s">
        <v>190</v>
      </c>
      <c r="F184" s="53">
        <v>3278545</v>
      </c>
      <c r="G184" s="53">
        <v>1163813.58</v>
      </c>
      <c r="H184" s="53">
        <v>8223969.22</v>
      </c>
      <c r="I184" s="53">
        <v>1232882.39</v>
      </c>
      <c r="J184" s="53">
        <v>13899210.19</v>
      </c>
      <c r="K184" s="53">
        <v>797</v>
      </c>
    </row>
    <row r="185" spans="1:11" ht="15">
      <c r="A185" s="17">
        <v>2863</v>
      </c>
      <c r="B185" s="18">
        <v>62</v>
      </c>
      <c r="C185" s="18">
        <v>4</v>
      </c>
      <c r="D185" s="18">
        <v>1</v>
      </c>
      <c r="E185" s="19" t="s">
        <v>191</v>
      </c>
      <c r="F185" s="53">
        <v>1090987</v>
      </c>
      <c r="G185" s="53">
        <v>474037.32</v>
      </c>
      <c r="H185" s="53">
        <v>2421724.87</v>
      </c>
      <c r="I185" s="53">
        <v>175537.61</v>
      </c>
      <c r="J185" s="53">
        <v>4162286.8</v>
      </c>
      <c r="K185" s="53">
        <v>263</v>
      </c>
    </row>
    <row r="186" spans="1:11" ht="15">
      <c r="A186" s="17">
        <v>3862</v>
      </c>
      <c r="B186" s="18">
        <v>67</v>
      </c>
      <c r="C186" s="18">
        <v>1</v>
      </c>
      <c r="D186" s="18">
        <v>3</v>
      </c>
      <c r="E186" s="19" t="s">
        <v>192</v>
      </c>
      <c r="F186" s="53">
        <v>3951160</v>
      </c>
      <c r="G186" s="53">
        <v>273389.53</v>
      </c>
      <c r="H186" s="53">
        <v>570218.54</v>
      </c>
      <c r="I186" s="53">
        <v>419792.47</v>
      </c>
      <c r="J186" s="53">
        <v>5214560.54</v>
      </c>
      <c r="K186" s="53">
        <v>389</v>
      </c>
    </row>
    <row r="187" spans="1:11" ht="15">
      <c r="A187" s="17">
        <v>2885</v>
      </c>
      <c r="B187" s="18">
        <v>64</v>
      </c>
      <c r="C187" s="18">
        <v>2</v>
      </c>
      <c r="D187" s="18">
        <v>3</v>
      </c>
      <c r="E187" s="19" t="s">
        <v>193</v>
      </c>
      <c r="F187" s="53">
        <v>17549512</v>
      </c>
      <c r="G187" s="53">
        <v>1462300.22</v>
      </c>
      <c r="H187" s="53">
        <v>7939060.03</v>
      </c>
      <c r="I187" s="53">
        <v>792493.33</v>
      </c>
      <c r="J187" s="53">
        <v>27743365.58</v>
      </c>
      <c r="K187" s="53">
        <v>1908</v>
      </c>
    </row>
    <row r="188" spans="1:11" ht="15">
      <c r="A188" s="17">
        <v>2884</v>
      </c>
      <c r="B188" s="18">
        <v>64</v>
      </c>
      <c r="C188" s="18">
        <v>2</v>
      </c>
      <c r="D188" s="18">
        <v>2</v>
      </c>
      <c r="E188" s="19" t="s">
        <v>194</v>
      </c>
      <c r="F188" s="53">
        <v>17787258</v>
      </c>
      <c r="G188" s="53">
        <v>736371.92</v>
      </c>
      <c r="H188" s="53">
        <v>3442948.07</v>
      </c>
      <c r="I188" s="53">
        <v>1153254.13</v>
      </c>
      <c r="J188" s="53">
        <v>23119832.12</v>
      </c>
      <c r="K188" s="53">
        <v>1265</v>
      </c>
    </row>
    <row r="189" spans="1:11" ht="15">
      <c r="A189" s="17">
        <v>2891</v>
      </c>
      <c r="B189" s="18">
        <v>9</v>
      </c>
      <c r="C189" s="18">
        <v>10</v>
      </c>
      <c r="D189" s="18">
        <v>1</v>
      </c>
      <c r="E189" s="19" t="s">
        <v>195</v>
      </c>
      <c r="F189" s="53">
        <v>3793628</v>
      </c>
      <c r="G189" s="53">
        <v>472721.8</v>
      </c>
      <c r="H189" s="53">
        <v>1096892.14</v>
      </c>
      <c r="I189" s="53">
        <v>306421.18</v>
      </c>
      <c r="J189" s="53">
        <v>5669663.12</v>
      </c>
      <c r="K189" s="53">
        <v>309</v>
      </c>
    </row>
    <row r="190" spans="1:11" ht="15">
      <c r="A190" s="17">
        <v>2898</v>
      </c>
      <c r="B190" s="18">
        <v>28</v>
      </c>
      <c r="C190" s="18">
        <v>2</v>
      </c>
      <c r="D190" s="18">
        <v>1</v>
      </c>
      <c r="E190" s="19" t="s">
        <v>196</v>
      </c>
      <c r="F190" s="53">
        <v>10037540</v>
      </c>
      <c r="G190" s="53">
        <v>1095587.02</v>
      </c>
      <c r="H190" s="53">
        <v>10455600.37</v>
      </c>
      <c r="I190" s="53">
        <v>1214989.09</v>
      </c>
      <c r="J190" s="53">
        <v>22803716.48</v>
      </c>
      <c r="K190" s="53">
        <v>1625</v>
      </c>
    </row>
    <row r="191" spans="1:11" ht="15">
      <c r="A191" s="17">
        <v>3647</v>
      </c>
      <c r="B191" s="18">
        <v>43</v>
      </c>
      <c r="C191" s="18">
        <v>9</v>
      </c>
      <c r="D191" s="18">
        <v>2</v>
      </c>
      <c r="E191" s="19" t="s">
        <v>197</v>
      </c>
      <c r="F191" s="53">
        <v>11306190</v>
      </c>
      <c r="G191" s="53">
        <v>1221458.52</v>
      </c>
      <c r="H191" s="53">
        <v>2240219.77</v>
      </c>
      <c r="I191" s="53">
        <v>1559819.97</v>
      </c>
      <c r="J191" s="53">
        <v>16327688.26</v>
      </c>
      <c r="K191" s="53">
        <v>744</v>
      </c>
    </row>
    <row r="192" spans="1:11" ht="15">
      <c r="A192" s="17">
        <v>2912</v>
      </c>
      <c r="B192" s="18">
        <v>22</v>
      </c>
      <c r="C192" s="18">
        <v>3</v>
      </c>
      <c r="D192" s="18">
        <v>1</v>
      </c>
      <c r="E192" s="19" t="s">
        <v>198</v>
      </c>
      <c r="F192" s="53">
        <v>4094339</v>
      </c>
      <c r="G192" s="53">
        <v>1180064.43</v>
      </c>
      <c r="H192" s="53">
        <v>8411609.26</v>
      </c>
      <c r="I192" s="53">
        <v>324724.04</v>
      </c>
      <c r="J192" s="53">
        <v>14010736.73</v>
      </c>
      <c r="K192" s="53">
        <v>1027</v>
      </c>
    </row>
    <row r="193" spans="1:11" ht="15">
      <c r="A193" s="17">
        <v>2940</v>
      </c>
      <c r="B193" s="18">
        <v>21</v>
      </c>
      <c r="C193" s="18">
        <v>8</v>
      </c>
      <c r="D193" s="18">
        <v>1</v>
      </c>
      <c r="E193" s="19" t="s">
        <v>199</v>
      </c>
      <c r="F193" s="53">
        <v>1996193</v>
      </c>
      <c r="G193" s="53">
        <v>432527.82</v>
      </c>
      <c r="H193" s="53">
        <v>1597201.37</v>
      </c>
      <c r="I193" s="53">
        <v>293002.1</v>
      </c>
      <c r="J193" s="53">
        <v>4318924.29</v>
      </c>
      <c r="K193" s="53">
        <v>231</v>
      </c>
    </row>
    <row r="194" spans="1:11" ht="15">
      <c r="A194" s="17">
        <v>2961</v>
      </c>
      <c r="B194" s="18">
        <v>42</v>
      </c>
      <c r="C194" s="18">
        <v>8</v>
      </c>
      <c r="D194" s="18">
        <v>1</v>
      </c>
      <c r="E194" s="19" t="s">
        <v>200</v>
      </c>
      <c r="F194" s="53">
        <v>2203995</v>
      </c>
      <c r="G194" s="53">
        <v>264400.03</v>
      </c>
      <c r="H194" s="53">
        <v>3458354.24</v>
      </c>
      <c r="I194" s="53">
        <v>223961.69</v>
      </c>
      <c r="J194" s="53">
        <v>6150710.96</v>
      </c>
      <c r="K194" s="53">
        <v>426</v>
      </c>
    </row>
    <row r="195" spans="1:11" ht="15">
      <c r="A195" s="17">
        <v>3087</v>
      </c>
      <c r="B195" s="18">
        <v>64</v>
      </c>
      <c r="C195" s="18">
        <v>2</v>
      </c>
      <c r="D195" s="18">
        <v>3</v>
      </c>
      <c r="E195" s="19" t="s">
        <v>201</v>
      </c>
      <c r="F195" s="53">
        <v>1905667</v>
      </c>
      <c r="G195" s="53">
        <v>87617.6</v>
      </c>
      <c r="H195" s="53">
        <v>190151.94</v>
      </c>
      <c r="I195" s="53">
        <v>24753.15</v>
      </c>
      <c r="J195" s="53">
        <v>2208189.69</v>
      </c>
      <c r="K195" s="53">
        <v>95</v>
      </c>
    </row>
    <row r="196" spans="1:11" ht="15">
      <c r="A196" s="17">
        <v>3094</v>
      </c>
      <c r="B196" s="18">
        <v>64</v>
      </c>
      <c r="C196" s="18">
        <v>2</v>
      </c>
      <c r="D196" s="18">
        <v>3</v>
      </c>
      <c r="E196" s="19" t="s">
        <v>202</v>
      </c>
      <c r="F196" s="53">
        <v>1570139</v>
      </c>
      <c r="G196" s="53">
        <v>81731.14</v>
      </c>
      <c r="H196" s="53">
        <v>171406.25</v>
      </c>
      <c r="I196" s="53">
        <v>107954.75</v>
      </c>
      <c r="J196" s="53">
        <v>1931231.14</v>
      </c>
      <c r="K196" s="53">
        <v>82</v>
      </c>
    </row>
    <row r="197" spans="1:11" ht="15">
      <c r="A197" s="17">
        <v>3129</v>
      </c>
      <c r="B197" s="18">
        <v>44</v>
      </c>
      <c r="C197" s="18">
        <v>6</v>
      </c>
      <c r="D197" s="18">
        <v>1</v>
      </c>
      <c r="E197" s="19" t="s">
        <v>203</v>
      </c>
      <c r="F197" s="53">
        <v>5592906</v>
      </c>
      <c r="G197" s="53">
        <v>907131.22</v>
      </c>
      <c r="H197" s="53">
        <v>10910338.35</v>
      </c>
      <c r="I197" s="53">
        <v>643728.06</v>
      </c>
      <c r="J197" s="53">
        <v>18054103.63</v>
      </c>
      <c r="K197" s="53">
        <v>1281</v>
      </c>
    </row>
    <row r="198" spans="1:11" ht="15">
      <c r="A198" s="17">
        <v>3150</v>
      </c>
      <c r="B198" s="18">
        <v>11</v>
      </c>
      <c r="C198" s="18">
        <v>5</v>
      </c>
      <c r="D198" s="18">
        <v>1</v>
      </c>
      <c r="E198" s="19" t="s">
        <v>204</v>
      </c>
      <c r="F198" s="53">
        <v>14438132</v>
      </c>
      <c r="G198" s="53">
        <v>988417.48</v>
      </c>
      <c r="H198" s="53">
        <v>6993538.98</v>
      </c>
      <c r="I198" s="53">
        <v>1537207.94</v>
      </c>
      <c r="J198" s="53">
        <v>23957296.4</v>
      </c>
      <c r="K198" s="53">
        <v>1524</v>
      </c>
    </row>
    <row r="199" spans="1:11" ht="15">
      <c r="A199" s="17">
        <v>3171</v>
      </c>
      <c r="B199" s="18">
        <v>14</v>
      </c>
      <c r="C199" s="18">
        <v>6</v>
      </c>
      <c r="D199" s="18">
        <v>1</v>
      </c>
      <c r="E199" s="19" t="s">
        <v>205</v>
      </c>
      <c r="F199" s="53">
        <v>5448836</v>
      </c>
      <c r="G199" s="53">
        <v>643885.04</v>
      </c>
      <c r="H199" s="53">
        <v>8645695.52</v>
      </c>
      <c r="I199" s="53">
        <v>571013.68</v>
      </c>
      <c r="J199" s="53">
        <v>15309430.24</v>
      </c>
      <c r="K199" s="53">
        <v>1125</v>
      </c>
    </row>
    <row r="200" spans="1:11" ht="15">
      <c r="A200" s="17">
        <v>3206</v>
      </c>
      <c r="B200" s="18">
        <v>10</v>
      </c>
      <c r="C200" s="18">
        <v>10</v>
      </c>
      <c r="D200" s="18">
        <v>1</v>
      </c>
      <c r="E200" s="19" t="s">
        <v>206</v>
      </c>
      <c r="F200" s="53">
        <v>1906474</v>
      </c>
      <c r="G200" s="53">
        <v>619506.98</v>
      </c>
      <c r="H200" s="53">
        <v>5110631.97</v>
      </c>
      <c r="I200" s="53">
        <v>282553.32</v>
      </c>
      <c r="J200" s="53">
        <v>7919166.27</v>
      </c>
      <c r="K200" s="53">
        <v>543</v>
      </c>
    </row>
    <row r="201" spans="1:11" ht="15">
      <c r="A201" s="17">
        <v>3213</v>
      </c>
      <c r="B201" s="18">
        <v>48</v>
      </c>
      <c r="C201" s="18">
        <v>11</v>
      </c>
      <c r="D201" s="18">
        <v>1</v>
      </c>
      <c r="E201" s="19" t="s">
        <v>207</v>
      </c>
      <c r="F201" s="53">
        <v>3030007</v>
      </c>
      <c r="G201" s="53">
        <v>550735.71</v>
      </c>
      <c r="H201" s="53">
        <v>3544474.1</v>
      </c>
      <c r="I201" s="53">
        <v>526064.38</v>
      </c>
      <c r="J201" s="53">
        <v>7651281.19</v>
      </c>
      <c r="K201" s="53">
        <v>519</v>
      </c>
    </row>
    <row r="202" spans="1:11" ht="15">
      <c r="A202" s="17">
        <v>3220</v>
      </c>
      <c r="B202" s="18">
        <v>31</v>
      </c>
      <c r="C202" s="18">
        <v>7</v>
      </c>
      <c r="D202" s="18">
        <v>1</v>
      </c>
      <c r="E202" s="19" t="s">
        <v>208</v>
      </c>
      <c r="F202" s="53">
        <v>9317952</v>
      </c>
      <c r="G202" s="53">
        <v>1133948.03</v>
      </c>
      <c r="H202" s="53">
        <v>13489795.6</v>
      </c>
      <c r="I202" s="53">
        <v>678394.64</v>
      </c>
      <c r="J202" s="53">
        <v>24620090.27</v>
      </c>
      <c r="K202" s="53">
        <v>1858</v>
      </c>
    </row>
    <row r="203" spans="1:11" ht="15">
      <c r="A203" s="17">
        <v>3269</v>
      </c>
      <c r="B203" s="18">
        <v>13</v>
      </c>
      <c r="C203" s="18">
        <v>2</v>
      </c>
      <c r="D203" s="18">
        <v>1</v>
      </c>
      <c r="E203" s="19" t="s">
        <v>209</v>
      </c>
      <c r="F203" s="53">
        <v>330105993</v>
      </c>
      <c r="G203" s="53">
        <v>28685730.43</v>
      </c>
      <c r="H203" s="53">
        <v>91520864.45</v>
      </c>
      <c r="I203" s="53">
        <v>13526163.97</v>
      </c>
      <c r="J203" s="53">
        <v>463838751.85</v>
      </c>
      <c r="K203" s="53">
        <v>27929</v>
      </c>
    </row>
    <row r="204" spans="1:11" ht="15">
      <c r="A204" s="17">
        <v>3276</v>
      </c>
      <c r="B204" s="18">
        <v>68</v>
      </c>
      <c r="C204" s="18">
        <v>6</v>
      </c>
      <c r="D204" s="18">
        <v>1</v>
      </c>
      <c r="E204" s="19" t="s">
        <v>210</v>
      </c>
      <c r="F204" s="53">
        <v>3534716</v>
      </c>
      <c r="G204" s="53">
        <v>537074.39</v>
      </c>
      <c r="H204" s="53">
        <v>5487039.3</v>
      </c>
      <c r="I204" s="53">
        <v>423961.05</v>
      </c>
      <c r="J204" s="53">
        <v>9982790.74</v>
      </c>
      <c r="K204" s="53">
        <v>699</v>
      </c>
    </row>
    <row r="205" spans="1:11" ht="15">
      <c r="A205" s="17">
        <v>3290</v>
      </c>
      <c r="B205" s="18">
        <v>36</v>
      </c>
      <c r="C205" s="18">
        <v>7</v>
      </c>
      <c r="D205" s="18">
        <v>1</v>
      </c>
      <c r="E205" s="19" t="s">
        <v>211</v>
      </c>
      <c r="F205" s="53">
        <v>20144269</v>
      </c>
      <c r="G205" s="53">
        <v>4821479.5</v>
      </c>
      <c r="H205" s="53">
        <v>42444617.16</v>
      </c>
      <c r="I205" s="53">
        <v>1404981.33</v>
      </c>
      <c r="J205" s="53">
        <v>68815346.99</v>
      </c>
      <c r="K205" s="53">
        <v>5364</v>
      </c>
    </row>
    <row r="206" spans="1:11" ht="15">
      <c r="A206" s="17">
        <v>3297</v>
      </c>
      <c r="B206" s="18">
        <v>16</v>
      </c>
      <c r="C206" s="18">
        <v>12</v>
      </c>
      <c r="D206" s="18">
        <v>1</v>
      </c>
      <c r="E206" s="19" t="s">
        <v>212</v>
      </c>
      <c r="F206" s="53">
        <v>9645142</v>
      </c>
      <c r="G206" s="53">
        <v>1091281.37</v>
      </c>
      <c r="H206" s="53">
        <v>8303540.84</v>
      </c>
      <c r="I206" s="53">
        <v>655763.83</v>
      </c>
      <c r="J206" s="53">
        <v>19695728.04</v>
      </c>
      <c r="K206" s="53">
        <v>1261</v>
      </c>
    </row>
    <row r="207" spans="1:11" ht="15">
      <c r="A207" s="17">
        <v>1897</v>
      </c>
      <c r="B207" s="18">
        <v>40</v>
      </c>
      <c r="C207" s="18">
        <v>1</v>
      </c>
      <c r="D207" s="18">
        <v>3</v>
      </c>
      <c r="E207" s="19" t="s">
        <v>213</v>
      </c>
      <c r="F207" s="53">
        <v>8083970</v>
      </c>
      <c r="G207" s="53">
        <v>374375.14</v>
      </c>
      <c r="H207" s="53">
        <v>781357.53</v>
      </c>
      <c r="I207" s="53">
        <v>972617.56</v>
      </c>
      <c r="J207" s="53">
        <v>10212320.23</v>
      </c>
      <c r="K207" s="53">
        <v>412</v>
      </c>
    </row>
    <row r="208" spans="1:11" ht="15">
      <c r="A208" s="17">
        <v>3304</v>
      </c>
      <c r="B208" s="18">
        <v>37</v>
      </c>
      <c r="C208" s="18">
        <v>9</v>
      </c>
      <c r="D208" s="18">
        <v>1</v>
      </c>
      <c r="E208" s="19" t="s">
        <v>214</v>
      </c>
      <c r="F208" s="53">
        <v>4517385</v>
      </c>
      <c r="G208" s="53">
        <v>385700.53</v>
      </c>
      <c r="H208" s="53">
        <v>4767746.43</v>
      </c>
      <c r="I208" s="53">
        <v>363776.43</v>
      </c>
      <c r="J208" s="53">
        <v>10034608.39</v>
      </c>
      <c r="K208" s="53">
        <v>682</v>
      </c>
    </row>
    <row r="209" spans="1:11" ht="15">
      <c r="A209" s="17">
        <v>3311</v>
      </c>
      <c r="B209" s="18">
        <v>38</v>
      </c>
      <c r="C209" s="18">
        <v>8</v>
      </c>
      <c r="D209" s="18">
        <v>1</v>
      </c>
      <c r="E209" s="19" t="s">
        <v>215</v>
      </c>
      <c r="F209" s="53">
        <v>9495791</v>
      </c>
      <c r="G209" s="53">
        <v>2102189.59</v>
      </c>
      <c r="H209" s="53">
        <v>18054935.29</v>
      </c>
      <c r="I209" s="53">
        <v>542099.28</v>
      </c>
      <c r="J209" s="53">
        <v>30195015.16</v>
      </c>
      <c r="K209" s="53">
        <v>2204</v>
      </c>
    </row>
    <row r="210" spans="1:11" ht="15">
      <c r="A210" s="17">
        <v>3318</v>
      </c>
      <c r="B210" s="18">
        <v>68</v>
      </c>
      <c r="C210" s="18">
        <v>8</v>
      </c>
      <c r="D210" s="18">
        <v>1</v>
      </c>
      <c r="E210" s="19" t="s">
        <v>216</v>
      </c>
      <c r="F210" s="53">
        <v>2153931</v>
      </c>
      <c r="G210" s="53">
        <v>673741.39</v>
      </c>
      <c r="H210" s="53">
        <v>3730836.47</v>
      </c>
      <c r="I210" s="53">
        <v>178143.23</v>
      </c>
      <c r="J210" s="53">
        <v>6736652.09</v>
      </c>
      <c r="K210" s="53">
        <v>493</v>
      </c>
    </row>
    <row r="211" spans="1:11" ht="15">
      <c r="A211" s="17">
        <v>3325</v>
      </c>
      <c r="B211" s="18">
        <v>24</v>
      </c>
      <c r="C211" s="18">
        <v>6</v>
      </c>
      <c r="D211" s="18">
        <v>1</v>
      </c>
      <c r="E211" s="19" t="s">
        <v>217</v>
      </c>
      <c r="F211" s="53">
        <v>5594447</v>
      </c>
      <c r="G211" s="53">
        <v>838820.3</v>
      </c>
      <c r="H211" s="53">
        <v>4565175.55</v>
      </c>
      <c r="I211" s="53">
        <v>502141.19</v>
      </c>
      <c r="J211" s="53">
        <v>11500584.04</v>
      </c>
      <c r="K211" s="53">
        <v>832</v>
      </c>
    </row>
    <row r="212" spans="1:11" ht="15">
      <c r="A212" s="17">
        <v>3332</v>
      </c>
      <c r="B212" s="18">
        <v>13</v>
      </c>
      <c r="C212" s="18">
        <v>2</v>
      </c>
      <c r="D212" s="18">
        <v>1</v>
      </c>
      <c r="E212" s="19" t="s">
        <v>218</v>
      </c>
      <c r="F212" s="53">
        <v>4986129</v>
      </c>
      <c r="G212" s="53">
        <v>985124.26</v>
      </c>
      <c r="H212" s="53">
        <v>9711351.56</v>
      </c>
      <c r="I212" s="53">
        <v>591714.01</v>
      </c>
      <c r="J212" s="53">
        <v>16274318.83</v>
      </c>
      <c r="K212" s="53">
        <v>1027</v>
      </c>
    </row>
    <row r="213" spans="1:11" ht="15">
      <c r="A213" s="17">
        <v>3339</v>
      </c>
      <c r="B213" s="18">
        <v>71</v>
      </c>
      <c r="C213" s="18">
        <v>5</v>
      </c>
      <c r="D213" s="18">
        <v>1</v>
      </c>
      <c r="E213" s="19" t="s">
        <v>219</v>
      </c>
      <c r="F213" s="53">
        <v>19674103</v>
      </c>
      <c r="G213" s="53">
        <v>2990842.67</v>
      </c>
      <c r="H213" s="53">
        <v>28870696.93</v>
      </c>
      <c r="I213" s="53">
        <v>2238539.82</v>
      </c>
      <c r="J213" s="53">
        <v>53774182.42</v>
      </c>
      <c r="K213" s="53">
        <v>4002</v>
      </c>
    </row>
    <row r="214" spans="1:11" ht="15">
      <c r="A214" s="17">
        <v>3360</v>
      </c>
      <c r="B214" s="18">
        <v>29</v>
      </c>
      <c r="C214" s="18">
        <v>5</v>
      </c>
      <c r="D214" s="18">
        <v>1</v>
      </c>
      <c r="E214" s="19" t="s">
        <v>220</v>
      </c>
      <c r="F214" s="53">
        <v>8116978</v>
      </c>
      <c r="G214" s="53">
        <v>2074061.45</v>
      </c>
      <c r="H214" s="53">
        <v>12274082.9</v>
      </c>
      <c r="I214" s="53">
        <v>692468.8</v>
      </c>
      <c r="J214" s="53">
        <v>23157591.15</v>
      </c>
      <c r="K214" s="53">
        <v>1453</v>
      </c>
    </row>
    <row r="215" spans="1:11" ht="15">
      <c r="A215" s="17">
        <v>3367</v>
      </c>
      <c r="B215" s="18">
        <v>14</v>
      </c>
      <c r="C215" s="18">
        <v>6</v>
      </c>
      <c r="D215" s="18">
        <v>1</v>
      </c>
      <c r="E215" s="19" t="s">
        <v>221</v>
      </c>
      <c r="F215" s="53">
        <v>6487876</v>
      </c>
      <c r="G215" s="53">
        <v>1037460.69</v>
      </c>
      <c r="H215" s="53">
        <v>8185944.7</v>
      </c>
      <c r="I215" s="53">
        <v>1909058.69</v>
      </c>
      <c r="J215" s="53">
        <v>17620340.08</v>
      </c>
      <c r="K215" s="53">
        <v>1103</v>
      </c>
    </row>
    <row r="216" spans="1:11" ht="15">
      <c r="A216" s="17">
        <v>3381</v>
      </c>
      <c r="B216" s="18">
        <v>13</v>
      </c>
      <c r="C216" s="18">
        <v>2</v>
      </c>
      <c r="D216" s="18">
        <v>1</v>
      </c>
      <c r="E216" s="19" t="s">
        <v>222</v>
      </c>
      <c r="F216" s="53">
        <v>17449473</v>
      </c>
      <c r="G216" s="53">
        <v>1294742.1</v>
      </c>
      <c r="H216" s="53">
        <v>16027162.78</v>
      </c>
      <c r="I216" s="53">
        <v>1710820.45</v>
      </c>
      <c r="J216" s="53">
        <v>36482198.33</v>
      </c>
      <c r="K216" s="53">
        <v>2365</v>
      </c>
    </row>
    <row r="217" spans="1:11" ht="15">
      <c r="A217" s="17">
        <v>3409</v>
      </c>
      <c r="B217" s="18">
        <v>60</v>
      </c>
      <c r="C217" s="18">
        <v>10</v>
      </c>
      <c r="D217" s="18">
        <v>1</v>
      </c>
      <c r="E217" s="19" t="s">
        <v>223</v>
      </c>
      <c r="F217" s="53">
        <v>7660328</v>
      </c>
      <c r="G217" s="53">
        <v>2048799.34</v>
      </c>
      <c r="H217" s="53">
        <v>17998965.89</v>
      </c>
      <c r="I217" s="53">
        <v>971874.31</v>
      </c>
      <c r="J217" s="53">
        <v>28679967.54</v>
      </c>
      <c r="K217" s="53">
        <v>2188</v>
      </c>
    </row>
    <row r="218" spans="1:11" ht="15">
      <c r="A218" s="17">
        <v>3427</v>
      </c>
      <c r="B218" s="18">
        <v>2</v>
      </c>
      <c r="C218" s="18">
        <v>12</v>
      </c>
      <c r="D218" s="18">
        <v>1</v>
      </c>
      <c r="E218" s="19" t="s">
        <v>224</v>
      </c>
      <c r="F218" s="53">
        <v>1063840</v>
      </c>
      <c r="G218" s="53">
        <v>401794.72</v>
      </c>
      <c r="H218" s="53">
        <v>2770128.25</v>
      </c>
      <c r="I218" s="53">
        <v>135447.8</v>
      </c>
      <c r="J218" s="53">
        <v>4371210.77</v>
      </c>
      <c r="K218" s="53">
        <v>287</v>
      </c>
    </row>
    <row r="219" spans="1:11" ht="15">
      <c r="A219" s="17">
        <v>3428</v>
      </c>
      <c r="B219" s="18">
        <v>27</v>
      </c>
      <c r="C219" s="18">
        <v>4</v>
      </c>
      <c r="D219" s="18">
        <v>1</v>
      </c>
      <c r="E219" s="19" t="s">
        <v>225</v>
      </c>
      <c r="F219" s="53">
        <v>4753518</v>
      </c>
      <c r="G219" s="53">
        <v>721444.23</v>
      </c>
      <c r="H219" s="53">
        <v>6803637.97</v>
      </c>
      <c r="I219" s="53">
        <v>255241.29</v>
      </c>
      <c r="J219" s="53">
        <v>12533841.49</v>
      </c>
      <c r="K219" s="53">
        <v>783</v>
      </c>
    </row>
    <row r="220" spans="1:11" ht="15">
      <c r="A220" s="17">
        <v>3430</v>
      </c>
      <c r="B220" s="18">
        <v>70</v>
      </c>
      <c r="C220" s="18">
        <v>6</v>
      </c>
      <c r="D220" s="18">
        <v>1</v>
      </c>
      <c r="E220" s="19" t="s">
        <v>226</v>
      </c>
      <c r="F220" s="53">
        <v>16872823</v>
      </c>
      <c r="G220" s="53">
        <v>3874214.74</v>
      </c>
      <c r="H220" s="53">
        <v>35086934.15</v>
      </c>
      <c r="I220" s="53">
        <v>1487209.82</v>
      </c>
      <c r="J220" s="53">
        <v>57321181.71</v>
      </c>
      <c r="K220" s="53">
        <v>3708</v>
      </c>
    </row>
    <row r="221" spans="1:11" ht="15">
      <c r="A221" s="17">
        <v>3434</v>
      </c>
      <c r="B221" s="18">
        <v>72</v>
      </c>
      <c r="C221" s="18">
        <v>8</v>
      </c>
      <c r="D221" s="18">
        <v>1</v>
      </c>
      <c r="E221" s="19" t="s">
        <v>227</v>
      </c>
      <c r="F221" s="53">
        <v>2900000</v>
      </c>
      <c r="G221" s="53">
        <v>8827604.4</v>
      </c>
      <c r="H221" s="53">
        <v>10478574.59</v>
      </c>
      <c r="I221" s="53">
        <v>344310.23</v>
      </c>
      <c r="J221" s="53">
        <v>22550489.22</v>
      </c>
      <c r="K221" s="53">
        <v>980</v>
      </c>
    </row>
    <row r="222" spans="1:11" ht="15">
      <c r="A222" s="17">
        <v>3437</v>
      </c>
      <c r="B222" s="18">
        <v>67</v>
      </c>
      <c r="C222" s="18">
        <v>1</v>
      </c>
      <c r="D222" s="18">
        <v>1</v>
      </c>
      <c r="E222" s="19" t="s">
        <v>228</v>
      </c>
      <c r="F222" s="53">
        <v>37423121</v>
      </c>
      <c r="G222" s="53">
        <v>1863150.57</v>
      </c>
      <c r="H222" s="53">
        <v>14585889.91</v>
      </c>
      <c r="I222" s="53">
        <v>5985494.22</v>
      </c>
      <c r="J222" s="53">
        <v>59857655.7</v>
      </c>
      <c r="K222" s="53">
        <v>3877</v>
      </c>
    </row>
    <row r="223" spans="1:11" ht="15">
      <c r="A223" s="17">
        <v>3444</v>
      </c>
      <c r="B223" s="18">
        <v>17</v>
      </c>
      <c r="C223" s="18">
        <v>11</v>
      </c>
      <c r="D223" s="18">
        <v>1</v>
      </c>
      <c r="E223" s="19" t="s">
        <v>229</v>
      </c>
      <c r="F223" s="53">
        <v>16636418</v>
      </c>
      <c r="G223" s="53">
        <v>3263400.93</v>
      </c>
      <c r="H223" s="53">
        <v>26585648.96</v>
      </c>
      <c r="I223" s="53">
        <v>1335509.21</v>
      </c>
      <c r="J223" s="53">
        <v>47820977.1</v>
      </c>
      <c r="K223" s="53">
        <v>3565</v>
      </c>
    </row>
    <row r="224" spans="1:11" ht="15">
      <c r="A224" s="17">
        <v>3479</v>
      </c>
      <c r="B224" s="18">
        <v>45</v>
      </c>
      <c r="C224" s="18">
        <v>1</v>
      </c>
      <c r="D224" s="18">
        <v>1</v>
      </c>
      <c r="E224" s="19" t="s">
        <v>230</v>
      </c>
      <c r="F224" s="53">
        <v>40480740</v>
      </c>
      <c r="G224" s="53">
        <v>1435498.32</v>
      </c>
      <c r="H224" s="53">
        <v>5860514.24</v>
      </c>
      <c r="I224" s="53">
        <v>3805694.06</v>
      </c>
      <c r="J224" s="53">
        <v>51582446.62</v>
      </c>
      <c r="K224" s="53">
        <v>3589</v>
      </c>
    </row>
    <row r="225" spans="1:11" ht="15">
      <c r="A225" s="17">
        <v>3484</v>
      </c>
      <c r="B225" s="18">
        <v>26</v>
      </c>
      <c r="C225" s="18">
        <v>12</v>
      </c>
      <c r="D225" s="18">
        <v>1</v>
      </c>
      <c r="E225" s="19" t="s">
        <v>231</v>
      </c>
      <c r="F225" s="53">
        <v>2226281</v>
      </c>
      <c r="G225" s="53">
        <v>283523.56</v>
      </c>
      <c r="H225" s="53">
        <v>441625.82</v>
      </c>
      <c r="I225" s="53">
        <v>216264.04</v>
      </c>
      <c r="J225" s="53">
        <v>3167694.42</v>
      </c>
      <c r="K225" s="53">
        <v>161</v>
      </c>
    </row>
    <row r="226" spans="1:11" ht="15">
      <c r="A226" s="17">
        <v>3500</v>
      </c>
      <c r="B226" s="18">
        <v>35</v>
      </c>
      <c r="C226" s="18">
        <v>9</v>
      </c>
      <c r="D226" s="18">
        <v>1</v>
      </c>
      <c r="E226" s="19" t="s">
        <v>232</v>
      </c>
      <c r="F226" s="53">
        <v>10952040</v>
      </c>
      <c r="G226" s="53">
        <v>2552814.37</v>
      </c>
      <c r="H226" s="53">
        <v>22308796.1</v>
      </c>
      <c r="I226" s="53">
        <v>1333270.72</v>
      </c>
      <c r="J226" s="53">
        <v>37146921.19</v>
      </c>
      <c r="K226" s="53">
        <v>2579</v>
      </c>
    </row>
    <row r="227" spans="1:11" ht="15">
      <c r="A227" s="17">
        <v>3528</v>
      </c>
      <c r="B227" s="18">
        <v>67</v>
      </c>
      <c r="C227" s="18">
        <v>1</v>
      </c>
      <c r="D227" s="18">
        <v>3</v>
      </c>
      <c r="E227" s="19" t="s">
        <v>233</v>
      </c>
      <c r="F227" s="53">
        <v>4458166</v>
      </c>
      <c r="G227" s="53">
        <v>304024.5</v>
      </c>
      <c r="H227" s="53">
        <v>4100875.91</v>
      </c>
      <c r="I227" s="53">
        <v>615670.88</v>
      </c>
      <c r="J227" s="53">
        <v>9478737.29</v>
      </c>
      <c r="K227" s="53">
        <v>805</v>
      </c>
    </row>
    <row r="228" spans="1:11" ht="15">
      <c r="A228" s="17">
        <v>3549</v>
      </c>
      <c r="B228" s="18">
        <v>13</v>
      </c>
      <c r="C228" s="18">
        <v>2</v>
      </c>
      <c r="D228" s="18">
        <v>1</v>
      </c>
      <c r="E228" s="19" t="s">
        <v>234</v>
      </c>
      <c r="F228" s="53">
        <v>72941637</v>
      </c>
      <c r="G228" s="53">
        <v>3115718.12</v>
      </c>
      <c r="H228" s="53">
        <v>33879012.08</v>
      </c>
      <c r="I228" s="53">
        <v>4367216.15</v>
      </c>
      <c r="J228" s="53">
        <v>114303583.35</v>
      </c>
      <c r="K228" s="53">
        <v>7530</v>
      </c>
    </row>
    <row r="229" spans="1:11" ht="15">
      <c r="A229" s="17">
        <v>3612</v>
      </c>
      <c r="B229" s="18">
        <v>53</v>
      </c>
      <c r="C229" s="18">
        <v>2</v>
      </c>
      <c r="D229" s="18">
        <v>1</v>
      </c>
      <c r="E229" s="19" t="s">
        <v>235</v>
      </c>
      <c r="F229" s="53">
        <v>18409568</v>
      </c>
      <c r="G229" s="53">
        <v>1579549.47</v>
      </c>
      <c r="H229" s="53">
        <v>25862823.97</v>
      </c>
      <c r="I229" s="53">
        <v>1427117.7</v>
      </c>
      <c r="J229" s="53">
        <v>47279059.14</v>
      </c>
      <c r="K229" s="53">
        <v>3557</v>
      </c>
    </row>
    <row r="230" spans="1:11" ht="15">
      <c r="A230" s="17">
        <v>3619</v>
      </c>
      <c r="B230" s="18">
        <v>40</v>
      </c>
      <c r="C230" s="18">
        <v>1</v>
      </c>
      <c r="D230" s="18">
        <v>1</v>
      </c>
      <c r="E230" s="19" t="s">
        <v>236</v>
      </c>
      <c r="F230" s="53">
        <v>262887645</v>
      </c>
      <c r="G230" s="53">
        <v>188444688</v>
      </c>
      <c r="H230" s="53">
        <v>710670579.9</v>
      </c>
      <c r="I230" s="53">
        <v>32370758.1</v>
      </c>
      <c r="J230" s="53">
        <v>1194373671</v>
      </c>
      <c r="K230" s="53">
        <v>75384</v>
      </c>
    </row>
    <row r="231" spans="1:11" ht="15">
      <c r="A231" s="17">
        <v>3633</v>
      </c>
      <c r="B231" s="18">
        <v>25</v>
      </c>
      <c r="C231" s="18">
        <v>3</v>
      </c>
      <c r="D231" s="18">
        <v>1</v>
      </c>
      <c r="E231" s="19" t="s">
        <v>237</v>
      </c>
      <c r="F231" s="53">
        <v>4527044</v>
      </c>
      <c r="G231" s="53">
        <v>652726.61</v>
      </c>
      <c r="H231" s="53">
        <v>5770839.86</v>
      </c>
      <c r="I231" s="53">
        <v>859061.63</v>
      </c>
      <c r="J231" s="53">
        <v>11809672.1</v>
      </c>
      <c r="K231" s="53">
        <v>711</v>
      </c>
    </row>
    <row r="232" spans="1:11" ht="15">
      <c r="A232" s="17">
        <v>3640</v>
      </c>
      <c r="B232" s="18">
        <v>43</v>
      </c>
      <c r="C232" s="18">
        <v>9</v>
      </c>
      <c r="D232" s="18">
        <v>3</v>
      </c>
      <c r="E232" s="19" t="s">
        <v>238</v>
      </c>
      <c r="F232" s="53">
        <v>6877596</v>
      </c>
      <c r="G232" s="53">
        <v>445226.39</v>
      </c>
      <c r="H232" s="53">
        <v>1661144.92</v>
      </c>
      <c r="I232" s="53">
        <v>396954.07</v>
      </c>
      <c r="J232" s="53">
        <v>9380921.38</v>
      </c>
      <c r="K232" s="53">
        <v>599</v>
      </c>
    </row>
    <row r="233" spans="1:11" ht="15">
      <c r="A233" s="17">
        <v>3661</v>
      </c>
      <c r="B233" s="18">
        <v>36</v>
      </c>
      <c r="C233" s="18">
        <v>7</v>
      </c>
      <c r="D233" s="18">
        <v>1</v>
      </c>
      <c r="E233" s="19" t="s">
        <v>239</v>
      </c>
      <c r="F233" s="53">
        <v>4055039</v>
      </c>
      <c r="G233" s="53">
        <v>480307.36</v>
      </c>
      <c r="H233" s="53">
        <v>5844462.28</v>
      </c>
      <c r="I233" s="53">
        <v>535428.13</v>
      </c>
      <c r="J233" s="53">
        <v>10915236.77</v>
      </c>
      <c r="K233" s="53">
        <v>842</v>
      </c>
    </row>
    <row r="234" spans="1:11" ht="15">
      <c r="A234" s="17">
        <v>3668</v>
      </c>
      <c r="B234" s="18">
        <v>6</v>
      </c>
      <c r="C234" s="18">
        <v>10</v>
      </c>
      <c r="D234" s="18">
        <v>1</v>
      </c>
      <c r="E234" s="19" t="s">
        <v>240</v>
      </c>
      <c r="F234" s="53">
        <v>4467529</v>
      </c>
      <c r="G234" s="53">
        <v>960084.99</v>
      </c>
      <c r="H234" s="53">
        <v>8529851.87</v>
      </c>
      <c r="I234" s="53">
        <v>314067.28</v>
      </c>
      <c r="J234" s="53">
        <v>14271533.14</v>
      </c>
      <c r="K234" s="53">
        <v>929</v>
      </c>
    </row>
    <row r="235" spans="1:11" ht="15">
      <c r="A235" s="17">
        <v>3675</v>
      </c>
      <c r="B235" s="18">
        <v>13</v>
      </c>
      <c r="C235" s="18">
        <v>2</v>
      </c>
      <c r="D235" s="18">
        <v>1</v>
      </c>
      <c r="E235" s="19" t="s">
        <v>241</v>
      </c>
      <c r="F235" s="53">
        <v>30386454</v>
      </c>
      <c r="G235" s="53">
        <v>1508588.47</v>
      </c>
      <c r="H235" s="53">
        <v>19395405.88</v>
      </c>
      <c r="I235" s="53">
        <v>4759208.17</v>
      </c>
      <c r="J235" s="53">
        <v>56049656.52</v>
      </c>
      <c r="K235" s="53">
        <v>3244</v>
      </c>
    </row>
    <row r="236" spans="1:11" ht="15">
      <c r="A236" s="17">
        <v>3682</v>
      </c>
      <c r="B236" s="18">
        <v>23</v>
      </c>
      <c r="C236" s="18">
        <v>2</v>
      </c>
      <c r="D236" s="18">
        <v>1</v>
      </c>
      <c r="E236" s="19" t="s">
        <v>242</v>
      </c>
      <c r="F236" s="53">
        <v>12103160</v>
      </c>
      <c r="G236" s="53">
        <v>1992164.81</v>
      </c>
      <c r="H236" s="53">
        <v>20559785.43</v>
      </c>
      <c r="I236" s="53">
        <v>1121529.25</v>
      </c>
      <c r="J236" s="53">
        <v>35776639.49</v>
      </c>
      <c r="K236" s="53">
        <v>2474</v>
      </c>
    </row>
    <row r="237" spans="1:11" ht="15">
      <c r="A237" s="17">
        <v>3689</v>
      </c>
      <c r="B237" s="18">
        <v>39</v>
      </c>
      <c r="C237" s="18">
        <v>5</v>
      </c>
      <c r="D237" s="18">
        <v>1</v>
      </c>
      <c r="E237" s="19" t="s">
        <v>243</v>
      </c>
      <c r="F237" s="53">
        <v>5385464</v>
      </c>
      <c r="G237" s="53">
        <v>940805.02</v>
      </c>
      <c r="H237" s="53">
        <v>3996805.36</v>
      </c>
      <c r="I237" s="53">
        <v>529597.09</v>
      </c>
      <c r="J237" s="53">
        <v>10852671.47</v>
      </c>
      <c r="K237" s="53">
        <v>731</v>
      </c>
    </row>
    <row r="238" spans="1:11" ht="15">
      <c r="A238" s="17">
        <v>3696</v>
      </c>
      <c r="B238" s="18">
        <v>23</v>
      </c>
      <c r="C238" s="18">
        <v>2</v>
      </c>
      <c r="D238" s="18">
        <v>1</v>
      </c>
      <c r="E238" s="19" t="s">
        <v>244</v>
      </c>
      <c r="F238" s="53">
        <v>2464463</v>
      </c>
      <c r="G238" s="53">
        <v>300355.58</v>
      </c>
      <c r="H238" s="53">
        <v>2623727.74</v>
      </c>
      <c r="I238" s="53">
        <v>180317.93</v>
      </c>
      <c r="J238" s="53">
        <v>5568864.25</v>
      </c>
      <c r="K238" s="53">
        <v>359</v>
      </c>
    </row>
    <row r="239" spans="1:11" ht="15">
      <c r="A239" s="17">
        <v>3787</v>
      </c>
      <c r="B239" s="18">
        <v>37</v>
      </c>
      <c r="C239" s="18">
        <v>9</v>
      </c>
      <c r="D239" s="18">
        <v>1</v>
      </c>
      <c r="E239" s="19" t="s">
        <v>245</v>
      </c>
      <c r="F239" s="53">
        <v>10058330</v>
      </c>
      <c r="G239" s="53">
        <v>1192011.95</v>
      </c>
      <c r="H239" s="53">
        <v>14849306.35</v>
      </c>
      <c r="I239" s="53">
        <v>678110.24</v>
      </c>
      <c r="J239" s="53">
        <v>26777758.54</v>
      </c>
      <c r="K239" s="53">
        <v>2058</v>
      </c>
    </row>
    <row r="240" spans="1:11" ht="15">
      <c r="A240" s="17">
        <v>3794</v>
      </c>
      <c r="B240" s="18">
        <v>13</v>
      </c>
      <c r="C240" s="18">
        <v>2</v>
      </c>
      <c r="D240" s="18">
        <v>1</v>
      </c>
      <c r="E240" s="19" t="s">
        <v>246</v>
      </c>
      <c r="F240" s="53">
        <v>13954066</v>
      </c>
      <c r="G240" s="53">
        <v>1128463.95</v>
      </c>
      <c r="H240" s="53">
        <v>16598972.21</v>
      </c>
      <c r="I240" s="53">
        <v>2770860.71</v>
      </c>
      <c r="J240" s="53">
        <v>34452362.87</v>
      </c>
      <c r="K240" s="53">
        <v>2443</v>
      </c>
    </row>
    <row r="241" spans="1:11" ht="15">
      <c r="A241" s="17">
        <v>3822</v>
      </c>
      <c r="B241" s="18">
        <v>67</v>
      </c>
      <c r="C241" s="18">
        <v>1</v>
      </c>
      <c r="D241" s="18">
        <v>1</v>
      </c>
      <c r="E241" s="19" t="s">
        <v>247</v>
      </c>
      <c r="F241" s="53">
        <v>28336635</v>
      </c>
      <c r="G241" s="53">
        <v>2615391.89</v>
      </c>
      <c r="H241" s="53">
        <v>27865748.71</v>
      </c>
      <c r="I241" s="53">
        <v>2767495.64</v>
      </c>
      <c r="J241" s="53">
        <v>61585271.24</v>
      </c>
      <c r="K241" s="53">
        <v>4842</v>
      </c>
    </row>
    <row r="242" spans="1:11" ht="15">
      <c r="A242" s="17">
        <v>3857</v>
      </c>
      <c r="B242" s="18">
        <v>67</v>
      </c>
      <c r="C242" s="18">
        <v>1</v>
      </c>
      <c r="D242" s="18">
        <v>1</v>
      </c>
      <c r="E242" s="19" t="s">
        <v>248</v>
      </c>
      <c r="F242" s="53">
        <v>32207499</v>
      </c>
      <c r="G242" s="53">
        <v>1773044.59</v>
      </c>
      <c r="H242" s="53">
        <v>27963112.71</v>
      </c>
      <c r="I242" s="53">
        <v>4651762.14</v>
      </c>
      <c r="J242" s="53">
        <v>66595418.44</v>
      </c>
      <c r="K242" s="53">
        <v>4965</v>
      </c>
    </row>
    <row r="243" spans="1:11" ht="15">
      <c r="A243" s="17">
        <v>3871</v>
      </c>
      <c r="B243" s="18">
        <v>29</v>
      </c>
      <c r="C243" s="18">
        <v>5</v>
      </c>
      <c r="D243" s="18">
        <v>1</v>
      </c>
      <c r="E243" s="19" t="s">
        <v>249</v>
      </c>
      <c r="F243" s="53">
        <v>4913992</v>
      </c>
      <c r="G243" s="53">
        <v>1749864.03</v>
      </c>
      <c r="H243" s="53">
        <v>5237393.46</v>
      </c>
      <c r="I243" s="53">
        <v>229700.47</v>
      </c>
      <c r="J243" s="53">
        <v>12130949.96</v>
      </c>
      <c r="K243" s="53">
        <v>731</v>
      </c>
    </row>
    <row r="244" spans="1:11" ht="15">
      <c r="A244" s="17">
        <v>3892</v>
      </c>
      <c r="B244" s="18">
        <v>70</v>
      </c>
      <c r="C244" s="18">
        <v>6</v>
      </c>
      <c r="D244" s="18">
        <v>1</v>
      </c>
      <c r="E244" s="19" t="s">
        <v>250</v>
      </c>
      <c r="F244" s="53">
        <v>30962611</v>
      </c>
      <c r="G244" s="53">
        <v>4497241.3</v>
      </c>
      <c r="H244" s="53">
        <v>46101877.1</v>
      </c>
      <c r="I244" s="53">
        <v>2557793.37</v>
      </c>
      <c r="J244" s="53">
        <v>84119522.77</v>
      </c>
      <c r="K244" s="53">
        <v>7080</v>
      </c>
    </row>
    <row r="245" spans="1:11" ht="15">
      <c r="A245" s="17">
        <v>3899</v>
      </c>
      <c r="B245" s="18">
        <v>10</v>
      </c>
      <c r="C245" s="18">
        <v>10</v>
      </c>
      <c r="D245" s="18">
        <v>1</v>
      </c>
      <c r="E245" s="19" t="s">
        <v>251</v>
      </c>
      <c r="F245" s="53">
        <v>3880840</v>
      </c>
      <c r="G245" s="53">
        <v>1022340.5</v>
      </c>
      <c r="H245" s="53">
        <v>6765721.57</v>
      </c>
      <c r="I245" s="53">
        <v>446734.01</v>
      </c>
      <c r="J245" s="53">
        <v>12115636.08</v>
      </c>
      <c r="K245" s="53">
        <v>956</v>
      </c>
    </row>
    <row r="246" spans="1:11" ht="15">
      <c r="A246" s="17">
        <v>3906</v>
      </c>
      <c r="B246" s="18">
        <v>71</v>
      </c>
      <c r="C246" s="18">
        <v>5</v>
      </c>
      <c r="D246" s="18">
        <v>1</v>
      </c>
      <c r="E246" s="19" t="s">
        <v>252</v>
      </c>
      <c r="F246" s="53">
        <v>11114630</v>
      </c>
      <c r="G246" s="53">
        <v>1165612.43</v>
      </c>
      <c r="H246" s="53">
        <v>5223321.51</v>
      </c>
      <c r="I246" s="53">
        <v>787780.6</v>
      </c>
      <c r="J246" s="53">
        <v>18291344.54</v>
      </c>
      <c r="K246" s="53">
        <v>1146</v>
      </c>
    </row>
    <row r="247" spans="1:11" ht="15">
      <c r="A247" s="17">
        <v>3920</v>
      </c>
      <c r="B247" s="18">
        <v>9</v>
      </c>
      <c r="C247" s="18">
        <v>10</v>
      </c>
      <c r="D247" s="18">
        <v>1</v>
      </c>
      <c r="E247" s="19" t="s">
        <v>253</v>
      </c>
      <c r="F247" s="53">
        <v>3266350</v>
      </c>
      <c r="G247" s="53">
        <v>416534.78</v>
      </c>
      <c r="H247" s="53">
        <v>1063559.23</v>
      </c>
      <c r="I247" s="53">
        <v>323214.74</v>
      </c>
      <c r="J247" s="53">
        <v>5069658.75</v>
      </c>
      <c r="K247" s="53">
        <v>294</v>
      </c>
    </row>
    <row r="248" spans="1:11" ht="15">
      <c r="A248" s="17">
        <v>3925</v>
      </c>
      <c r="B248" s="18">
        <v>67</v>
      </c>
      <c r="C248" s="18">
        <v>1</v>
      </c>
      <c r="D248" s="18">
        <v>1</v>
      </c>
      <c r="E248" s="19" t="s">
        <v>254</v>
      </c>
      <c r="F248" s="53">
        <v>49109185</v>
      </c>
      <c r="G248" s="53">
        <v>2087389.37</v>
      </c>
      <c r="H248" s="53">
        <v>9304628.14</v>
      </c>
      <c r="I248" s="53">
        <v>3141999.93</v>
      </c>
      <c r="J248" s="53">
        <v>63643202.44</v>
      </c>
      <c r="K248" s="53">
        <v>4573</v>
      </c>
    </row>
    <row r="249" spans="1:11" ht="15">
      <c r="A249" s="17">
        <v>3934</v>
      </c>
      <c r="B249" s="18">
        <v>23</v>
      </c>
      <c r="C249" s="18">
        <v>2</v>
      </c>
      <c r="D249" s="18">
        <v>1</v>
      </c>
      <c r="E249" s="19" t="s">
        <v>255</v>
      </c>
      <c r="F249" s="53">
        <v>5943729</v>
      </c>
      <c r="G249" s="53">
        <v>588205.45</v>
      </c>
      <c r="H249" s="53">
        <v>7065635.15</v>
      </c>
      <c r="I249" s="53">
        <v>867110.6</v>
      </c>
      <c r="J249" s="53">
        <v>14464680.2</v>
      </c>
      <c r="K249" s="53">
        <v>950</v>
      </c>
    </row>
    <row r="250" spans="1:11" ht="15">
      <c r="A250" s="17">
        <v>3941</v>
      </c>
      <c r="B250" s="18">
        <v>8</v>
      </c>
      <c r="C250" s="18">
        <v>7</v>
      </c>
      <c r="D250" s="18">
        <v>1</v>
      </c>
      <c r="E250" s="19" t="s">
        <v>256</v>
      </c>
      <c r="F250" s="53">
        <v>7050042</v>
      </c>
      <c r="G250" s="53">
        <v>589823.46</v>
      </c>
      <c r="H250" s="53">
        <v>7763457.07</v>
      </c>
      <c r="I250" s="53">
        <v>604582.83</v>
      </c>
      <c r="J250" s="53">
        <v>16007905.36</v>
      </c>
      <c r="K250" s="53">
        <v>1171</v>
      </c>
    </row>
    <row r="251" spans="1:11" ht="15">
      <c r="A251" s="17">
        <v>3948</v>
      </c>
      <c r="B251" s="18">
        <v>29</v>
      </c>
      <c r="C251" s="18">
        <v>5</v>
      </c>
      <c r="D251" s="18">
        <v>1</v>
      </c>
      <c r="E251" s="19" t="s">
        <v>257</v>
      </c>
      <c r="F251" s="53">
        <v>3478871</v>
      </c>
      <c r="G251" s="53">
        <v>680076.73</v>
      </c>
      <c r="H251" s="53">
        <v>4646830.16</v>
      </c>
      <c r="I251" s="53">
        <v>100168.46</v>
      </c>
      <c r="J251" s="53">
        <v>8905946.35</v>
      </c>
      <c r="K251" s="53">
        <v>608</v>
      </c>
    </row>
    <row r="252" spans="1:11" ht="15">
      <c r="A252" s="17">
        <v>3955</v>
      </c>
      <c r="B252" s="18">
        <v>68</v>
      </c>
      <c r="C252" s="18">
        <v>6</v>
      </c>
      <c r="D252" s="18">
        <v>1</v>
      </c>
      <c r="E252" s="19" t="s">
        <v>258</v>
      </c>
      <c r="F252" s="53">
        <v>9262313</v>
      </c>
      <c r="G252" s="53">
        <v>2272079.65</v>
      </c>
      <c r="H252" s="53">
        <v>18334410.99</v>
      </c>
      <c r="I252" s="53">
        <v>2394948.47</v>
      </c>
      <c r="J252" s="53">
        <v>32263752.11</v>
      </c>
      <c r="K252" s="53">
        <v>2389</v>
      </c>
    </row>
    <row r="253" spans="1:11" ht="15">
      <c r="A253" s="17">
        <v>3962</v>
      </c>
      <c r="B253" s="18">
        <v>55</v>
      </c>
      <c r="C253" s="18">
        <v>11</v>
      </c>
      <c r="D253" s="18">
        <v>1</v>
      </c>
      <c r="E253" s="19" t="s">
        <v>259</v>
      </c>
      <c r="F253" s="53">
        <v>17437478</v>
      </c>
      <c r="G253" s="53">
        <v>1926331.06</v>
      </c>
      <c r="H253" s="53">
        <v>28385319.05</v>
      </c>
      <c r="I253" s="53">
        <v>2843037.45</v>
      </c>
      <c r="J253" s="53">
        <v>50592165.56</v>
      </c>
      <c r="K253" s="53">
        <v>3600</v>
      </c>
    </row>
    <row r="254" spans="1:11" ht="15">
      <c r="A254" s="17">
        <v>3969</v>
      </c>
      <c r="B254" s="18">
        <v>38</v>
      </c>
      <c r="C254" s="18">
        <v>8</v>
      </c>
      <c r="D254" s="18">
        <v>1</v>
      </c>
      <c r="E254" s="19" t="s">
        <v>260</v>
      </c>
      <c r="F254" s="53">
        <v>1283890</v>
      </c>
      <c r="G254" s="53">
        <v>480294.67</v>
      </c>
      <c r="H254" s="53">
        <v>3176710.03</v>
      </c>
      <c r="I254" s="53">
        <v>91651.28</v>
      </c>
      <c r="J254" s="53">
        <v>5032545.98</v>
      </c>
      <c r="K254" s="53">
        <v>343</v>
      </c>
    </row>
    <row r="255" spans="1:11" ht="15">
      <c r="A255" s="17">
        <v>2177</v>
      </c>
      <c r="B255" s="18">
        <v>40</v>
      </c>
      <c r="C255" s="18">
        <v>1</v>
      </c>
      <c r="D255" s="18">
        <v>2</v>
      </c>
      <c r="E255" s="19" t="s">
        <v>261</v>
      </c>
      <c r="F255" s="53">
        <v>19135597</v>
      </c>
      <c r="G255" s="53">
        <v>350030.86</v>
      </c>
      <c r="H255" s="53">
        <v>2225359.2</v>
      </c>
      <c r="I255" s="53">
        <v>2198156.04</v>
      </c>
      <c r="J255" s="53">
        <v>23909143.1</v>
      </c>
      <c r="K255" s="53">
        <v>1050</v>
      </c>
    </row>
    <row r="256" spans="1:11" ht="15">
      <c r="A256" s="17">
        <v>4690</v>
      </c>
      <c r="B256" s="18">
        <v>51</v>
      </c>
      <c r="C256" s="18">
        <v>2</v>
      </c>
      <c r="D256" s="18">
        <v>3</v>
      </c>
      <c r="E256" s="19" t="s">
        <v>262</v>
      </c>
      <c r="F256" s="53">
        <v>1388577</v>
      </c>
      <c r="G256" s="53">
        <v>103628.29</v>
      </c>
      <c r="H256" s="53">
        <v>1202617.68</v>
      </c>
      <c r="I256" s="53">
        <v>64418.08</v>
      </c>
      <c r="J256" s="53">
        <v>2759241.05</v>
      </c>
      <c r="K256" s="53">
        <v>199</v>
      </c>
    </row>
    <row r="257" spans="1:11" ht="15">
      <c r="A257" s="17">
        <v>2016</v>
      </c>
      <c r="B257" s="18">
        <v>12</v>
      </c>
      <c r="C257" s="18">
        <v>3</v>
      </c>
      <c r="D257" s="18">
        <v>1</v>
      </c>
      <c r="E257" s="19" t="s">
        <v>263</v>
      </c>
      <c r="F257" s="53">
        <v>1693919</v>
      </c>
      <c r="G257" s="53">
        <v>775678.3</v>
      </c>
      <c r="H257" s="53">
        <v>4394287.52</v>
      </c>
      <c r="I257" s="53">
        <v>138832.59</v>
      </c>
      <c r="J257" s="53">
        <v>7002717.41</v>
      </c>
      <c r="K257" s="53">
        <v>473</v>
      </c>
    </row>
    <row r="258" spans="1:11" ht="15">
      <c r="A258" s="17">
        <v>3983</v>
      </c>
      <c r="B258" s="18">
        <v>20</v>
      </c>
      <c r="C258" s="18">
        <v>6</v>
      </c>
      <c r="D258" s="18">
        <v>1</v>
      </c>
      <c r="E258" s="19" t="s">
        <v>264</v>
      </c>
      <c r="F258" s="53">
        <v>5838620</v>
      </c>
      <c r="G258" s="53">
        <v>1316664.03</v>
      </c>
      <c r="H258" s="53">
        <v>12127195.72</v>
      </c>
      <c r="I258" s="53">
        <v>1322368.15</v>
      </c>
      <c r="J258" s="53">
        <v>20604847.9</v>
      </c>
      <c r="K258" s="53">
        <v>1400</v>
      </c>
    </row>
    <row r="259" spans="1:11" ht="15">
      <c r="A259" s="17">
        <v>3514</v>
      </c>
      <c r="B259" s="18">
        <v>67</v>
      </c>
      <c r="C259" s="18">
        <v>1</v>
      </c>
      <c r="D259" s="18">
        <v>3</v>
      </c>
      <c r="E259" s="19" t="s">
        <v>265</v>
      </c>
      <c r="F259" s="53">
        <v>2664579</v>
      </c>
      <c r="G259" s="53">
        <v>107318.91</v>
      </c>
      <c r="H259" s="53">
        <v>766096.57</v>
      </c>
      <c r="I259" s="53">
        <v>256123.31</v>
      </c>
      <c r="J259" s="53">
        <v>3794117.79</v>
      </c>
      <c r="K259" s="53">
        <v>271</v>
      </c>
    </row>
    <row r="260" spans="1:11" ht="15">
      <c r="A260" s="17">
        <v>616</v>
      </c>
      <c r="B260" s="18">
        <v>63</v>
      </c>
      <c r="C260" s="18">
        <v>9</v>
      </c>
      <c r="D260" s="18">
        <v>3</v>
      </c>
      <c r="E260" s="19" t="s">
        <v>266</v>
      </c>
      <c r="F260" s="53">
        <v>3093542.5</v>
      </c>
      <c r="G260" s="53">
        <v>184546.29</v>
      </c>
      <c r="H260" s="53">
        <v>612006.75</v>
      </c>
      <c r="I260" s="53">
        <v>186345.93</v>
      </c>
      <c r="J260" s="53">
        <v>4076441.47</v>
      </c>
      <c r="K260" s="53">
        <v>129</v>
      </c>
    </row>
    <row r="261" spans="1:11" ht="15">
      <c r="A261" s="17">
        <v>1945</v>
      </c>
      <c r="B261" s="18">
        <v>45</v>
      </c>
      <c r="C261" s="18">
        <v>1</v>
      </c>
      <c r="D261" s="18">
        <v>1</v>
      </c>
      <c r="E261" s="19" t="s">
        <v>267</v>
      </c>
      <c r="F261" s="53">
        <v>6843089</v>
      </c>
      <c r="G261" s="53">
        <v>496418.16</v>
      </c>
      <c r="H261" s="53">
        <v>4417877.45</v>
      </c>
      <c r="I261" s="53">
        <v>993373.18</v>
      </c>
      <c r="J261" s="53">
        <v>12750757.79</v>
      </c>
      <c r="K261" s="53">
        <v>790</v>
      </c>
    </row>
    <row r="262" spans="1:11" ht="15">
      <c r="A262" s="17">
        <v>1526</v>
      </c>
      <c r="B262" s="18">
        <v>63</v>
      </c>
      <c r="C262" s="18">
        <v>9</v>
      </c>
      <c r="D262" s="18">
        <v>1</v>
      </c>
      <c r="E262" s="19" t="s">
        <v>268</v>
      </c>
      <c r="F262" s="53">
        <v>20402910</v>
      </c>
      <c r="G262" s="53">
        <v>1206316.63</v>
      </c>
      <c r="H262" s="53">
        <v>2825053.74</v>
      </c>
      <c r="I262" s="53">
        <v>819311.11</v>
      </c>
      <c r="J262" s="53">
        <v>25253591.48</v>
      </c>
      <c r="K262" s="53">
        <v>1272</v>
      </c>
    </row>
    <row r="263" spans="1:11" ht="15">
      <c r="A263" s="17">
        <v>3654</v>
      </c>
      <c r="B263" s="18">
        <v>65</v>
      </c>
      <c r="C263" s="18">
        <v>12</v>
      </c>
      <c r="D263" s="18">
        <v>1</v>
      </c>
      <c r="E263" s="19" t="s">
        <v>269</v>
      </c>
      <c r="F263" s="53">
        <v>3865170</v>
      </c>
      <c r="G263" s="53">
        <v>355004.71</v>
      </c>
      <c r="H263" s="53">
        <v>849743.57</v>
      </c>
      <c r="I263" s="53">
        <v>446704.46</v>
      </c>
      <c r="J263" s="53">
        <v>5516622.74</v>
      </c>
      <c r="K263" s="53">
        <v>327</v>
      </c>
    </row>
    <row r="264" spans="1:11" ht="15">
      <c r="A264" s="17">
        <v>3990</v>
      </c>
      <c r="B264" s="18">
        <v>41</v>
      </c>
      <c r="C264" s="18">
        <v>4</v>
      </c>
      <c r="D264" s="18">
        <v>1</v>
      </c>
      <c r="E264" s="19" t="s">
        <v>270</v>
      </c>
      <c r="F264" s="53">
        <v>1783495</v>
      </c>
      <c r="G264" s="53">
        <v>1093386.48</v>
      </c>
      <c r="H264" s="53">
        <v>6933632.79</v>
      </c>
      <c r="I264" s="53">
        <v>813754.83</v>
      </c>
      <c r="J264" s="53">
        <v>10624269.1</v>
      </c>
      <c r="K264" s="53">
        <v>638</v>
      </c>
    </row>
    <row r="265" spans="1:11" ht="15">
      <c r="A265" s="17">
        <v>4011</v>
      </c>
      <c r="B265" s="18">
        <v>51</v>
      </c>
      <c r="C265" s="18">
        <v>2</v>
      </c>
      <c r="D265" s="18">
        <v>3</v>
      </c>
      <c r="E265" s="19" t="s">
        <v>271</v>
      </c>
      <c r="F265" s="53">
        <v>884717</v>
      </c>
      <c r="G265" s="53">
        <v>38112.96</v>
      </c>
      <c r="H265" s="53">
        <v>385496.91</v>
      </c>
      <c r="I265" s="53">
        <v>58710.66</v>
      </c>
      <c r="J265" s="53">
        <v>1367037.53</v>
      </c>
      <c r="K265" s="53">
        <v>93</v>
      </c>
    </row>
    <row r="266" spans="1:11" ht="15">
      <c r="A266" s="17">
        <v>4018</v>
      </c>
      <c r="B266" s="18">
        <v>40</v>
      </c>
      <c r="C266" s="18">
        <v>1</v>
      </c>
      <c r="D266" s="18">
        <v>1</v>
      </c>
      <c r="E266" s="19" t="s">
        <v>272</v>
      </c>
      <c r="F266" s="53">
        <v>37018775</v>
      </c>
      <c r="G266" s="53">
        <v>3485772.88</v>
      </c>
      <c r="H266" s="53">
        <v>41795736.57</v>
      </c>
      <c r="I266" s="53">
        <v>6985005.66</v>
      </c>
      <c r="J266" s="53">
        <v>89285290.11</v>
      </c>
      <c r="K266" s="53">
        <v>6306</v>
      </c>
    </row>
    <row r="267" spans="1:11" ht="15">
      <c r="A267" s="17">
        <v>4025</v>
      </c>
      <c r="B267" s="18">
        <v>20</v>
      </c>
      <c r="C267" s="18">
        <v>6</v>
      </c>
      <c r="D267" s="18">
        <v>1</v>
      </c>
      <c r="E267" s="19" t="s">
        <v>273</v>
      </c>
      <c r="F267" s="53">
        <v>2319285</v>
      </c>
      <c r="G267" s="53">
        <v>396809.95</v>
      </c>
      <c r="H267" s="53">
        <v>4485951.54</v>
      </c>
      <c r="I267" s="53">
        <v>674404.95</v>
      </c>
      <c r="J267" s="53">
        <v>7876451.44</v>
      </c>
      <c r="K267" s="53">
        <v>507</v>
      </c>
    </row>
    <row r="268" spans="1:11" ht="15">
      <c r="A268" s="17">
        <v>4060</v>
      </c>
      <c r="B268" s="18">
        <v>67</v>
      </c>
      <c r="C268" s="18">
        <v>1</v>
      </c>
      <c r="D268" s="18">
        <v>1</v>
      </c>
      <c r="E268" s="19" t="s">
        <v>274</v>
      </c>
      <c r="F268" s="53">
        <v>56079494</v>
      </c>
      <c r="G268" s="53">
        <v>2809608.46</v>
      </c>
      <c r="H268" s="53">
        <v>17597839.63</v>
      </c>
      <c r="I268" s="53">
        <v>3201689.11</v>
      </c>
      <c r="J268" s="53">
        <v>79688631.2</v>
      </c>
      <c r="K268" s="53">
        <v>5627</v>
      </c>
    </row>
    <row r="269" spans="1:11" ht="15">
      <c r="A269" s="17">
        <v>4067</v>
      </c>
      <c r="B269" s="18">
        <v>42</v>
      </c>
      <c r="C269" s="18">
        <v>8</v>
      </c>
      <c r="D269" s="18">
        <v>1</v>
      </c>
      <c r="E269" s="19" t="s">
        <v>275</v>
      </c>
      <c r="F269" s="53">
        <v>4744668</v>
      </c>
      <c r="G269" s="53">
        <v>1142908.03</v>
      </c>
      <c r="H269" s="53">
        <v>8979810.77</v>
      </c>
      <c r="I269" s="53">
        <v>281935.62</v>
      </c>
      <c r="J269" s="53">
        <v>15149322.42</v>
      </c>
      <c r="K269" s="53">
        <v>1058</v>
      </c>
    </row>
    <row r="270" spans="1:11" ht="15">
      <c r="A270" s="17">
        <v>4074</v>
      </c>
      <c r="B270" s="18">
        <v>42</v>
      </c>
      <c r="C270" s="18">
        <v>8</v>
      </c>
      <c r="D270" s="18">
        <v>1</v>
      </c>
      <c r="E270" s="19" t="s">
        <v>276</v>
      </c>
      <c r="F270" s="53">
        <v>10582226</v>
      </c>
      <c r="G270" s="53">
        <v>1201867.52</v>
      </c>
      <c r="H270" s="53">
        <v>14092764.49</v>
      </c>
      <c r="I270" s="53">
        <v>733037.47</v>
      </c>
      <c r="J270" s="53">
        <v>26609895.48</v>
      </c>
      <c r="K270" s="53">
        <v>1747</v>
      </c>
    </row>
    <row r="271" spans="1:11" ht="15">
      <c r="A271" s="17">
        <v>4088</v>
      </c>
      <c r="B271" s="18">
        <v>70</v>
      </c>
      <c r="C271" s="18">
        <v>6</v>
      </c>
      <c r="D271" s="18">
        <v>1</v>
      </c>
      <c r="E271" s="19" t="s">
        <v>277</v>
      </c>
      <c r="F271" s="53">
        <v>5545300</v>
      </c>
      <c r="G271" s="53">
        <v>919438.82</v>
      </c>
      <c r="H271" s="53">
        <v>10042407.71</v>
      </c>
      <c r="I271" s="53">
        <v>422181.27</v>
      </c>
      <c r="J271" s="53">
        <v>16929327.8</v>
      </c>
      <c r="K271" s="53">
        <v>1317</v>
      </c>
    </row>
    <row r="272" spans="1:11" ht="15">
      <c r="A272" s="17">
        <v>4095</v>
      </c>
      <c r="B272" s="18">
        <v>32</v>
      </c>
      <c r="C272" s="18">
        <v>4</v>
      </c>
      <c r="D272" s="18">
        <v>1</v>
      </c>
      <c r="E272" s="19" t="s">
        <v>278</v>
      </c>
      <c r="F272" s="53">
        <v>18453768</v>
      </c>
      <c r="G272" s="53">
        <v>1842551.38</v>
      </c>
      <c r="H272" s="53">
        <v>18316862.82</v>
      </c>
      <c r="I272" s="53">
        <v>1464877.85</v>
      </c>
      <c r="J272" s="53">
        <v>40078060.05</v>
      </c>
      <c r="K272" s="53">
        <v>3012</v>
      </c>
    </row>
    <row r="273" spans="1:11" ht="15">
      <c r="A273" s="17">
        <v>4137</v>
      </c>
      <c r="B273" s="18">
        <v>59</v>
      </c>
      <c r="C273" s="18">
        <v>7</v>
      </c>
      <c r="D273" s="18">
        <v>1</v>
      </c>
      <c r="E273" s="19" t="s">
        <v>279</v>
      </c>
      <c r="F273" s="53">
        <v>5338753</v>
      </c>
      <c r="G273" s="53">
        <v>578342.28</v>
      </c>
      <c r="H273" s="53">
        <v>6635275.57</v>
      </c>
      <c r="I273" s="53">
        <v>477266.1</v>
      </c>
      <c r="J273" s="53">
        <v>13029636.95</v>
      </c>
      <c r="K273" s="53">
        <v>986</v>
      </c>
    </row>
    <row r="274" spans="1:11" ht="15">
      <c r="A274" s="17">
        <v>4144</v>
      </c>
      <c r="B274" s="18">
        <v>13</v>
      </c>
      <c r="C274" s="18">
        <v>2</v>
      </c>
      <c r="D274" s="18">
        <v>1</v>
      </c>
      <c r="E274" s="19" t="s">
        <v>280</v>
      </c>
      <c r="F274" s="53">
        <v>29058509</v>
      </c>
      <c r="G274" s="53">
        <v>1569187.34</v>
      </c>
      <c r="H274" s="53">
        <v>26350245.37</v>
      </c>
      <c r="I274" s="53">
        <v>4215702.36</v>
      </c>
      <c r="J274" s="53">
        <v>61193644.07</v>
      </c>
      <c r="K274" s="53">
        <v>3937</v>
      </c>
    </row>
    <row r="275" spans="1:11" ht="15">
      <c r="A275" s="17">
        <v>4165</v>
      </c>
      <c r="B275" s="18">
        <v>48</v>
      </c>
      <c r="C275" s="18">
        <v>11</v>
      </c>
      <c r="D275" s="18">
        <v>1</v>
      </c>
      <c r="E275" s="19" t="s">
        <v>281</v>
      </c>
      <c r="F275" s="53">
        <v>8864614</v>
      </c>
      <c r="G275" s="53">
        <v>1080732.35</v>
      </c>
      <c r="H275" s="53">
        <v>12166757.48</v>
      </c>
      <c r="I275" s="53">
        <v>1024511.53</v>
      </c>
      <c r="J275" s="53">
        <v>23136615.36</v>
      </c>
      <c r="K275" s="53">
        <v>1659</v>
      </c>
    </row>
    <row r="276" spans="1:11" ht="15">
      <c r="A276" s="17">
        <v>4179</v>
      </c>
      <c r="B276" s="18">
        <v>70</v>
      </c>
      <c r="C276" s="18">
        <v>6</v>
      </c>
      <c r="D276" s="18">
        <v>1</v>
      </c>
      <c r="E276" s="19" t="s">
        <v>282</v>
      </c>
      <c r="F276" s="53">
        <v>51418741</v>
      </c>
      <c r="G276" s="53">
        <v>8904597.84</v>
      </c>
      <c r="H276" s="53">
        <v>75861785.08</v>
      </c>
      <c r="I276" s="53">
        <v>3550632.72</v>
      </c>
      <c r="J276" s="53">
        <v>139735756.64</v>
      </c>
      <c r="K276" s="53">
        <v>10125</v>
      </c>
    </row>
    <row r="277" spans="1:11" ht="15">
      <c r="A277" s="17">
        <v>4186</v>
      </c>
      <c r="B277" s="18">
        <v>61</v>
      </c>
      <c r="C277" s="18">
        <v>10</v>
      </c>
      <c r="D277" s="18">
        <v>1</v>
      </c>
      <c r="E277" s="19" t="s">
        <v>283</v>
      </c>
      <c r="F277" s="53">
        <v>4814994</v>
      </c>
      <c r="G277" s="53">
        <v>1027000.5</v>
      </c>
      <c r="H277" s="53">
        <v>7551392.97</v>
      </c>
      <c r="I277" s="53">
        <v>315039.38</v>
      </c>
      <c r="J277" s="53">
        <v>13708426.85</v>
      </c>
      <c r="K277" s="53">
        <v>910</v>
      </c>
    </row>
    <row r="278" spans="1:11" ht="15">
      <c r="A278" s="17">
        <v>4207</v>
      </c>
      <c r="B278" s="18">
        <v>10</v>
      </c>
      <c r="C278" s="18">
        <v>10</v>
      </c>
      <c r="D278" s="18">
        <v>1</v>
      </c>
      <c r="E278" s="19" t="s">
        <v>284</v>
      </c>
      <c r="F278" s="53">
        <v>2141971</v>
      </c>
      <c r="G278" s="53">
        <v>787180.8</v>
      </c>
      <c r="H278" s="53">
        <v>4287035.8</v>
      </c>
      <c r="I278" s="53">
        <v>147071.81</v>
      </c>
      <c r="J278" s="53">
        <v>7363259.41</v>
      </c>
      <c r="K278" s="53">
        <v>506</v>
      </c>
    </row>
    <row r="279" spans="1:11" ht="15">
      <c r="A279" s="17">
        <v>4221</v>
      </c>
      <c r="B279" s="18">
        <v>28</v>
      </c>
      <c r="C279" s="18">
        <v>2</v>
      </c>
      <c r="D279" s="18">
        <v>1</v>
      </c>
      <c r="E279" s="19" t="s">
        <v>285</v>
      </c>
      <c r="F279" s="53">
        <v>8747423</v>
      </c>
      <c r="G279" s="53">
        <v>457130.62</v>
      </c>
      <c r="H279" s="53">
        <v>4837664.61</v>
      </c>
      <c r="I279" s="53">
        <v>413159.8</v>
      </c>
      <c r="J279" s="53">
        <v>14455378.03</v>
      </c>
      <c r="K279" s="53">
        <v>986</v>
      </c>
    </row>
    <row r="280" spans="1:11" ht="15">
      <c r="A280" s="17">
        <v>4228</v>
      </c>
      <c r="B280" s="18">
        <v>11</v>
      </c>
      <c r="C280" s="18">
        <v>5</v>
      </c>
      <c r="D280" s="18">
        <v>1</v>
      </c>
      <c r="E280" s="19" t="s">
        <v>286</v>
      </c>
      <c r="F280" s="53">
        <v>5778982</v>
      </c>
      <c r="G280" s="53">
        <v>602494.2</v>
      </c>
      <c r="H280" s="53">
        <v>5373901.51</v>
      </c>
      <c r="I280" s="53">
        <v>318504.81</v>
      </c>
      <c r="J280" s="53">
        <v>12073882.52</v>
      </c>
      <c r="K280" s="53">
        <v>860</v>
      </c>
    </row>
    <row r="281" spans="1:11" ht="15">
      <c r="A281" s="17">
        <v>4235</v>
      </c>
      <c r="B281" s="18">
        <v>30</v>
      </c>
      <c r="C281" s="18">
        <v>2</v>
      </c>
      <c r="D281" s="18">
        <v>3</v>
      </c>
      <c r="E281" s="19" t="s">
        <v>287</v>
      </c>
      <c r="F281" s="53">
        <v>1635536</v>
      </c>
      <c r="G281" s="53">
        <v>140771.21</v>
      </c>
      <c r="H281" s="53">
        <v>545793.67</v>
      </c>
      <c r="I281" s="53">
        <v>159204.6</v>
      </c>
      <c r="J281" s="53">
        <v>2481305.48</v>
      </c>
      <c r="K281" s="53">
        <v>173</v>
      </c>
    </row>
    <row r="282" spans="1:11" ht="15">
      <c r="A282" s="17">
        <v>4151</v>
      </c>
      <c r="B282" s="18">
        <v>53</v>
      </c>
      <c r="C282" s="18">
        <v>2</v>
      </c>
      <c r="D282" s="18">
        <v>1</v>
      </c>
      <c r="E282" s="19" t="s">
        <v>288</v>
      </c>
      <c r="F282" s="53">
        <v>5149741</v>
      </c>
      <c r="G282" s="53">
        <v>766438.03</v>
      </c>
      <c r="H282" s="53">
        <v>6545037.8</v>
      </c>
      <c r="I282" s="53">
        <v>723709.12</v>
      </c>
      <c r="J282" s="53">
        <v>13184925.95</v>
      </c>
      <c r="K282" s="53">
        <v>821</v>
      </c>
    </row>
    <row r="283" spans="1:11" ht="15">
      <c r="A283" s="17">
        <v>490</v>
      </c>
      <c r="B283" s="18">
        <v>33</v>
      </c>
      <c r="C283" s="18">
        <v>3</v>
      </c>
      <c r="D283" s="18">
        <v>1</v>
      </c>
      <c r="E283" s="19" t="s">
        <v>289</v>
      </c>
      <c r="F283" s="53">
        <v>3105479</v>
      </c>
      <c r="G283" s="53">
        <v>369620.1</v>
      </c>
      <c r="H283" s="53">
        <v>3520309.24</v>
      </c>
      <c r="I283" s="53">
        <v>230465.4</v>
      </c>
      <c r="J283" s="53">
        <v>7225873.74</v>
      </c>
      <c r="K283" s="53">
        <v>425</v>
      </c>
    </row>
    <row r="284" spans="1:11" ht="15">
      <c r="A284" s="17">
        <v>4270</v>
      </c>
      <c r="B284" s="18">
        <v>46</v>
      </c>
      <c r="C284" s="18">
        <v>11</v>
      </c>
      <c r="D284" s="18">
        <v>1</v>
      </c>
      <c r="E284" s="19" t="s">
        <v>290</v>
      </c>
      <c r="F284" s="53">
        <v>3505905</v>
      </c>
      <c r="G284" s="53">
        <v>232515.24</v>
      </c>
      <c r="H284" s="53">
        <v>778891.57</v>
      </c>
      <c r="I284" s="53">
        <v>217405.3</v>
      </c>
      <c r="J284" s="53">
        <v>4734717.11</v>
      </c>
      <c r="K284" s="53">
        <v>266</v>
      </c>
    </row>
    <row r="285" spans="1:11" ht="15">
      <c r="A285" s="17">
        <v>4305</v>
      </c>
      <c r="B285" s="18">
        <v>38</v>
      </c>
      <c r="C285" s="18">
        <v>8</v>
      </c>
      <c r="D285" s="18">
        <v>1</v>
      </c>
      <c r="E285" s="19" t="s">
        <v>291</v>
      </c>
      <c r="F285" s="53">
        <v>3454089</v>
      </c>
      <c r="G285" s="53">
        <v>898138.45</v>
      </c>
      <c r="H285" s="53">
        <v>9066064.84</v>
      </c>
      <c r="I285" s="53">
        <v>363350.44</v>
      </c>
      <c r="J285" s="53">
        <v>13781642.73</v>
      </c>
      <c r="K285" s="53">
        <v>1014</v>
      </c>
    </row>
    <row r="286" spans="1:11" ht="15">
      <c r="A286" s="17">
        <v>4312</v>
      </c>
      <c r="B286" s="18">
        <v>67</v>
      </c>
      <c r="C286" s="18">
        <v>1</v>
      </c>
      <c r="D286" s="18">
        <v>1</v>
      </c>
      <c r="E286" s="19" t="s">
        <v>292</v>
      </c>
      <c r="F286" s="53">
        <v>27769261.72</v>
      </c>
      <c r="G286" s="53">
        <v>881024.98</v>
      </c>
      <c r="H286" s="53">
        <v>11535654.47</v>
      </c>
      <c r="I286" s="53">
        <v>1275511.03</v>
      </c>
      <c r="J286" s="53">
        <v>41461452.2</v>
      </c>
      <c r="K286" s="53">
        <v>2826</v>
      </c>
    </row>
    <row r="287" spans="1:11" ht="15">
      <c r="A287" s="17">
        <v>4330</v>
      </c>
      <c r="B287" s="18">
        <v>63</v>
      </c>
      <c r="C287" s="18">
        <v>9</v>
      </c>
      <c r="D287" s="18">
        <v>1</v>
      </c>
      <c r="E287" s="19" t="s">
        <v>293</v>
      </c>
      <c r="F287" s="53">
        <v>3017886</v>
      </c>
      <c r="G287" s="53">
        <v>206717.68</v>
      </c>
      <c r="H287" s="53">
        <v>351426.63</v>
      </c>
      <c r="I287" s="53">
        <v>200250.31</v>
      </c>
      <c r="J287" s="53">
        <v>3776280.62</v>
      </c>
      <c r="K287" s="53">
        <v>123</v>
      </c>
    </row>
    <row r="288" spans="1:11" ht="15">
      <c r="A288" s="17">
        <v>4347</v>
      </c>
      <c r="B288" s="18">
        <v>50</v>
      </c>
      <c r="C288" s="18">
        <v>12</v>
      </c>
      <c r="D288" s="18">
        <v>1</v>
      </c>
      <c r="E288" s="19" t="s">
        <v>294</v>
      </c>
      <c r="F288" s="53">
        <v>4624328</v>
      </c>
      <c r="G288" s="53">
        <v>901925.26</v>
      </c>
      <c r="H288" s="53">
        <v>4844425.57</v>
      </c>
      <c r="I288" s="53">
        <v>348573.5</v>
      </c>
      <c r="J288" s="53">
        <v>10719252.33</v>
      </c>
      <c r="K288" s="53">
        <v>767</v>
      </c>
    </row>
    <row r="289" spans="1:11" ht="15">
      <c r="A289" s="17">
        <v>4368</v>
      </c>
      <c r="B289" s="18">
        <v>71</v>
      </c>
      <c r="C289" s="18">
        <v>5</v>
      </c>
      <c r="D289" s="18">
        <v>1</v>
      </c>
      <c r="E289" s="19" t="s">
        <v>295</v>
      </c>
      <c r="F289" s="53">
        <v>3076583</v>
      </c>
      <c r="G289" s="53">
        <v>551258.65</v>
      </c>
      <c r="H289" s="53">
        <v>4529863.54</v>
      </c>
      <c r="I289" s="53">
        <v>497108.35</v>
      </c>
      <c r="J289" s="53">
        <v>8654813.54</v>
      </c>
      <c r="K289" s="53">
        <v>581</v>
      </c>
    </row>
    <row r="290" spans="1:11" ht="15">
      <c r="A290" s="17">
        <v>4389</v>
      </c>
      <c r="B290" s="18">
        <v>22</v>
      </c>
      <c r="C290" s="18">
        <v>3</v>
      </c>
      <c r="D290" s="18">
        <v>1</v>
      </c>
      <c r="E290" s="19" t="s">
        <v>296</v>
      </c>
      <c r="F290" s="53">
        <v>8849421</v>
      </c>
      <c r="G290" s="53">
        <v>1341849.48</v>
      </c>
      <c r="H290" s="53">
        <v>10342809.34</v>
      </c>
      <c r="I290" s="53">
        <v>914561.86</v>
      </c>
      <c r="J290" s="53">
        <v>21448641.68</v>
      </c>
      <c r="K290" s="53">
        <v>1536</v>
      </c>
    </row>
    <row r="291" spans="1:11" ht="15">
      <c r="A291" s="17">
        <v>4459</v>
      </c>
      <c r="B291" s="18">
        <v>47</v>
      </c>
      <c r="C291" s="18">
        <v>11</v>
      </c>
      <c r="D291" s="18">
        <v>1</v>
      </c>
      <c r="E291" s="19" t="s">
        <v>297</v>
      </c>
      <c r="F291" s="53">
        <v>1745799</v>
      </c>
      <c r="G291" s="53">
        <v>270856.73</v>
      </c>
      <c r="H291" s="53">
        <v>2153145.08</v>
      </c>
      <c r="I291" s="53">
        <v>353179.45</v>
      </c>
      <c r="J291" s="53">
        <v>4522980.26</v>
      </c>
      <c r="K291" s="53">
        <v>253</v>
      </c>
    </row>
    <row r="292" spans="1:11" ht="15">
      <c r="A292" s="17">
        <v>4473</v>
      </c>
      <c r="B292" s="18">
        <v>59</v>
      </c>
      <c r="C292" s="18">
        <v>7</v>
      </c>
      <c r="D292" s="18">
        <v>1</v>
      </c>
      <c r="E292" s="19" t="s">
        <v>298</v>
      </c>
      <c r="F292" s="53">
        <v>13060970.55</v>
      </c>
      <c r="G292" s="53">
        <v>1322130.41</v>
      </c>
      <c r="H292" s="53">
        <v>14799465.55</v>
      </c>
      <c r="I292" s="53">
        <v>2135236.72</v>
      </c>
      <c r="J292" s="53">
        <v>31317803.23</v>
      </c>
      <c r="K292" s="53">
        <v>2279</v>
      </c>
    </row>
    <row r="293" spans="1:11" ht="15">
      <c r="A293" s="17">
        <v>4508</v>
      </c>
      <c r="B293" s="18">
        <v>71</v>
      </c>
      <c r="C293" s="18">
        <v>5</v>
      </c>
      <c r="D293" s="18">
        <v>1</v>
      </c>
      <c r="E293" s="19" t="s">
        <v>299</v>
      </c>
      <c r="F293" s="53">
        <v>2202735</v>
      </c>
      <c r="G293" s="53">
        <v>494342.09</v>
      </c>
      <c r="H293" s="53">
        <v>3918897.52</v>
      </c>
      <c r="I293" s="53">
        <v>192892.45</v>
      </c>
      <c r="J293" s="53">
        <v>6808867.06</v>
      </c>
      <c r="K293" s="53">
        <v>477</v>
      </c>
    </row>
    <row r="294" spans="1:11" ht="15">
      <c r="A294" s="17">
        <v>4515</v>
      </c>
      <c r="B294" s="18">
        <v>45</v>
      </c>
      <c r="C294" s="18">
        <v>1</v>
      </c>
      <c r="D294" s="18">
        <v>1</v>
      </c>
      <c r="E294" s="19" t="s">
        <v>300</v>
      </c>
      <c r="F294" s="53">
        <v>17204571</v>
      </c>
      <c r="G294" s="53">
        <v>1304207.14</v>
      </c>
      <c r="H294" s="53">
        <v>17456622.23</v>
      </c>
      <c r="I294" s="53">
        <v>1421646.47</v>
      </c>
      <c r="J294" s="53">
        <v>37387046.84</v>
      </c>
      <c r="K294" s="53">
        <v>2714</v>
      </c>
    </row>
    <row r="295" spans="1:11" ht="15">
      <c r="A295" s="17">
        <v>4501</v>
      </c>
      <c r="B295" s="18">
        <v>11</v>
      </c>
      <c r="C295" s="18">
        <v>5</v>
      </c>
      <c r="D295" s="18">
        <v>1</v>
      </c>
      <c r="E295" s="19" t="s">
        <v>301</v>
      </c>
      <c r="F295" s="53">
        <v>12367771</v>
      </c>
      <c r="G295" s="53">
        <v>1506893.4</v>
      </c>
      <c r="H295" s="53">
        <v>16416163.12</v>
      </c>
      <c r="I295" s="53">
        <v>692841.04</v>
      </c>
      <c r="J295" s="53">
        <v>30983668.56</v>
      </c>
      <c r="K295" s="53">
        <v>2274</v>
      </c>
    </row>
    <row r="296" spans="1:11" ht="15">
      <c r="A296" s="17">
        <v>4529</v>
      </c>
      <c r="B296" s="18">
        <v>22</v>
      </c>
      <c r="C296" s="18">
        <v>3</v>
      </c>
      <c r="D296" s="18">
        <v>1</v>
      </c>
      <c r="E296" s="19" t="s">
        <v>302</v>
      </c>
      <c r="F296" s="53">
        <v>2043931</v>
      </c>
      <c r="G296" s="53">
        <v>425914.2</v>
      </c>
      <c r="H296" s="53">
        <v>2943643.29</v>
      </c>
      <c r="I296" s="53">
        <v>337262.35</v>
      </c>
      <c r="J296" s="53">
        <v>5750750.84</v>
      </c>
      <c r="K296" s="53">
        <v>321</v>
      </c>
    </row>
    <row r="297" spans="1:11" ht="15">
      <c r="A297" s="17">
        <v>4536</v>
      </c>
      <c r="B297" s="18">
        <v>11</v>
      </c>
      <c r="C297" s="18">
        <v>5</v>
      </c>
      <c r="D297" s="18">
        <v>1</v>
      </c>
      <c r="E297" s="19" t="s">
        <v>303</v>
      </c>
      <c r="F297" s="53">
        <v>7504750</v>
      </c>
      <c r="G297" s="53">
        <v>530106.39</v>
      </c>
      <c r="H297" s="53">
        <v>6562609.8</v>
      </c>
      <c r="I297" s="53">
        <v>1169490.22</v>
      </c>
      <c r="J297" s="53">
        <v>15766956.41</v>
      </c>
      <c r="K297" s="53">
        <v>1068</v>
      </c>
    </row>
    <row r="298" spans="1:11" ht="15">
      <c r="A298" s="17">
        <v>4543</v>
      </c>
      <c r="B298" s="18">
        <v>12</v>
      </c>
      <c r="C298" s="18">
        <v>3</v>
      </c>
      <c r="D298" s="18">
        <v>1</v>
      </c>
      <c r="E298" s="19" t="s">
        <v>304</v>
      </c>
      <c r="F298" s="53">
        <v>5958203</v>
      </c>
      <c r="G298" s="53">
        <v>1116527.76</v>
      </c>
      <c r="H298" s="53">
        <v>9720512.34</v>
      </c>
      <c r="I298" s="53">
        <v>494901.57</v>
      </c>
      <c r="J298" s="53">
        <v>17290144.67</v>
      </c>
      <c r="K298" s="53">
        <v>1083</v>
      </c>
    </row>
    <row r="299" spans="1:11" ht="15">
      <c r="A299" s="17">
        <v>4557</v>
      </c>
      <c r="B299" s="18">
        <v>3</v>
      </c>
      <c r="C299" s="18">
        <v>11</v>
      </c>
      <c r="D299" s="18">
        <v>1</v>
      </c>
      <c r="E299" s="19" t="s">
        <v>305</v>
      </c>
      <c r="F299" s="53">
        <v>1458445</v>
      </c>
      <c r="G299" s="53">
        <v>377515.62</v>
      </c>
      <c r="H299" s="53">
        <v>3025556.17</v>
      </c>
      <c r="I299" s="53">
        <v>314801.37</v>
      </c>
      <c r="J299" s="53">
        <v>5176318.16</v>
      </c>
      <c r="K299" s="53">
        <v>321</v>
      </c>
    </row>
    <row r="300" spans="1:11" ht="15">
      <c r="A300" s="17">
        <v>4571</v>
      </c>
      <c r="B300" s="18">
        <v>50</v>
      </c>
      <c r="C300" s="18">
        <v>9</v>
      </c>
      <c r="D300" s="18">
        <v>1</v>
      </c>
      <c r="E300" s="19" t="s">
        <v>306</v>
      </c>
      <c r="F300" s="53">
        <v>3096548</v>
      </c>
      <c r="G300" s="53">
        <v>431867.84</v>
      </c>
      <c r="H300" s="53">
        <v>2567998.39</v>
      </c>
      <c r="I300" s="53">
        <v>456920.28</v>
      </c>
      <c r="J300" s="53">
        <v>6553334.51</v>
      </c>
      <c r="K300" s="53">
        <v>416</v>
      </c>
    </row>
    <row r="301" spans="1:11" ht="15">
      <c r="A301" s="17">
        <v>4578</v>
      </c>
      <c r="B301" s="18">
        <v>47</v>
      </c>
      <c r="C301" s="18">
        <v>11</v>
      </c>
      <c r="D301" s="18">
        <v>1</v>
      </c>
      <c r="E301" s="19" t="s">
        <v>307</v>
      </c>
      <c r="F301" s="53">
        <v>9239889</v>
      </c>
      <c r="G301" s="53">
        <v>774811.77</v>
      </c>
      <c r="H301" s="53">
        <v>10312288.73</v>
      </c>
      <c r="I301" s="53">
        <v>1048137.51</v>
      </c>
      <c r="J301" s="53">
        <v>21375127.01</v>
      </c>
      <c r="K301" s="53">
        <v>1408</v>
      </c>
    </row>
    <row r="302" spans="1:11" ht="15">
      <c r="A302" s="17">
        <v>4606</v>
      </c>
      <c r="B302" s="18">
        <v>24</v>
      </c>
      <c r="C302" s="18">
        <v>5</v>
      </c>
      <c r="D302" s="18">
        <v>1</v>
      </c>
      <c r="E302" s="19" t="s">
        <v>308</v>
      </c>
      <c r="F302" s="53">
        <v>3301153</v>
      </c>
      <c r="G302" s="53">
        <v>323041.26</v>
      </c>
      <c r="H302" s="53">
        <v>1806052.02</v>
      </c>
      <c r="I302" s="53">
        <v>121596.89</v>
      </c>
      <c r="J302" s="53">
        <v>5551843.17</v>
      </c>
      <c r="K302" s="53">
        <v>386</v>
      </c>
    </row>
    <row r="303" spans="1:11" ht="15">
      <c r="A303" s="17">
        <v>4613</v>
      </c>
      <c r="B303" s="18">
        <v>5</v>
      </c>
      <c r="C303" s="18">
        <v>7</v>
      </c>
      <c r="D303" s="18">
        <v>1</v>
      </c>
      <c r="E303" s="19" t="s">
        <v>309</v>
      </c>
      <c r="F303" s="53">
        <v>16357771</v>
      </c>
      <c r="G303" s="53">
        <v>2127420.02</v>
      </c>
      <c r="H303" s="53">
        <v>30396273.98</v>
      </c>
      <c r="I303" s="53">
        <v>2549180.33</v>
      </c>
      <c r="J303" s="53">
        <v>51430645.33</v>
      </c>
      <c r="K303" s="53">
        <v>4123</v>
      </c>
    </row>
    <row r="304" spans="1:11" ht="15">
      <c r="A304" s="17">
        <v>4620</v>
      </c>
      <c r="B304" s="18">
        <v>51</v>
      </c>
      <c r="C304" s="18">
        <v>1</v>
      </c>
      <c r="D304" s="18">
        <v>1</v>
      </c>
      <c r="E304" s="19" t="s">
        <v>310</v>
      </c>
      <c r="F304" s="53">
        <v>93465547</v>
      </c>
      <c r="G304" s="53">
        <v>28279661.95</v>
      </c>
      <c r="H304" s="53">
        <v>189476405.48</v>
      </c>
      <c r="I304" s="53">
        <v>3778223.2</v>
      </c>
      <c r="J304" s="53">
        <v>314999837.63</v>
      </c>
      <c r="K304" s="53">
        <v>21710</v>
      </c>
    </row>
    <row r="305" spans="1:11" ht="15">
      <c r="A305" s="17">
        <v>4627</v>
      </c>
      <c r="B305" s="18">
        <v>30</v>
      </c>
      <c r="C305" s="18">
        <v>2</v>
      </c>
      <c r="D305" s="18">
        <v>3</v>
      </c>
      <c r="E305" s="19" t="s">
        <v>311</v>
      </c>
      <c r="F305" s="53">
        <v>5543109</v>
      </c>
      <c r="G305" s="53">
        <v>410146.16</v>
      </c>
      <c r="H305" s="53">
        <v>2477324.47</v>
      </c>
      <c r="I305" s="53">
        <v>182888.77</v>
      </c>
      <c r="J305" s="53">
        <v>8613468.4</v>
      </c>
      <c r="K305" s="53">
        <v>592</v>
      </c>
    </row>
    <row r="306" spans="1:11" ht="15">
      <c r="A306" s="17">
        <v>4634</v>
      </c>
      <c r="B306" s="18">
        <v>11</v>
      </c>
      <c r="C306" s="18">
        <v>5</v>
      </c>
      <c r="D306" s="18">
        <v>1</v>
      </c>
      <c r="E306" s="19" t="s">
        <v>312</v>
      </c>
      <c r="F306" s="53">
        <v>2827399</v>
      </c>
      <c r="G306" s="53">
        <v>468743.04</v>
      </c>
      <c r="H306" s="53">
        <v>5066589.37</v>
      </c>
      <c r="I306" s="53">
        <v>198864.97</v>
      </c>
      <c r="J306" s="53">
        <v>8561596.38</v>
      </c>
      <c r="K306" s="53">
        <v>542</v>
      </c>
    </row>
    <row r="307" spans="1:11" ht="15">
      <c r="A307" s="17">
        <v>4641</v>
      </c>
      <c r="B307" s="18">
        <v>59</v>
      </c>
      <c r="C307" s="18">
        <v>7</v>
      </c>
      <c r="D307" s="18">
        <v>1</v>
      </c>
      <c r="E307" s="19" t="s">
        <v>313</v>
      </c>
      <c r="F307" s="53">
        <v>5704685</v>
      </c>
      <c r="G307" s="53">
        <v>657367.65</v>
      </c>
      <c r="H307" s="53">
        <v>4651657.7</v>
      </c>
      <c r="I307" s="53">
        <v>880580.95</v>
      </c>
      <c r="J307" s="53">
        <v>11894291.3</v>
      </c>
      <c r="K307" s="53">
        <v>820</v>
      </c>
    </row>
    <row r="308" spans="1:11" ht="15">
      <c r="A308" s="17">
        <v>4686</v>
      </c>
      <c r="B308" s="18">
        <v>51</v>
      </c>
      <c r="C308" s="18">
        <v>2</v>
      </c>
      <c r="D308" s="18">
        <v>3</v>
      </c>
      <c r="E308" s="19" t="s">
        <v>314</v>
      </c>
      <c r="F308" s="53">
        <v>3854013</v>
      </c>
      <c r="G308" s="53">
        <v>138456.56</v>
      </c>
      <c r="H308" s="53">
        <v>1019864.99</v>
      </c>
      <c r="I308" s="53">
        <v>227190.81</v>
      </c>
      <c r="J308" s="53">
        <v>5239525.36</v>
      </c>
      <c r="K308" s="53">
        <v>339</v>
      </c>
    </row>
    <row r="309" spans="1:11" ht="15">
      <c r="A309" s="17">
        <v>4753</v>
      </c>
      <c r="B309" s="18">
        <v>56</v>
      </c>
      <c r="C309" s="18">
        <v>5</v>
      </c>
      <c r="D309" s="18">
        <v>1</v>
      </c>
      <c r="E309" s="19" t="s">
        <v>315</v>
      </c>
      <c r="F309" s="53">
        <v>12638072</v>
      </c>
      <c r="G309" s="53">
        <v>3475380.3</v>
      </c>
      <c r="H309" s="53">
        <v>22417089.43</v>
      </c>
      <c r="I309" s="53">
        <v>1591304.71</v>
      </c>
      <c r="J309" s="53">
        <v>40121846.44</v>
      </c>
      <c r="K309" s="53">
        <v>2842</v>
      </c>
    </row>
    <row r="310" spans="1:11" ht="15">
      <c r="A310" s="17">
        <v>4760</v>
      </c>
      <c r="B310" s="18">
        <v>36</v>
      </c>
      <c r="C310" s="18">
        <v>7</v>
      </c>
      <c r="D310" s="18">
        <v>1</v>
      </c>
      <c r="E310" s="19" t="s">
        <v>316</v>
      </c>
      <c r="F310" s="53">
        <v>4283752</v>
      </c>
      <c r="G310" s="53">
        <v>554733.12</v>
      </c>
      <c r="H310" s="53">
        <v>5454872.04</v>
      </c>
      <c r="I310" s="53">
        <v>186788.9</v>
      </c>
      <c r="J310" s="53">
        <v>10480146.06</v>
      </c>
      <c r="K310" s="53">
        <v>661</v>
      </c>
    </row>
    <row r="311" spans="1:11" ht="15">
      <c r="A311" s="17">
        <v>4781</v>
      </c>
      <c r="B311" s="18">
        <v>43</v>
      </c>
      <c r="C311" s="18">
        <v>9</v>
      </c>
      <c r="D311" s="18">
        <v>1</v>
      </c>
      <c r="E311" s="19" t="s">
        <v>317</v>
      </c>
      <c r="F311" s="53">
        <v>24547462</v>
      </c>
      <c r="G311" s="53">
        <v>2498669.59</v>
      </c>
      <c r="H311" s="53">
        <v>9646455.67</v>
      </c>
      <c r="I311" s="53">
        <v>1729201.14</v>
      </c>
      <c r="J311" s="53">
        <v>38421788.4</v>
      </c>
      <c r="K311" s="53">
        <v>2481</v>
      </c>
    </row>
    <row r="312" spans="1:11" ht="15">
      <c r="A312" s="17">
        <v>4795</v>
      </c>
      <c r="B312" s="18">
        <v>60</v>
      </c>
      <c r="C312" s="18">
        <v>9</v>
      </c>
      <c r="D312" s="18">
        <v>1</v>
      </c>
      <c r="E312" s="19" t="s">
        <v>318</v>
      </c>
      <c r="F312" s="53">
        <v>2369422</v>
      </c>
      <c r="G312" s="53">
        <v>442967.77</v>
      </c>
      <c r="H312" s="53">
        <v>3812754.57</v>
      </c>
      <c r="I312" s="53">
        <v>226237.61</v>
      </c>
      <c r="J312" s="53">
        <v>6851381.95</v>
      </c>
      <c r="K312" s="53">
        <v>492</v>
      </c>
    </row>
    <row r="313" spans="1:11" ht="15">
      <c r="A313" s="17">
        <v>4802</v>
      </c>
      <c r="B313" s="18">
        <v>3</v>
      </c>
      <c r="C313" s="18">
        <v>11</v>
      </c>
      <c r="D313" s="18">
        <v>1</v>
      </c>
      <c r="E313" s="19" t="s">
        <v>319</v>
      </c>
      <c r="F313" s="53">
        <v>17719011.21</v>
      </c>
      <c r="G313" s="53">
        <v>2008553.62</v>
      </c>
      <c r="H313" s="53">
        <v>15033767.33</v>
      </c>
      <c r="I313" s="53">
        <v>794733.77</v>
      </c>
      <c r="J313" s="53">
        <v>35556065.93</v>
      </c>
      <c r="K313" s="53">
        <v>2299</v>
      </c>
    </row>
    <row r="314" spans="1:11" ht="15">
      <c r="A314" s="17">
        <v>4851</v>
      </c>
      <c r="B314" s="18">
        <v>52</v>
      </c>
      <c r="C314" s="18">
        <v>3</v>
      </c>
      <c r="D314" s="18">
        <v>1</v>
      </c>
      <c r="E314" s="19" t="s">
        <v>320</v>
      </c>
      <c r="F314" s="53">
        <v>5896188</v>
      </c>
      <c r="G314" s="53">
        <v>1909686.7</v>
      </c>
      <c r="H314" s="53">
        <v>11748636.68</v>
      </c>
      <c r="I314" s="53">
        <v>660105.23</v>
      </c>
      <c r="J314" s="53">
        <v>20214616.61</v>
      </c>
      <c r="K314" s="53">
        <v>1444</v>
      </c>
    </row>
    <row r="315" spans="1:11" ht="15">
      <c r="A315" s="17">
        <v>3122</v>
      </c>
      <c r="B315" s="18">
        <v>67</v>
      </c>
      <c r="C315" s="18">
        <v>1</v>
      </c>
      <c r="D315" s="18">
        <v>3</v>
      </c>
      <c r="E315" s="19" t="s">
        <v>321</v>
      </c>
      <c r="F315" s="53">
        <v>2613222</v>
      </c>
      <c r="G315" s="53">
        <v>79116.32</v>
      </c>
      <c r="H315" s="53">
        <v>2258598.23</v>
      </c>
      <c r="I315" s="53">
        <v>229138.29</v>
      </c>
      <c r="J315" s="53">
        <v>5180074.84</v>
      </c>
      <c r="K315" s="53">
        <v>426</v>
      </c>
    </row>
    <row r="316" spans="1:11" ht="15">
      <c r="A316" s="17">
        <v>4865</v>
      </c>
      <c r="B316" s="18">
        <v>11</v>
      </c>
      <c r="C316" s="18">
        <v>5</v>
      </c>
      <c r="D316" s="18">
        <v>1</v>
      </c>
      <c r="E316" s="19" t="s">
        <v>322</v>
      </c>
      <c r="F316" s="53">
        <v>2922820</v>
      </c>
      <c r="G316" s="53">
        <v>363410.04</v>
      </c>
      <c r="H316" s="53">
        <v>3217634.84</v>
      </c>
      <c r="I316" s="53">
        <v>182393.5</v>
      </c>
      <c r="J316" s="53">
        <v>6686258.38</v>
      </c>
      <c r="K316" s="53">
        <v>422</v>
      </c>
    </row>
    <row r="317" spans="1:11" ht="15">
      <c r="A317" s="17">
        <v>4872</v>
      </c>
      <c r="B317" s="18">
        <v>20</v>
      </c>
      <c r="C317" s="18">
        <v>6</v>
      </c>
      <c r="D317" s="18">
        <v>1</v>
      </c>
      <c r="E317" s="19" t="s">
        <v>323</v>
      </c>
      <c r="F317" s="53">
        <v>7050176.5</v>
      </c>
      <c r="G317" s="53">
        <v>1801975.04</v>
      </c>
      <c r="H317" s="53">
        <v>13277319.38</v>
      </c>
      <c r="I317" s="53">
        <v>1010162.91</v>
      </c>
      <c r="J317" s="53">
        <v>23139633.83</v>
      </c>
      <c r="K317" s="53">
        <v>1620</v>
      </c>
    </row>
    <row r="318" spans="1:11" ht="15">
      <c r="A318" s="17">
        <v>4893</v>
      </c>
      <c r="B318" s="18">
        <v>47</v>
      </c>
      <c r="C318" s="18">
        <v>11</v>
      </c>
      <c r="D318" s="18">
        <v>1</v>
      </c>
      <c r="E318" s="19" t="s">
        <v>324</v>
      </c>
      <c r="F318" s="53">
        <v>20274257</v>
      </c>
      <c r="G318" s="53">
        <v>1725165.44</v>
      </c>
      <c r="H318" s="53">
        <v>21624063.42</v>
      </c>
      <c r="I318" s="53">
        <v>3140717.75</v>
      </c>
      <c r="J318" s="53">
        <v>46764203.61</v>
      </c>
      <c r="K318" s="53">
        <v>3456</v>
      </c>
    </row>
    <row r="319" spans="1:11" ht="15">
      <c r="A319" s="17">
        <v>4904</v>
      </c>
      <c r="B319" s="18">
        <v>22</v>
      </c>
      <c r="C319" s="18">
        <v>3</v>
      </c>
      <c r="D319" s="18">
        <v>1</v>
      </c>
      <c r="E319" s="19" t="s">
        <v>325</v>
      </c>
      <c r="F319" s="53">
        <v>2725416</v>
      </c>
      <c r="G319" s="53">
        <v>677318.92</v>
      </c>
      <c r="H319" s="53">
        <v>5435851.65</v>
      </c>
      <c r="I319" s="53">
        <v>372912.51</v>
      </c>
      <c r="J319" s="53">
        <v>9211499.08</v>
      </c>
      <c r="K319" s="53">
        <v>563</v>
      </c>
    </row>
    <row r="320" spans="1:11" ht="15">
      <c r="A320" s="17">
        <v>5523</v>
      </c>
      <c r="B320" s="18">
        <v>56</v>
      </c>
      <c r="C320" s="18">
        <v>3</v>
      </c>
      <c r="D320" s="18">
        <v>1</v>
      </c>
      <c r="E320" s="19" t="s">
        <v>326</v>
      </c>
      <c r="F320" s="53">
        <v>9653154</v>
      </c>
      <c r="G320" s="53">
        <v>1048842.41</v>
      </c>
      <c r="H320" s="53">
        <v>7696240.99</v>
      </c>
      <c r="I320" s="53">
        <v>939068.15</v>
      </c>
      <c r="J320" s="53">
        <v>19337305.55</v>
      </c>
      <c r="K320" s="53">
        <v>1249</v>
      </c>
    </row>
    <row r="321" spans="1:11" ht="15">
      <c r="A321" s="17">
        <v>3850</v>
      </c>
      <c r="B321" s="18">
        <v>22</v>
      </c>
      <c r="C321" s="18">
        <v>3</v>
      </c>
      <c r="D321" s="18">
        <v>1</v>
      </c>
      <c r="E321" s="19" t="s">
        <v>327</v>
      </c>
      <c r="F321" s="53">
        <v>3228498</v>
      </c>
      <c r="G321" s="53">
        <v>883204.78</v>
      </c>
      <c r="H321" s="53">
        <v>6632182.78</v>
      </c>
      <c r="I321" s="53">
        <v>292107.84</v>
      </c>
      <c r="J321" s="53">
        <v>11035993.4</v>
      </c>
      <c r="K321" s="53">
        <v>746</v>
      </c>
    </row>
    <row r="322" spans="1:11" ht="15">
      <c r="A322" s="17">
        <v>4956</v>
      </c>
      <c r="B322" s="18">
        <v>20</v>
      </c>
      <c r="C322" s="18">
        <v>6</v>
      </c>
      <c r="D322" s="18">
        <v>1</v>
      </c>
      <c r="E322" s="19" t="s">
        <v>328</v>
      </c>
      <c r="F322" s="53">
        <v>3238459</v>
      </c>
      <c r="G322" s="53">
        <v>426074.51</v>
      </c>
      <c r="H322" s="53">
        <v>7594231.46</v>
      </c>
      <c r="I322" s="53">
        <v>463426.79</v>
      </c>
      <c r="J322" s="53">
        <v>11722191.76</v>
      </c>
      <c r="K322" s="53">
        <v>911</v>
      </c>
    </row>
    <row r="323" spans="1:11" ht="15">
      <c r="A323" s="17">
        <v>4963</v>
      </c>
      <c r="B323" s="18">
        <v>49</v>
      </c>
      <c r="C323" s="18">
        <v>5</v>
      </c>
      <c r="D323" s="18">
        <v>1</v>
      </c>
      <c r="E323" s="19" t="s">
        <v>329</v>
      </c>
      <c r="F323" s="53">
        <v>3554101</v>
      </c>
      <c r="G323" s="53">
        <v>407595.9</v>
      </c>
      <c r="H323" s="53">
        <v>3599989.23</v>
      </c>
      <c r="I323" s="53">
        <v>166153.33</v>
      </c>
      <c r="J323" s="53">
        <v>7727839.46</v>
      </c>
      <c r="K323" s="53">
        <v>519</v>
      </c>
    </row>
    <row r="324" spans="1:11" ht="15">
      <c r="A324" s="17">
        <v>1673</v>
      </c>
      <c r="B324" s="18">
        <v>29</v>
      </c>
      <c r="C324" s="18">
        <v>4</v>
      </c>
      <c r="D324" s="18">
        <v>1</v>
      </c>
      <c r="E324" s="19" t="s">
        <v>330</v>
      </c>
      <c r="F324" s="53">
        <v>2323901</v>
      </c>
      <c r="G324" s="53">
        <v>957112.45</v>
      </c>
      <c r="H324" s="53">
        <v>5501167.14</v>
      </c>
      <c r="I324" s="53">
        <v>141525.05</v>
      </c>
      <c r="J324" s="53">
        <v>8923705.64</v>
      </c>
      <c r="K324" s="53">
        <v>583</v>
      </c>
    </row>
    <row r="325" spans="1:11" ht="15">
      <c r="A325" s="17">
        <v>2422</v>
      </c>
      <c r="B325" s="18">
        <v>55</v>
      </c>
      <c r="C325" s="18">
        <v>11</v>
      </c>
      <c r="D325" s="18">
        <v>1</v>
      </c>
      <c r="E325" s="19" t="s">
        <v>331</v>
      </c>
      <c r="F325" s="53">
        <v>7588479</v>
      </c>
      <c r="G325" s="53">
        <v>808232.15</v>
      </c>
      <c r="H325" s="53">
        <v>13997982.85</v>
      </c>
      <c r="I325" s="53">
        <v>1565502.87</v>
      </c>
      <c r="J325" s="53">
        <v>23960196.87</v>
      </c>
      <c r="K325" s="53">
        <v>1628</v>
      </c>
    </row>
    <row r="326" spans="1:11" ht="15">
      <c r="A326" s="17">
        <v>5019</v>
      </c>
      <c r="B326" s="18">
        <v>48</v>
      </c>
      <c r="C326" s="18">
        <v>11</v>
      </c>
      <c r="D326" s="18">
        <v>1</v>
      </c>
      <c r="E326" s="19" t="s">
        <v>332</v>
      </c>
      <c r="F326" s="53">
        <v>7119667</v>
      </c>
      <c r="G326" s="53">
        <v>809872.62</v>
      </c>
      <c r="H326" s="53">
        <v>7518702.93</v>
      </c>
      <c r="I326" s="53">
        <v>1164591.73</v>
      </c>
      <c r="J326" s="53">
        <v>16612834.28</v>
      </c>
      <c r="K326" s="53">
        <v>1152</v>
      </c>
    </row>
    <row r="327" spans="1:11" ht="15">
      <c r="A327" s="17">
        <v>5026</v>
      </c>
      <c r="B327" s="18">
        <v>40</v>
      </c>
      <c r="C327" s="18">
        <v>1</v>
      </c>
      <c r="D327" s="18">
        <v>1</v>
      </c>
      <c r="E327" s="19" t="s">
        <v>333</v>
      </c>
      <c r="F327" s="53">
        <v>7515012</v>
      </c>
      <c r="G327" s="53">
        <v>911337.42</v>
      </c>
      <c r="H327" s="53">
        <v>5386165.02</v>
      </c>
      <c r="I327" s="53">
        <v>482350.47</v>
      </c>
      <c r="J327" s="53">
        <v>14294864.91</v>
      </c>
      <c r="K327" s="53">
        <v>848</v>
      </c>
    </row>
    <row r="328" spans="1:11" ht="15">
      <c r="A328" s="17">
        <v>5068</v>
      </c>
      <c r="B328" s="18">
        <v>30</v>
      </c>
      <c r="C328" s="18">
        <v>2</v>
      </c>
      <c r="D328" s="18">
        <v>3</v>
      </c>
      <c r="E328" s="19" t="s">
        <v>334</v>
      </c>
      <c r="F328" s="53">
        <v>7101345</v>
      </c>
      <c r="G328" s="53">
        <v>713965.21</v>
      </c>
      <c r="H328" s="53">
        <v>8617460.83</v>
      </c>
      <c r="I328" s="53">
        <v>217554.88</v>
      </c>
      <c r="J328" s="53">
        <v>16650325.92</v>
      </c>
      <c r="K328" s="53">
        <v>1118</v>
      </c>
    </row>
    <row r="329" spans="1:11" ht="15">
      <c r="A329" s="17">
        <v>5100</v>
      </c>
      <c r="B329" s="18">
        <v>56</v>
      </c>
      <c r="C329" s="18">
        <v>5</v>
      </c>
      <c r="D329" s="18">
        <v>1</v>
      </c>
      <c r="E329" s="19" t="s">
        <v>335</v>
      </c>
      <c r="F329" s="53">
        <v>20005123</v>
      </c>
      <c r="G329" s="53">
        <v>1812819.11</v>
      </c>
      <c r="H329" s="53">
        <v>16114919.06</v>
      </c>
      <c r="I329" s="53">
        <v>2198913.07</v>
      </c>
      <c r="J329" s="53">
        <v>40131774.24</v>
      </c>
      <c r="K329" s="53">
        <v>2752</v>
      </c>
    </row>
    <row r="330" spans="1:11" ht="15">
      <c r="A330" s="17">
        <v>5124</v>
      </c>
      <c r="B330" s="18">
        <v>12</v>
      </c>
      <c r="C330" s="18">
        <v>3</v>
      </c>
      <c r="D330" s="18">
        <v>1</v>
      </c>
      <c r="E330" s="19" t="s">
        <v>336</v>
      </c>
      <c r="F330" s="53">
        <v>1662011</v>
      </c>
      <c r="G330" s="53">
        <v>446779.28</v>
      </c>
      <c r="H330" s="53">
        <v>2295846.46</v>
      </c>
      <c r="I330" s="53">
        <v>104818.12</v>
      </c>
      <c r="J330" s="53">
        <v>4509454.86</v>
      </c>
      <c r="K330" s="53">
        <v>266</v>
      </c>
    </row>
    <row r="331" spans="1:11" ht="15">
      <c r="A331" s="17">
        <v>5130</v>
      </c>
      <c r="B331" s="18">
        <v>15</v>
      </c>
      <c r="C331" s="18">
        <v>7</v>
      </c>
      <c r="D331" s="18">
        <v>1</v>
      </c>
      <c r="E331" s="19" t="s">
        <v>337</v>
      </c>
      <c r="F331" s="53">
        <v>10204072</v>
      </c>
      <c r="G331" s="53">
        <v>540618.15</v>
      </c>
      <c r="H331" s="53">
        <v>1264562.7</v>
      </c>
      <c r="I331" s="53">
        <v>578648.5</v>
      </c>
      <c r="J331" s="53">
        <v>12587901.35</v>
      </c>
      <c r="K331" s="53">
        <v>549</v>
      </c>
    </row>
    <row r="332" spans="1:11" ht="15">
      <c r="A332" s="17">
        <v>5138</v>
      </c>
      <c r="B332" s="18">
        <v>44</v>
      </c>
      <c r="C332" s="18">
        <v>7</v>
      </c>
      <c r="D332" s="18">
        <v>1</v>
      </c>
      <c r="E332" s="19" t="s">
        <v>338</v>
      </c>
      <c r="F332" s="53">
        <v>7804889</v>
      </c>
      <c r="G332" s="53">
        <v>2195273.71</v>
      </c>
      <c r="H332" s="53">
        <v>20015193.48</v>
      </c>
      <c r="I332" s="53">
        <v>1516359.47</v>
      </c>
      <c r="J332" s="53">
        <v>31531715.66</v>
      </c>
      <c r="K332" s="53">
        <v>2239</v>
      </c>
    </row>
    <row r="333" spans="1:11" ht="15">
      <c r="A333" s="17">
        <v>5258</v>
      </c>
      <c r="B333" s="18">
        <v>64</v>
      </c>
      <c r="C333" s="18">
        <v>2</v>
      </c>
      <c r="D333" s="18">
        <v>3</v>
      </c>
      <c r="E333" s="19" t="s">
        <v>339</v>
      </c>
      <c r="F333" s="53">
        <v>1147104</v>
      </c>
      <c r="G333" s="53">
        <v>359088.97</v>
      </c>
      <c r="H333" s="53">
        <v>2502167.28</v>
      </c>
      <c r="I333" s="53">
        <v>410008.22</v>
      </c>
      <c r="J333" s="53">
        <v>4418368.47</v>
      </c>
      <c r="K333" s="53">
        <v>239</v>
      </c>
    </row>
    <row r="334" spans="1:11" ht="15">
      <c r="A334" s="17">
        <v>5264</v>
      </c>
      <c r="B334" s="18">
        <v>58</v>
      </c>
      <c r="C334" s="18">
        <v>8</v>
      </c>
      <c r="D334" s="18">
        <v>1</v>
      </c>
      <c r="E334" s="19" t="s">
        <v>340</v>
      </c>
      <c r="F334" s="53">
        <v>13580057</v>
      </c>
      <c r="G334" s="53">
        <v>2303995.6</v>
      </c>
      <c r="H334" s="53">
        <v>19677005.75</v>
      </c>
      <c r="I334" s="53">
        <v>1357335.59</v>
      </c>
      <c r="J334" s="53">
        <v>36918393.94</v>
      </c>
      <c r="K334" s="53">
        <v>2522</v>
      </c>
    </row>
    <row r="335" spans="1:11" ht="15">
      <c r="A335" s="17">
        <v>5271</v>
      </c>
      <c r="B335" s="18">
        <v>59</v>
      </c>
      <c r="C335" s="18">
        <v>7</v>
      </c>
      <c r="D335" s="18">
        <v>1</v>
      </c>
      <c r="E335" s="19" t="s">
        <v>341</v>
      </c>
      <c r="F335" s="53">
        <v>36978916</v>
      </c>
      <c r="G335" s="53">
        <v>9948907.3</v>
      </c>
      <c r="H335" s="53">
        <v>93788271.5</v>
      </c>
      <c r="I335" s="53">
        <v>5489880.89</v>
      </c>
      <c r="J335" s="53">
        <v>146205975.69</v>
      </c>
      <c r="K335" s="53">
        <v>10434</v>
      </c>
    </row>
    <row r="336" spans="1:11" ht="15">
      <c r="A336" s="17">
        <v>5278</v>
      </c>
      <c r="B336" s="18">
        <v>59</v>
      </c>
      <c r="C336" s="18">
        <v>7</v>
      </c>
      <c r="D336" s="18">
        <v>1</v>
      </c>
      <c r="E336" s="19" t="s">
        <v>342</v>
      </c>
      <c r="F336" s="53">
        <v>9350200</v>
      </c>
      <c r="G336" s="53">
        <v>1114472.47</v>
      </c>
      <c r="H336" s="53">
        <v>12240652.2</v>
      </c>
      <c r="I336" s="53">
        <v>902902.17</v>
      </c>
      <c r="J336" s="53">
        <v>23608226.84</v>
      </c>
      <c r="K336" s="53">
        <v>1647</v>
      </c>
    </row>
    <row r="337" spans="1:11" ht="15">
      <c r="A337" s="17">
        <v>5306</v>
      </c>
      <c r="B337" s="18">
        <v>65</v>
      </c>
      <c r="C337" s="18">
        <v>11</v>
      </c>
      <c r="D337" s="18">
        <v>1</v>
      </c>
      <c r="E337" s="19" t="s">
        <v>343</v>
      </c>
      <c r="F337" s="53">
        <v>4211520</v>
      </c>
      <c r="G337" s="53">
        <v>797582.16</v>
      </c>
      <c r="H337" s="53">
        <v>4861302.33</v>
      </c>
      <c r="I337" s="53">
        <v>1343528.07</v>
      </c>
      <c r="J337" s="53">
        <v>11213932.56</v>
      </c>
      <c r="K337" s="53">
        <v>623</v>
      </c>
    </row>
    <row r="338" spans="1:11" ht="15">
      <c r="A338" s="17">
        <v>5348</v>
      </c>
      <c r="B338" s="18">
        <v>44</v>
      </c>
      <c r="C338" s="18">
        <v>6</v>
      </c>
      <c r="D338" s="18">
        <v>1</v>
      </c>
      <c r="E338" s="19" t="s">
        <v>344</v>
      </c>
      <c r="F338" s="53">
        <v>3447623</v>
      </c>
      <c r="G338" s="53">
        <v>480469.1</v>
      </c>
      <c r="H338" s="53">
        <v>5924061.06</v>
      </c>
      <c r="I338" s="53">
        <v>488688.42</v>
      </c>
      <c r="J338" s="53">
        <v>10340841.58</v>
      </c>
      <c r="K338" s="53">
        <v>711</v>
      </c>
    </row>
    <row r="339" spans="1:11" ht="15">
      <c r="A339" s="17">
        <v>5355</v>
      </c>
      <c r="B339" s="18">
        <v>40</v>
      </c>
      <c r="C339" s="18">
        <v>1</v>
      </c>
      <c r="D339" s="18">
        <v>1</v>
      </c>
      <c r="E339" s="19" t="s">
        <v>345</v>
      </c>
      <c r="F339" s="53">
        <v>22405811</v>
      </c>
      <c r="G339" s="53">
        <v>864582.29</v>
      </c>
      <c r="H339" s="53">
        <v>7246291.78</v>
      </c>
      <c r="I339" s="53">
        <v>4889988.94</v>
      </c>
      <c r="J339" s="53">
        <v>35406674.01</v>
      </c>
      <c r="K339" s="53">
        <v>1861</v>
      </c>
    </row>
    <row r="340" spans="1:11" ht="15">
      <c r="A340" s="17">
        <v>5362</v>
      </c>
      <c r="B340" s="18">
        <v>33</v>
      </c>
      <c r="C340" s="18">
        <v>3</v>
      </c>
      <c r="D340" s="18">
        <v>1</v>
      </c>
      <c r="E340" s="19" t="s">
        <v>346</v>
      </c>
      <c r="F340" s="53">
        <v>1440390</v>
      </c>
      <c r="G340" s="53">
        <v>323890.33</v>
      </c>
      <c r="H340" s="53">
        <v>3332376.84</v>
      </c>
      <c r="I340" s="53">
        <v>261952.67</v>
      </c>
      <c r="J340" s="53">
        <v>5358609.84</v>
      </c>
      <c r="K340" s="53">
        <v>347</v>
      </c>
    </row>
    <row r="341" spans="1:11" ht="15">
      <c r="A341" s="17">
        <v>5369</v>
      </c>
      <c r="B341" s="18">
        <v>30</v>
      </c>
      <c r="C341" s="18">
        <v>2</v>
      </c>
      <c r="D341" s="18">
        <v>3</v>
      </c>
      <c r="E341" s="19" t="s">
        <v>347</v>
      </c>
      <c r="F341" s="53">
        <v>2188399</v>
      </c>
      <c r="G341" s="53">
        <v>361819.36</v>
      </c>
      <c r="H341" s="53">
        <v>3173719.11</v>
      </c>
      <c r="I341" s="53">
        <v>180315.02</v>
      </c>
      <c r="J341" s="53">
        <v>5904252.49</v>
      </c>
      <c r="K341" s="53">
        <v>443</v>
      </c>
    </row>
    <row r="342" spans="1:11" ht="15">
      <c r="A342" s="17">
        <v>5376</v>
      </c>
      <c r="B342" s="18">
        <v>7</v>
      </c>
      <c r="C342" s="18">
        <v>11</v>
      </c>
      <c r="D342" s="18">
        <v>1</v>
      </c>
      <c r="E342" s="19" t="s">
        <v>348</v>
      </c>
      <c r="F342" s="53">
        <v>4960118</v>
      </c>
      <c r="G342" s="53">
        <v>948141.65</v>
      </c>
      <c r="H342" s="53">
        <v>1977363</v>
      </c>
      <c r="I342" s="53">
        <v>266029.82</v>
      </c>
      <c r="J342" s="53">
        <v>8151652.47</v>
      </c>
      <c r="K342" s="53">
        <v>456</v>
      </c>
    </row>
    <row r="343" spans="1:11" ht="15">
      <c r="A343" s="17">
        <v>5390</v>
      </c>
      <c r="B343" s="18">
        <v>66</v>
      </c>
      <c r="C343" s="18">
        <v>6</v>
      </c>
      <c r="D343" s="18">
        <v>1</v>
      </c>
      <c r="E343" s="19" t="s">
        <v>349</v>
      </c>
      <c r="F343" s="53">
        <v>17083618</v>
      </c>
      <c r="G343" s="53">
        <v>1440678.42</v>
      </c>
      <c r="H343" s="53">
        <v>16561065.23</v>
      </c>
      <c r="I343" s="53">
        <v>2116183.22</v>
      </c>
      <c r="J343" s="53">
        <v>37201544.87</v>
      </c>
      <c r="K343" s="53">
        <v>2890</v>
      </c>
    </row>
    <row r="344" spans="1:11" ht="15">
      <c r="A344" s="17">
        <v>5397</v>
      </c>
      <c r="B344" s="18">
        <v>16</v>
      </c>
      <c r="C344" s="18">
        <v>12</v>
      </c>
      <c r="D344" s="18">
        <v>1</v>
      </c>
      <c r="E344" s="19" t="s">
        <v>350</v>
      </c>
      <c r="F344" s="53">
        <v>2509414</v>
      </c>
      <c r="G344" s="53">
        <v>448119.75</v>
      </c>
      <c r="H344" s="53">
        <v>1927778.2</v>
      </c>
      <c r="I344" s="53">
        <v>318967.19</v>
      </c>
      <c r="J344" s="53">
        <v>5204279.14</v>
      </c>
      <c r="K344" s="53">
        <v>310</v>
      </c>
    </row>
    <row r="345" spans="1:11" ht="15">
      <c r="A345" s="17">
        <v>5432</v>
      </c>
      <c r="B345" s="18">
        <v>55</v>
      </c>
      <c r="C345" s="18">
        <v>11</v>
      </c>
      <c r="D345" s="18">
        <v>1</v>
      </c>
      <c r="E345" s="19" t="s">
        <v>351</v>
      </c>
      <c r="F345" s="53">
        <v>8813074</v>
      </c>
      <c r="G345" s="53">
        <v>637750.02</v>
      </c>
      <c r="H345" s="53">
        <v>11335644.69</v>
      </c>
      <c r="I345" s="53">
        <v>2683519.4</v>
      </c>
      <c r="J345" s="53">
        <v>23469988.11</v>
      </c>
      <c r="K345" s="53">
        <v>1564</v>
      </c>
    </row>
    <row r="346" spans="1:11" ht="15">
      <c r="A346" s="17">
        <v>5439</v>
      </c>
      <c r="B346" s="18">
        <v>40</v>
      </c>
      <c r="C346" s="18">
        <v>1</v>
      </c>
      <c r="D346" s="18">
        <v>1</v>
      </c>
      <c r="E346" s="19" t="s">
        <v>352</v>
      </c>
      <c r="F346" s="53">
        <v>13553017</v>
      </c>
      <c r="G346" s="53">
        <v>2720023.47</v>
      </c>
      <c r="H346" s="53">
        <v>26962183.2</v>
      </c>
      <c r="I346" s="53">
        <v>2063239.56</v>
      </c>
      <c r="J346" s="53">
        <v>45298463.23</v>
      </c>
      <c r="K346" s="53">
        <v>3011</v>
      </c>
    </row>
    <row r="347" spans="1:11" ht="15">
      <c r="A347" s="17">
        <v>4522</v>
      </c>
      <c r="B347" s="18">
        <v>4</v>
      </c>
      <c r="C347" s="18">
        <v>12</v>
      </c>
      <c r="D347" s="18">
        <v>1</v>
      </c>
      <c r="E347" s="19" t="s">
        <v>353</v>
      </c>
      <c r="F347" s="53">
        <v>3386532</v>
      </c>
      <c r="G347" s="53">
        <v>317475.42</v>
      </c>
      <c r="H347" s="53">
        <v>718719.12</v>
      </c>
      <c r="I347" s="53">
        <v>120721.28</v>
      </c>
      <c r="J347" s="53">
        <v>4543447.82</v>
      </c>
      <c r="K347" s="53">
        <v>206</v>
      </c>
    </row>
    <row r="348" spans="1:11" ht="15">
      <c r="A348" s="17">
        <v>5457</v>
      </c>
      <c r="B348" s="18">
        <v>15</v>
      </c>
      <c r="C348" s="18">
        <v>7</v>
      </c>
      <c r="D348" s="18">
        <v>1</v>
      </c>
      <c r="E348" s="19" t="s">
        <v>354</v>
      </c>
      <c r="F348" s="53">
        <v>10398328.65</v>
      </c>
      <c r="G348" s="53">
        <v>899746.8</v>
      </c>
      <c r="H348" s="53">
        <v>3140033.27</v>
      </c>
      <c r="I348" s="53">
        <v>1268539.4</v>
      </c>
      <c r="J348" s="53">
        <v>15706648.12</v>
      </c>
      <c r="K348" s="53">
        <v>1060</v>
      </c>
    </row>
    <row r="349" spans="1:11" ht="15">
      <c r="A349" s="17">
        <v>2485</v>
      </c>
      <c r="B349" s="18">
        <v>22</v>
      </c>
      <c r="C349" s="18">
        <v>3</v>
      </c>
      <c r="D349" s="18">
        <v>1</v>
      </c>
      <c r="E349" s="19" t="s">
        <v>355</v>
      </c>
      <c r="F349" s="53">
        <v>3258731</v>
      </c>
      <c r="G349" s="53">
        <v>549936.93</v>
      </c>
      <c r="H349" s="53">
        <v>4797858.75</v>
      </c>
      <c r="I349" s="53">
        <v>350188.42</v>
      </c>
      <c r="J349" s="53">
        <v>8956715.1</v>
      </c>
      <c r="K349" s="53">
        <v>566</v>
      </c>
    </row>
    <row r="350" spans="1:11" ht="15">
      <c r="A350" s="17">
        <v>5460</v>
      </c>
      <c r="B350" s="18">
        <v>41</v>
      </c>
      <c r="C350" s="18">
        <v>4</v>
      </c>
      <c r="D350" s="18">
        <v>1</v>
      </c>
      <c r="E350" s="19" t="s">
        <v>356</v>
      </c>
      <c r="F350" s="53">
        <v>11454025</v>
      </c>
      <c r="G350" s="53">
        <v>3163344.03</v>
      </c>
      <c r="H350" s="53">
        <v>27210494.89</v>
      </c>
      <c r="I350" s="53">
        <v>1328233.85</v>
      </c>
      <c r="J350" s="53">
        <v>43156097.77</v>
      </c>
      <c r="K350" s="53">
        <v>3257</v>
      </c>
    </row>
    <row r="351" spans="1:11" ht="15">
      <c r="A351" s="17">
        <v>5467</v>
      </c>
      <c r="B351" s="18">
        <v>37</v>
      </c>
      <c r="C351" s="18">
        <v>10</v>
      </c>
      <c r="D351" s="18">
        <v>1</v>
      </c>
      <c r="E351" s="19" t="s">
        <v>357</v>
      </c>
      <c r="F351" s="53">
        <v>3219916</v>
      </c>
      <c r="G351" s="53">
        <v>509645.28</v>
      </c>
      <c r="H351" s="53">
        <v>6665345.97</v>
      </c>
      <c r="I351" s="53">
        <v>398239.18</v>
      </c>
      <c r="J351" s="53">
        <v>10793146.43</v>
      </c>
      <c r="K351" s="53">
        <v>739</v>
      </c>
    </row>
    <row r="352" spans="1:11" ht="15">
      <c r="A352" s="17">
        <v>5474</v>
      </c>
      <c r="B352" s="18">
        <v>65</v>
      </c>
      <c r="C352" s="18">
        <v>11</v>
      </c>
      <c r="D352" s="18">
        <v>1</v>
      </c>
      <c r="E352" s="19" t="s">
        <v>358</v>
      </c>
      <c r="F352" s="53">
        <v>16213908</v>
      </c>
      <c r="G352" s="53">
        <v>1610124.71</v>
      </c>
      <c r="H352" s="53">
        <v>2775325.79</v>
      </c>
      <c r="I352" s="53">
        <v>209604.77</v>
      </c>
      <c r="J352" s="53">
        <v>20808963.27</v>
      </c>
      <c r="K352" s="53">
        <v>1241</v>
      </c>
    </row>
    <row r="353" spans="1:11" ht="15">
      <c r="A353" s="17">
        <v>5586</v>
      </c>
      <c r="B353" s="18">
        <v>47</v>
      </c>
      <c r="C353" s="18">
        <v>11</v>
      </c>
      <c r="D353" s="18">
        <v>1</v>
      </c>
      <c r="E353" s="19" t="s">
        <v>359</v>
      </c>
      <c r="F353" s="53">
        <v>2999676</v>
      </c>
      <c r="G353" s="53">
        <v>521770.34</v>
      </c>
      <c r="H353" s="53">
        <v>6756673.03</v>
      </c>
      <c r="I353" s="53">
        <v>1384466.01</v>
      </c>
      <c r="J353" s="53">
        <v>11662585.38</v>
      </c>
      <c r="K353" s="53">
        <v>772</v>
      </c>
    </row>
    <row r="354" spans="1:11" ht="15">
      <c r="A354" s="17">
        <v>5593</v>
      </c>
      <c r="B354" s="18">
        <v>9</v>
      </c>
      <c r="C354" s="18">
        <v>10</v>
      </c>
      <c r="D354" s="18">
        <v>1</v>
      </c>
      <c r="E354" s="19" t="s">
        <v>360</v>
      </c>
      <c r="F354" s="53">
        <v>2818088</v>
      </c>
      <c r="G354" s="53">
        <v>1053266.99</v>
      </c>
      <c r="H354" s="53">
        <v>10337613.64</v>
      </c>
      <c r="I354" s="53">
        <v>1094120.72</v>
      </c>
      <c r="J354" s="53">
        <v>15303089.35</v>
      </c>
      <c r="K354" s="53">
        <v>1111</v>
      </c>
    </row>
    <row r="355" spans="1:11" ht="15">
      <c r="A355" s="17">
        <v>5607</v>
      </c>
      <c r="B355" s="18">
        <v>49</v>
      </c>
      <c r="C355" s="18">
        <v>5</v>
      </c>
      <c r="D355" s="18">
        <v>1</v>
      </c>
      <c r="E355" s="19" t="s">
        <v>361</v>
      </c>
      <c r="F355" s="53">
        <v>41164263</v>
      </c>
      <c r="G355" s="53">
        <v>6750472.32</v>
      </c>
      <c r="H355" s="53">
        <v>50223092.76</v>
      </c>
      <c r="I355" s="53">
        <v>4343522.48</v>
      </c>
      <c r="J355" s="53">
        <v>102481350.56</v>
      </c>
      <c r="K355" s="53">
        <v>7524</v>
      </c>
    </row>
    <row r="356" spans="1:11" ht="15">
      <c r="A356" s="17">
        <v>5614</v>
      </c>
      <c r="B356" s="18">
        <v>8</v>
      </c>
      <c r="C356" s="18">
        <v>7</v>
      </c>
      <c r="D356" s="18">
        <v>1</v>
      </c>
      <c r="E356" s="19" t="s">
        <v>362</v>
      </c>
      <c r="F356" s="53">
        <v>2098235</v>
      </c>
      <c r="G356" s="53">
        <v>118964.61</v>
      </c>
      <c r="H356" s="53">
        <v>1188845.33</v>
      </c>
      <c r="I356" s="53">
        <v>107512.08</v>
      </c>
      <c r="J356" s="53">
        <v>3513557.02</v>
      </c>
      <c r="K356" s="53">
        <v>239</v>
      </c>
    </row>
    <row r="357" spans="1:11" ht="15">
      <c r="A357" s="17">
        <v>3542</v>
      </c>
      <c r="B357" s="18">
        <v>67</v>
      </c>
      <c r="C357" s="18">
        <v>1</v>
      </c>
      <c r="D357" s="18">
        <v>3</v>
      </c>
      <c r="E357" s="19" t="s">
        <v>363</v>
      </c>
      <c r="F357" s="53">
        <v>3420184</v>
      </c>
      <c r="G357" s="53">
        <v>207952.96</v>
      </c>
      <c r="H357" s="53">
        <v>407340.89</v>
      </c>
      <c r="I357" s="53">
        <v>186466.17</v>
      </c>
      <c r="J357" s="53">
        <v>4221944.02</v>
      </c>
      <c r="K357" s="53">
        <v>293</v>
      </c>
    </row>
    <row r="358" spans="1:11" ht="15">
      <c r="A358" s="17">
        <v>5621</v>
      </c>
      <c r="B358" s="18">
        <v>13</v>
      </c>
      <c r="C358" s="18">
        <v>2</v>
      </c>
      <c r="D358" s="18">
        <v>1</v>
      </c>
      <c r="E358" s="19" t="s">
        <v>364</v>
      </c>
      <c r="F358" s="53">
        <v>25853970</v>
      </c>
      <c r="G358" s="53">
        <v>2027068.42</v>
      </c>
      <c r="H358" s="53">
        <v>16207066.46</v>
      </c>
      <c r="I358" s="53">
        <v>4716412.89</v>
      </c>
      <c r="J358" s="53">
        <v>48804517.77</v>
      </c>
      <c r="K358" s="53">
        <v>2997</v>
      </c>
    </row>
    <row r="359" spans="1:11" ht="15">
      <c r="A359" s="17">
        <v>5628</v>
      </c>
      <c r="B359" s="18">
        <v>37</v>
      </c>
      <c r="C359" s="18">
        <v>9</v>
      </c>
      <c r="D359" s="18">
        <v>1</v>
      </c>
      <c r="E359" s="19" t="s">
        <v>365</v>
      </c>
      <c r="F359" s="53">
        <v>3636618</v>
      </c>
      <c r="G359" s="53">
        <v>415959.14</v>
      </c>
      <c r="H359" s="53">
        <v>7741237.6</v>
      </c>
      <c r="I359" s="53">
        <v>337982.78</v>
      </c>
      <c r="J359" s="53">
        <v>12131797.52</v>
      </c>
      <c r="K359" s="53">
        <v>893</v>
      </c>
    </row>
    <row r="360" spans="1:11" ht="15">
      <c r="A360" s="17">
        <v>5642</v>
      </c>
      <c r="B360" s="18">
        <v>15</v>
      </c>
      <c r="C360" s="18">
        <v>7</v>
      </c>
      <c r="D360" s="18">
        <v>1</v>
      </c>
      <c r="E360" s="19" t="s">
        <v>366</v>
      </c>
      <c r="F360" s="53">
        <v>9038368</v>
      </c>
      <c r="G360" s="53">
        <v>1242172.91</v>
      </c>
      <c r="H360" s="53">
        <v>6343854.2</v>
      </c>
      <c r="I360" s="53">
        <v>1085683.5</v>
      </c>
      <c r="J360" s="53">
        <v>17710078.61</v>
      </c>
      <c r="K360" s="53">
        <v>1093</v>
      </c>
    </row>
    <row r="361" spans="1:11" ht="15">
      <c r="A361" s="17">
        <v>5656</v>
      </c>
      <c r="B361" s="18">
        <v>13</v>
      </c>
      <c r="C361" s="18">
        <v>2</v>
      </c>
      <c r="D361" s="18">
        <v>1</v>
      </c>
      <c r="E361" s="19" t="s">
        <v>367</v>
      </c>
      <c r="F361" s="53">
        <v>69379792</v>
      </c>
      <c r="G361" s="53">
        <v>4845513.3</v>
      </c>
      <c r="H361" s="53">
        <v>61382672.33</v>
      </c>
      <c r="I361" s="53">
        <v>3962869.42</v>
      </c>
      <c r="J361" s="53">
        <v>139570847.05</v>
      </c>
      <c r="K361" s="53">
        <v>8536</v>
      </c>
    </row>
    <row r="362" spans="1:11" ht="15">
      <c r="A362" s="17">
        <v>5663</v>
      </c>
      <c r="B362" s="18">
        <v>16</v>
      </c>
      <c r="C362" s="18">
        <v>12</v>
      </c>
      <c r="D362" s="18">
        <v>1</v>
      </c>
      <c r="E362" s="19" t="s">
        <v>368</v>
      </c>
      <c r="F362" s="53">
        <v>21798492</v>
      </c>
      <c r="G362" s="53">
        <v>4424179.57</v>
      </c>
      <c r="H362" s="53">
        <v>39620838.16</v>
      </c>
      <c r="I362" s="53">
        <v>2597629.09</v>
      </c>
      <c r="J362" s="53">
        <v>68441138.82</v>
      </c>
      <c r="K362" s="53">
        <v>4598</v>
      </c>
    </row>
    <row r="363" spans="1:11" ht="15">
      <c r="A363" s="17">
        <v>5670</v>
      </c>
      <c r="B363" s="18">
        <v>42</v>
      </c>
      <c r="C363" s="18">
        <v>8</v>
      </c>
      <c r="D363" s="18">
        <v>1</v>
      </c>
      <c r="E363" s="19" t="s">
        <v>369</v>
      </c>
      <c r="F363" s="53">
        <v>4437146</v>
      </c>
      <c r="G363" s="53">
        <v>660708.75</v>
      </c>
      <c r="H363" s="53">
        <v>1228575.42</v>
      </c>
      <c r="I363" s="53">
        <v>117817.6</v>
      </c>
      <c r="J363" s="53">
        <v>6444247.77</v>
      </c>
      <c r="K363" s="53">
        <v>403</v>
      </c>
    </row>
    <row r="364" spans="1:11" ht="15">
      <c r="A364" s="17">
        <v>3510</v>
      </c>
      <c r="B364" s="18">
        <v>67</v>
      </c>
      <c r="C364" s="18">
        <v>1</v>
      </c>
      <c r="D364" s="18">
        <v>3</v>
      </c>
      <c r="E364" s="19" t="s">
        <v>370</v>
      </c>
      <c r="F364" s="53">
        <v>5262900</v>
      </c>
      <c r="G364" s="53">
        <v>149190.49</v>
      </c>
      <c r="H364" s="53">
        <v>810518.91</v>
      </c>
      <c r="I364" s="53">
        <v>409791.5</v>
      </c>
      <c r="J364" s="53">
        <v>6632400.9</v>
      </c>
      <c r="K364" s="53">
        <v>423</v>
      </c>
    </row>
    <row r="365" spans="1:11" ht="15">
      <c r="A365" s="17">
        <v>5726</v>
      </c>
      <c r="B365" s="18">
        <v>10</v>
      </c>
      <c r="C365" s="18">
        <v>10</v>
      </c>
      <c r="D365" s="18">
        <v>1</v>
      </c>
      <c r="E365" s="19" t="s">
        <v>371</v>
      </c>
      <c r="F365" s="53">
        <v>2299976</v>
      </c>
      <c r="G365" s="53">
        <v>800703.89</v>
      </c>
      <c r="H365" s="53">
        <v>5327482.22</v>
      </c>
      <c r="I365" s="53">
        <v>256863.09</v>
      </c>
      <c r="J365" s="53">
        <v>8685025.2</v>
      </c>
      <c r="K365" s="53">
        <v>583</v>
      </c>
    </row>
    <row r="366" spans="1:11" ht="15">
      <c r="A366" s="17">
        <v>5733</v>
      </c>
      <c r="B366" s="18">
        <v>43</v>
      </c>
      <c r="C366" s="18">
        <v>9</v>
      </c>
      <c r="D366" s="18">
        <v>1</v>
      </c>
      <c r="E366" s="19" t="s">
        <v>372</v>
      </c>
      <c r="F366" s="53">
        <v>8563746</v>
      </c>
      <c r="G366" s="53">
        <v>449235.59</v>
      </c>
      <c r="H366" s="53">
        <v>1362328.5</v>
      </c>
      <c r="I366" s="53">
        <v>248371.05</v>
      </c>
      <c r="J366" s="53">
        <v>10623681.14</v>
      </c>
      <c r="K366" s="53">
        <v>491</v>
      </c>
    </row>
    <row r="367" spans="1:11" ht="15">
      <c r="A367" s="17">
        <v>5740</v>
      </c>
      <c r="B367" s="18">
        <v>58</v>
      </c>
      <c r="C367" s="18">
        <v>8</v>
      </c>
      <c r="D367" s="18">
        <v>1</v>
      </c>
      <c r="E367" s="19" t="s">
        <v>373</v>
      </c>
      <c r="F367" s="53">
        <v>1546528</v>
      </c>
      <c r="G367" s="53">
        <v>339270.96</v>
      </c>
      <c r="H367" s="53">
        <v>1959446.23</v>
      </c>
      <c r="I367" s="53">
        <v>506600.71</v>
      </c>
      <c r="J367" s="53">
        <v>4351845.9</v>
      </c>
      <c r="K367" s="53">
        <v>253</v>
      </c>
    </row>
    <row r="368" spans="1:11" ht="15">
      <c r="A368" s="17">
        <v>5747</v>
      </c>
      <c r="B368" s="18">
        <v>41</v>
      </c>
      <c r="C368" s="18">
        <v>4</v>
      </c>
      <c r="D368" s="18">
        <v>1</v>
      </c>
      <c r="E368" s="19" t="s">
        <v>374</v>
      </c>
      <c r="F368" s="53">
        <v>12855733</v>
      </c>
      <c r="G368" s="53">
        <v>2912084.65</v>
      </c>
      <c r="H368" s="53">
        <v>23527879.21</v>
      </c>
      <c r="I368" s="53">
        <v>1396537.29</v>
      </c>
      <c r="J368" s="53">
        <v>40692234.15</v>
      </c>
      <c r="K368" s="53">
        <v>3248</v>
      </c>
    </row>
    <row r="369" spans="1:11" ht="15">
      <c r="A369" s="17">
        <v>5754</v>
      </c>
      <c r="B369" s="18">
        <v>35</v>
      </c>
      <c r="C369" s="18">
        <v>9</v>
      </c>
      <c r="D369" s="18">
        <v>1</v>
      </c>
      <c r="E369" s="19" t="s">
        <v>375</v>
      </c>
      <c r="F369" s="53">
        <v>14021134</v>
      </c>
      <c r="G369" s="53">
        <v>1082064.94</v>
      </c>
      <c r="H369" s="53">
        <v>3312350.8</v>
      </c>
      <c r="I369" s="53">
        <v>584648.99</v>
      </c>
      <c r="J369" s="53">
        <v>19000198.73</v>
      </c>
      <c r="K369" s="53">
        <v>1165</v>
      </c>
    </row>
    <row r="370" spans="1:11" ht="15">
      <c r="A370" s="17">
        <v>126</v>
      </c>
      <c r="B370" s="18">
        <v>49</v>
      </c>
      <c r="C370" s="18">
        <v>5</v>
      </c>
      <c r="D370" s="18">
        <v>1</v>
      </c>
      <c r="E370" s="19" t="s">
        <v>376</v>
      </c>
      <c r="F370" s="53">
        <v>4494926.26</v>
      </c>
      <c r="G370" s="53">
        <v>803049.21</v>
      </c>
      <c r="H370" s="53">
        <v>7365339.94</v>
      </c>
      <c r="I370" s="53">
        <v>530875.52</v>
      </c>
      <c r="J370" s="53">
        <v>13194190.93</v>
      </c>
      <c r="K370" s="53">
        <v>942</v>
      </c>
    </row>
    <row r="371" spans="1:11" ht="15">
      <c r="A371" s="17">
        <v>5780</v>
      </c>
      <c r="B371" s="18">
        <v>30</v>
      </c>
      <c r="C371" s="18">
        <v>2</v>
      </c>
      <c r="D371" s="18">
        <v>3</v>
      </c>
      <c r="E371" s="19" t="s">
        <v>377</v>
      </c>
      <c r="F371" s="53">
        <v>3234150</v>
      </c>
      <c r="G371" s="53">
        <v>373432.26</v>
      </c>
      <c r="H371" s="53">
        <v>4285976.7</v>
      </c>
      <c r="I371" s="53">
        <v>495473.46</v>
      </c>
      <c r="J371" s="53">
        <v>8389032.42</v>
      </c>
      <c r="K371" s="53">
        <v>456</v>
      </c>
    </row>
    <row r="372" spans="1:11" ht="15">
      <c r="A372" s="17">
        <v>4375</v>
      </c>
      <c r="B372" s="18">
        <v>69</v>
      </c>
      <c r="C372" s="18">
        <v>5</v>
      </c>
      <c r="D372" s="18">
        <v>1</v>
      </c>
      <c r="E372" s="19" t="s">
        <v>378</v>
      </c>
      <c r="F372" s="53">
        <v>2713490</v>
      </c>
      <c r="G372" s="53">
        <v>936435.36</v>
      </c>
      <c r="H372" s="53">
        <v>4871996.78</v>
      </c>
      <c r="I372" s="53">
        <v>377637.12</v>
      </c>
      <c r="J372" s="53">
        <v>8899559.26</v>
      </c>
      <c r="K372" s="53">
        <v>640</v>
      </c>
    </row>
    <row r="373" spans="1:11" ht="15">
      <c r="A373" s="17">
        <v>5810</v>
      </c>
      <c r="B373" s="18">
        <v>3</v>
      </c>
      <c r="C373" s="18">
        <v>11</v>
      </c>
      <c r="D373" s="18">
        <v>1</v>
      </c>
      <c r="E373" s="19" t="s">
        <v>379</v>
      </c>
      <c r="F373" s="53">
        <v>5021343</v>
      </c>
      <c r="G373" s="53">
        <v>483054.07</v>
      </c>
      <c r="H373" s="53">
        <v>1643312</v>
      </c>
      <c r="I373" s="53">
        <v>710483.21</v>
      </c>
      <c r="J373" s="53">
        <v>7858192.28</v>
      </c>
      <c r="K373" s="53">
        <v>494</v>
      </c>
    </row>
    <row r="374" spans="1:11" ht="15">
      <c r="A374" s="17">
        <v>5817</v>
      </c>
      <c r="B374" s="18">
        <v>30</v>
      </c>
      <c r="C374" s="18">
        <v>2</v>
      </c>
      <c r="D374" s="18">
        <v>3</v>
      </c>
      <c r="E374" s="19" t="s">
        <v>380</v>
      </c>
      <c r="F374" s="53">
        <v>4396699</v>
      </c>
      <c r="G374" s="53">
        <v>413629.19</v>
      </c>
      <c r="H374" s="53">
        <v>2044061.57</v>
      </c>
      <c r="I374" s="53">
        <v>81475.2</v>
      </c>
      <c r="J374" s="53">
        <v>6935864.96</v>
      </c>
      <c r="K374" s="53">
        <v>431</v>
      </c>
    </row>
    <row r="375" spans="1:11" ht="15">
      <c r="A375" s="17">
        <v>5824</v>
      </c>
      <c r="B375" s="18">
        <v>36</v>
      </c>
      <c r="C375" s="18">
        <v>7</v>
      </c>
      <c r="D375" s="18">
        <v>1</v>
      </c>
      <c r="E375" s="19" t="s">
        <v>381</v>
      </c>
      <c r="F375" s="53">
        <v>5666081</v>
      </c>
      <c r="G375" s="53">
        <v>1616449.91</v>
      </c>
      <c r="H375" s="53">
        <v>16376914.96</v>
      </c>
      <c r="I375" s="53">
        <v>449773.89</v>
      </c>
      <c r="J375" s="53">
        <v>24109219.76</v>
      </c>
      <c r="K375" s="53">
        <v>1736</v>
      </c>
    </row>
    <row r="376" spans="1:11" ht="15">
      <c r="A376" s="17">
        <v>5859</v>
      </c>
      <c r="B376" s="18">
        <v>51</v>
      </c>
      <c r="C376" s="18">
        <v>2</v>
      </c>
      <c r="D376" s="18">
        <v>3</v>
      </c>
      <c r="E376" s="19" t="s">
        <v>382</v>
      </c>
      <c r="F376" s="53">
        <v>3554912</v>
      </c>
      <c r="G376" s="53">
        <v>437381.45</v>
      </c>
      <c r="H376" s="53">
        <v>5830908.93</v>
      </c>
      <c r="I376" s="53">
        <v>352017.7</v>
      </c>
      <c r="J376" s="53">
        <v>10175220.08</v>
      </c>
      <c r="K376" s="53">
        <v>580</v>
      </c>
    </row>
    <row r="377" spans="1:11" ht="15">
      <c r="A377" s="17">
        <v>5852</v>
      </c>
      <c r="B377" s="18">
        <v>51</v>
      </c>
      <c r="C377" s="18">
        <v>2</v>
      </c>
      <c r="D377" s="18">
        <v>2</v>
      </c>
      <c r="E377" s="19" t="s">
        <v>383</v>
      </c>
      <c r="F377" s="53">
        <v>6086515</v>
      </c>
      <c r="G377" s="53">
        <v>206747.12</v>
      </c>
      <c r="H377" s="53">
        <v>4742294.86</v>
      </c>
      <c r="I377" s="53">
        <v>1387248.6</v>
      </c>
      <c r="J377" s="53">
        <v>12422805.58</v>
      </c>
      <c r="K377" s="53">
        <v>724</v>
      </c>
    </row>
    <row r="378" spans="1:11" ht="15">
      <c r="A378" s="17">
        <v>238</v>
      </c>
      <c r="B378" s="18">
        <v>48</v>
      </c>
      <c r="C378" s="18">
        <v>11</v>
      </c>
      <c r="D378" s="18">
        <v>1</v>
      </c>
      <c r="E378" s="19" t="s">
        <v>384</v>
      </c>
      <c r="F378" s="53">
        <v>10767256</v>
      </c>
      <c r="G378" s="53">
        <v>1230421.27</v>
      </c>
      <c r="H378" s="53">
        <v>3885712.68</v>
      </c>
      <c r="I378" s="53">
        <v>390422.21</v>
      </c>
      <c r="J378" s="53">
        <v>16273812.16</v>
      </c>
      <c r="K378" s="53">
        <v>1079</v>
      </c>
    </row>
    <row r="379" spans="1:11" ht="15">
      <c r="A379" s="17">
        <v>5866</v>
      </c>
      <c r="B379" s="18">
        <v>36</v>
      </c>
      <c r="C379" s="18">
        <v>7</v>
      </c>
      <c r="D379" s="18">
        <v>1</v>
      </c>
      <c r="E379" s="19" t="s">
        <v>385</v>
      </c>
      <c r="F379" s="53">
        <v>5506951</v>
      </c>
      <c r="G379" s="53">
        <v>583627.86</v>
      </c>
      <c r="H379" s="53">
        <v>6670079.33</v>
      </c>
      <c r="I379" s="53">
        <v>1046030.08</v>
      </c>
      <c r="J379" s="53">
        <v>13806688.27</v>
      </c>
      <c r="K379" s="53">
        <v>955</v>
      </c>
    </row>
    <row r="380" spans="1:11" ht="15">
      <c r="A380" s="17">
        <v>5901</v>
      </c>
      <c r="B380" s="18">
        <v>13</v>
      </c>
      <c r="C380" s="18">
        <v>2</v>
      </c>
      <c r="D380" s="18">
        <v>1</v>
      </c>
      <c r="E380" s="19" t="s">
        <v>386</v>
      </c>
      <c r="F380" s="53">
        <v>61608664</v>
      </c>
      <c r="G380" s="53">
        <v>3008925.32</v>
      </c>
      <c r="H380" s="53">
        <v>27957092.02</v>
      </c>
      <c r="I380" s="53">
        <v>2684838.23</v>
      </c>
      <c r="J380" s="53">
        <v>95259519.57</v>
      </c>
      <c r="K380" s="53">
        <v>5690</v>
      </c>
    </row>
    <row r="381" spans="1:11" ht="15">
      <c r="A381" s="17">
        <v>5985</v>
      </c>
      <c r="B381" s="18">
        <v>62</v>
      </c>
      <c r="C381" s="18">
        <v>4</v>
      </c>
      <c r="D381" s="18">
        <v>1</v>
      </c>
      <c r="E381" s="19" t="s">
        <v>387</v>
      </c>
      <c r="F381" s="53">
        <v>5326525</v>
      </c>
      <c r="G381" s="53">
        <v>1509260.53</v>
      </c>
      <c r="H381" s="53">
        <v>8687182.53</v>
      </c>
      <c r="I381" s="53">
        <v>336730.51</v>
      </c>
      <c r="J381" s="53">
        <v>15859698.57</v>
      </c>
      <c r="K381" s="53">
        <v>1129</v>
      </c>
    </row>
    <row r="382" spans="1:11" ht="15">
      <c r="A382" s="17">
        <v>5992</v>
      </c>
      <c r="B382" s="18">
        <v>21</v>
      </c>
      <c r="C382" s="18">
        <v>8</v>
      </c>
      <c r="D382" s="18">
        <v>1</v>
      </c>
      <c r="E382" s="19" t="s">
        <v>388</v>
      </c>
      <c r="F382" s="53">
        <v>5528279</v>
      </c>
      <c r="G382" s="53">
        <v>1116591.15</v>
      </c>
      <c r="H382" s="53">
        <v>1057558.36</v>
      </c>
      <c r="I382" s="53">
        <v>272173.1</v>
      </c>
      <c r="J382" s="53">
        <v>7974601.61</v>
      </c>
      <c r="K382" s="53">
        <v>389</v>
      </c>
    </row>
    <row r="383" spans="1:11" ht="15">
      <c r="A383" s="17">
        <v>6022</v>
      </c>
      <c r="B383" s="18">
        <v>64</v>
      </c>
      <c r="C383" s="18">
        <v>2</v>
      </c>
      <c r="D383" s="18">
        <v>3</v>
      </c>
      <c r="E383" s="19" t="s">
        <v>389</v>
      </c>
      <c r="F383" s="53">
        <v>2584327</v>
      </c>
      <c r="G383" s="53">
        <v>477930.37</v>
      </c>
      <c r="H383" s="53">
        <v>3364793.43</v>
      </c>
      <c r="I383" s="53">
        <v>138025.58</v>
      </c>
      <c r="J383" s="53">
        <v>6565076.38</v>
      </c>
      <c r="K383" s="53">
        <v>425</v>
      </c>
    </row>
    <row r="384" spans="1:11" ht="15">
      <c r="A384" s="17">
        <v>6027</v>
      </c>
      <c r="B384" s="18">
        <v>4</v>
      </c>
      <c r="C384" s="18">
        <v>12</v>
      </c>
      <c r="D384" s="18">
        <v>1</v>
      </c>
      <c r="E384" s="19" t="s">
        <v>390</v>
      </c>
      <c r="F384" s="53">
        <v>3098330</v>
      </c>
      <c r="G384" s="53">
        <v>749915.93</v>
      </c>
      <c r="H384" s="53">
        <v>3702972.59</v>
      </c>
      <c r="I384" s="53">
        <v>483727.35</v>
      </c>
      <c r="J384" s="53">
        <v>8034945.87</v>
      </c>
      <c r="K384" s="53">
        <v>517</v>
      </c>
    </row>
    <row r="385" spans="1:11" ht="15">
      <c r="A385" s="17">
        <v>6069</v>
      </c>
      <c r="B385" s="18">
        <v>15</v>
      </c>
      <c r="C385" s="18">
        <v>7</v>
      </c>
      <c r="D385" s="18">
        <v>1</v>
      </c>
      <c r="E385" s="19" t="s">
        <v>391</v>
      </c>
      <c r="F385" s="53">
        <v>1469677</v>
      </c>
      <c r="G385" s="53">
        <v>72190.4</v>
      </c>
      <c r="H385" s="53">
        <v>182437.75</v>
      </c>
      <c r="I385" s="53">
        <v>15761.8</v>
      </c>
      <c r="J385" s="53">
        <v>1740066.95</v>
      </c>
      <c r="K385" s="53">
        <v>72</v>
      </c>
    </row>
    <row r="386" spans="1:11" ht="15">
      <c r="A386" s="17">
        <v>6104</v>
      </c>
      <c r="B386" s="18">
        <v>51</v>
      </c>
      <c r="C386" s="18">
        <v>2</v>
      </c>
      <c r="D386" s="18">
        <v>3</v>
      </c>
      <c r="E386" s="19" t="s">
        <v>392</v>
      </c>
      <c r="F386" s="53">
        <v>1464168</v>
      </c>
      <c r="G386" s="53">
        <v>98194.72</v>
      </c>
      <c r="H386" s="53">
        <v>587084.33</v>
      </c>
      <c r="I386" s="53">
        <v>86458.12</v>
      </c>
      <c r="J386" s="53">
        <v>2235905.17</v>
      </c>
      <c r="K386" s="53">
        <v>158</v>
      </c>
    </row>
    <row r="387" spans="1:11" ht="15">
      <c r="A387" s="17">
        <v>6113</v>
      </c>
      <c r="B387" s="18">
        <v>51</v>
      </c>
      <c r="C387" s="18">
        <v>2</v>
      </c>
      <c r="D387" s="18">
        <v>3</v>
      </c>
      <c r="E387" s="19" t="s">
        <v>393</v>
      </c>
      <c r="F387" s="53">
        <v>10931062</v>
      </c>
      <c r="G387" s="53">
        <v>855554.63</v>
      </c>
      <c r="H387" s="53">
        <v>8965053.33</v>
      </c>
      <c r="I387" s="53">
        <v>608645.98</v>
      </c>
      <c r="J387" s="53">
        <v>21360315.94</v>
      </c>
      <c r="K387" s="53">
        <v>1405</v>
      </c>
    </row>
    <row r="388" spans="1:11" ht="15">
      <c r="A388" s="17">
        <v>6083</v>
      </c>
      <c r="B388" s="18">
        <v>51</v>
      </c>
      <c r="C388" s="18">
        <v>2</v>
      </c>
      <c r="D388" s="18">
        <v>2</v>
      </c>
      <c r="E388" s="19" t="s">
        <v>394</v>
      </c>
      <c r="F388" s="53">
        <v>8945777</v>
      </c>
      <c r="G388" s="53">
        <v>310191.19</v>
      </c>
      <c r="H388" s="53">
        <v>7144735.41</v>
      </c>
      <c r="I388" s="53">
        <v>997567.79</v>
      </c>
      <c r="J388" s="53">
        <v>17398271.39</v>
      </c>
      <c r="K388" s="53">
        <v>1095</v>
      </c>
    </row>
    <row r="389" spans="1:11" ht="15">
      <c r="A389" s="17">
        <v>6118</v>
      </c>
      <c r="B389" s="18">
        <v>28</v>
      </c>
      <c r="C389" s="18">
        <v>2</v>
      </c>
      <c r="D389" s="18">
        <v>1</v>
      </c>
      <c r="E389" s="19" t="s">
        <v>395</v>
      </c>
      <c r="F389" s="53">
        <v>4604767</v>
      </c>
      <c r="G389" s="53">
        <v>747939.26</v>
      </c>
      <c r="H389" s="53">
        <v>6661814.44</v>
      </c>
      <c r="I389" s="53">
        <v>361043.4</v>
      </c>
      <c r="J389" s="53">
        <v>12375564.1</v>
      </c>
      <c r="K389" s="53">
        <v>820</v>
      </c>
    </row>
    <row r="390" spans="1:11" ht="15">
      <c r="A390" s="17">
        <v>6125</v>
      </c>
      <c r="B390" s="18">
        <v>28</v>
      </c>
      <c r="C390" s="18">
        <v>2</v>
      </c>
      <c r="D390" s="18">
        <v>1</v>
      </c>
      <c r="E390" s="19" t="s">
        <v>396</v>
      </c>
      <c r="F390" s="53">
        <v>19809583</v>
      </c>
      <c r="G390" s="53">
        <v>3772792.71</v>
      </c>
      <c r="H390" s="53">
        <v>29050585.42</v>
      </c>
      <c r="I390" s="53">
        <v>1956993.6</v>
      </c>
      <c r="J390" s="53">
        <v>54589954.73</v>
      </c>
      <c r="K390" s="53">
        <v>3938</v>
      </c>
    </row>
    <row r="391" spans="1:11" ht="15">
      <c r="A391" s="17">
        <v>6174</v>
      </c>
      <c r="B391" s="18">
        <v>67</v>
      </c>
      <c r="C391" s="18">
        <v>1</v>
      </c>
      <c r="D391" s="18">
        <v>1</v>
      </c>
      <c r="E391" s="19" t="s">
        <v>397</v>
      </c>
      <c r="F391" s="53">
        <v>86005144</v>
      </c>
      <c r="G391" s="53">
        <v>8133089.6</v>
      </c>
      <c r="H391" s="53">
        <v>72491347.56</v>
      </c>
      <c r="I391" s="53">
        <v>7514182.12</v>
      </c>
      <c r="J391" s="53">
        <v>174143763.28</v>
      </c>
      <c r="K391" s="53">
        <v>12572</v>
      </c>
    </row>
    <row r="392" spans="1:11" ht="15">
      <c r="A392" s="17">
        <v>6181</v>
      </c>
      <c r="B392" s="18">
        <v>13</v>
      </c>
      <c r="C392" s="18">
        <v>2</v>
      </c>
      <c r="D392" s="18">
        <v>1</v>
      </c>
      <c r="E392" s="19" t="s">
        <v>398</v>
      </c>
      <c r="F392" s="53">
        <v>33583120</v>
      </c>
      <c r="G392" s="53">
        <v>1125948.93</v>
      </c>
      <c r="H392" s="53">
        <v>26399794</v>
      </c>
      <c r="I392" s="53">
        <v>5033130.22</v>
      </c>
      <c r="J392" s="53">
        <v>66141993.15</v>
      </c>
      <c r="K392" s="53">
        <v>4282</v>
      </c>
    </row>
    <row r="393" spans="1:11" ht="15">
      <c r="A393" s="17">
        <v>6195</v>
      </c>
      <c r="B393" s="18">
        <v>68</v>
      </c>
      <c r="C393" s="18">
        <v>5</v>
      </c>
      <c r="D393" s="18">
        <v>1</v>
      </c>
      <c r="E393" s="19" t="s">
        <v>399</v>
      </c>
      <c r="F393" s="53">
        <v>12933280</v>
      </c>
      <c r="G393" s="53">
        <v>1894574.25</v>
      </c>
      <c r="H393" s="53">
        <v>13076455.17</v>
      </c>
      <c r="I393" s="53">
        <v>830889.35</v>
      </c>
      <c r="J393" s="53">
        <v>28735198.77</v>
      </c>
      <c r="K393" s="53">
        <v>2171</v>
      </c>
    </row>
    <row r="394" spans="1:11" ht="15">
      <c r="A394" s="17">
        <v>6216</v>
      </c>
      <c r="B394" s="18">
        <v>20</v>
      </c>
      <c r="C394" s="18">
        <v>6</v>
      </c>
      <c r="D394" s="18">
        <v>1</v>
      </c>
      <c r="E394" s="19" t="s">
        <v>400</v>
      </c>
      <c r="F394" s="53">
        <v>9906061</v>
      </c>
      <c r="G394" s="53">
        <v>1415557.62</v>
      </c>
      <c r="H394" s="53">
        <v>16337585.45</v>
      </c>
      <c r="I394" s="53">
        <v>1368472.14</v>
      </c>
      <c r="J394" s="53">
        <v>29027676.21</v>
      </c>
      <c r="K394" s="53">
        <v>2165</v>
      </c>
    </row>
    <row r="395" spans="1:11" ht="15">
      <c r="A395" s="17">
        <v>6223</v>
      </c>
      <c r="B395" s="18">
        <v>37</v>
      </c>
      <c r="C395" s="18">
        <v>9</v>
      </c>
      <c r="D395" s="18">
        <v>1</v>
      </c>
      <c r="E395" s="19" t="s">
        <v>401</v>
      </c>
      <c r="F395" s="53">
        <v>46133157</v>
      </c>
      <c r="G395" s="53">
        <v>6886441.85</v>
      </c>
      <c r="H395" s="53">
        <v>71834061.56</v>
      </c>
      <c r="I395" s="53">
        <v>2319696.39</v>
      </c>
      <c r="J395" s="53">
        <v>127173356.8</v>
      </c>
      <c r="K395" s="53">
        <v>8487</v>
      </c>
    </row>
    <row r="396" spans="1:11" ht="15">
      <c r="A396" s="17">
        <v>6230</v>
      </c>
      <c r="B396" s="18">
        <v>38</v>
      </c>
      <c r="C396" s="18">
        <v>8</v>
      </c>
      <c r="D396" s="18">
        <v>1</v>
      </c>
      <c r="E396" s="19" t="s">
        <v>402</v>
      </c>
      <c r="F396" s="53">
        <v>4456859</v>
      </c>
      <c r="G396" s="53">
        <v>501455.55</v>
      </c>
      <c r="H396" s="53">
        <v>1293704.84</v>
      </c>
      <c r="I396" s="53">
        <v>292780.02</v>
      </c>
      <c r="J396" s="53">
        <v>6544799.41</v>
      </c>
      <c r="K396" s="53">
        <v>427</v>
      </c>
    </row>
    <row r="397" spans="1:11" ht="15">
      <c r="A397" s="17">
        <v>6237</v>
      </c>
      <c r="B397" s="18">
        <v>69</v>
      </c>
      <c r="C397" s="18">
        <v>5</v>
      </c>
      <c r="D397" s="18">
        <v>1</v>
      </c>
      <c r="E397" s="19" t="s">
        <v>403</v>
      </c>
      <c r="F397" s="53">
        <v>7400118</v>
      </c>
      <c r="G397" s="53">
        <v>1789269.32</v>
      </c>
      <c r="H397" s="53">
        <v>8898448.02</v>
      </c>
      <c r="I397" s="53">
        <v>434343.3</v>
      </c>
      <c r="J397" s="53">
        <v>18522178.64</v>
      </c>
      <c r="K397" s="53">
        <v>1382</v>
      </c>
    </row>
    <row r="398" spans="1:11" ht="15">
      <c r="A398" s="17">
        <v>6244</v>
      </c>
      <c r="B398" s="18">
        <v>40</v>
      </c>
      <c r="C398" s="18">
        <v>1</v>
      </c>
      <c r="D398" s="18">
        <v>1</v>
      </c>
      <c r="E398" s="19" t="s">
        <v>404</v>
      </c>
      <c r="F398" s="53">
        <v>57598209</v>
      </c>
      <c r="G398" s="53">
        <v>3474135.14</v>
      </c>
      <c r="H398" s="53">
        <v>26699696.63</v>
      </c>
      <c r="I398" s="53">
        <v>17716387.71</v>
      </c>
      <c r="J398" s="53">
        <v>105488428.48</v>
      </c>
      <c r="K398" s="53">
        <v>6319</v>
      </c>
    </row>
    <row r="399" spans="1:11" ht="15">
      <c r="A399" s="17">
        <v>6251</v>
      </c>
      <c r="B399" s="18">
        <v>12</v>
      </c>
      <c r="C399" s="18">
        <v>3</v>
      </c>
      <c r="D399" s="18">
        <v>1</v>
      </c>
      <c r="E399" s="19" t="s">
        <v>405</v>
      </c>
      <c r="F399" s="53">
        <v>1019503</v>
      </c>
      <c r="G399" s="53">
        <v>462713.51</v>
      </c>
      <c r="H399" s="53">
        <v>3085111.09</v>
      </c>
      <c r="I399" s="53">
        <v>221560.37</v>
      </c>
      <c r="J399" s="53">
        <v>4788887.97</v>
      </c>
      <c r="K399" s="53">
        <v>266</v>
      </c>
    </row>
    <row r="400" spans="1:11" ht="15">
      <c r="A400" s="17">
        <v>6293</v>
      </c>
      <c r="B400" s="18">
        <v>7</v>
      </c>
      <c r="C400" s="18">
        <v>11</v>
      </c>
      <c r="D400" s="18">
        <v>1</v>
      </c>
      <c r="E400" s="19" t="s">
        <v>406</v>
      </c>
      <c r="F400" s="53">
        <v>7378098</v>
      </c>
      <c r="G400" s="53">
        <v>851801.02</v>
      </c>
      <c r="H400" s="53">
        <v>1642402.18</v>
      </c>
      <c r="I400" s="53">
        <v>602786.29</v>
      </c>
      <c r="J400" s="53">
        <v>10475087.49</v>
      </c>
      <c r="K400" s="53">
        <v>653</v>
      </c>
    </row>
    <row r="401" spans="1:11" ht="15">
      <c r="A401" s="17">
        <v>6300</v>
      </c>
      <c r="B401" s="18">
        <v>40</v>
      </c>
      <c r="C401" s="18">
        <v>1</v>
      </c>
      <c r="D401" s="18">
        <v>1</v>
      </c>
      <c r="E401" s="19" t="s">
        <v>407</v>
      </c>
      <c r="F401" s="53">
        <v>41834530</v>
      </c>
      <c r="G401" s="53">
        <v>8682009.48</v>
      </c>
      <c r="H401" s="53">
        <v>65354942.42</v>
      </c>
      <c r="I401" s="53">
        <v>5408460.68</v>
      </c>
      <c r="J401" s="53">
        <v>121279942.58</v>
      </c>
      <c r="K401" s="53">
        <v>8414</v>
      </c>
    </row>
    <row r="402" spans="1:11" ht="15">
      <c r="A402" s="17">
        <v>6307</v>
      </c>
      <c r="B402" s="18">
        <v>66</v>
      </c>
      <c r="C402" s="18">
        <v>6</v>
      </c>
      <c r="D402" s="18">
        <v>1</v>
      </c>
      <c r="E402" s="19" t="s">
        <v>408</v>
      </c>
      <c r="F402" s="53">
        <v>41977315</v>
      </c>
      <c r="G402" s="53">
        <v>4611414.93</v>
      </c>
      <c r="H402" s="53">
        <v>40120459.59</v>
      </c>
      <c r="I402" s="53">
        <v>3131081.41</v>
      </c>
      <c r="J402" s="53">
        <v>89840270.93</v>
      </c>
      <c r="K402" s="53">
        <v>6699</v>
      </c>
    </row>
    <row r="403" spans="1:11" ht="15">
      <c r="A403" s="17">
        <v>6328</v>
      </c>
      <c r="B403" s="18">
        <v>5</v>
      </c>
      <c r="C403" s="18">
        <v>7</v>
      </c>
      <c r="D403" s="18">
        <v>1</v>
      </c>
      <c r="E403" s="19" t="s">
        <v>409</v>
      </c>
      <c r="F403" s="53">
        <v>20875667</v>
      </c>
      <c r="G403" s="53">
        <v>1932113.04</v>
      </c>
      <c r="H403" s="53">
        <v>26905896.1</v>
      </c>
      <c r="I403" s="53">
        <v>5045921.02</v>
      </c>
      <c r="J403" s="53">
        <v>54759597.16</v>
      </c>
      <c r="K403" s="53">
        <v>3868</v>
      </c>
    </row>
    <row r="404" spans="1:11" ht="15">
      <c r="A404" s="17">
        <v>6370</v>
      </c>
      <c r="B404" s="18">
        <v>32</v>
      </c>
      <c r="C404" s="18">
        <v>4</v>
      </c>
      <c r="D404" s="18">
        <v>1</v>
      </c>
      <c r="E404" s="19" t="s">
        <v>410</v>
      </c>
      <c r="F404" s="53">
        <v>9240504</v>
      </c>
      <c r="G404" s="53">
        <v>1061026.87</v>
      </c>
      <c r="H404" s="53">
        <v>13227512.14</v>
      </c>
      <c r="I404" s="53">
        <v>1730435.91</v>
      </c>
      <c r="J404" s="53">
        <v>25259478.92</v>
      </c>
      <c r="K404" s="53">
        <v>1799</v>
      </c>
    </row>
    <row r="405" spans="1:11" ht="15">
      <c r="A405" s="17">
        <v>6321</v>
      </c>
      <c r="B405" s="18">
        <v>62</v>
      </c>
      <c r="C405" s="18">
        <v>4</v>
      </c>
      <c r="D405" s="18">
        <v>1</v>
      </c>
      <c r="E405" s="19" t="s">
        <v>411</v>
      </c>
      <c r="F405" s="53">
        <v>5747733</v>
      </c>
      <c r="G405" s="53">
        <v>1190204.2</v>
      </c>
      <c r="H405" s="53">
        <v>9961391.11</v>
      </c>
      <c r="I405" s="53">
        <v>874343.62</v>
      </c>
      <c r="J405" s="53">
        <v>17773671.93</v>
      </c>
      <c r="K405" s="53">
        <v>1167</v>
      </c>
    </row>
    <row r="406" spans="1:11" ht="15">
      <c r="A406" s="17">
        <v>6335</v>
      </c>
      <c r="B406" s="18">
        <v>39</v>
      </c>
      <c r="C406" s="18">
        <v>5</v>
      </c>
      <c r="D406" s="18">
        <v>1</v>
      </c>
      <c r="E406" s="19" t="s">
        <v>412</v>
      </c>
      <c r="F406" s="53">
        <v>7499258</v>
      </c>
      <c r="G406" s="53">
        <v>1188809.28</v>
      </c>
      <c r="H406" s="53">
        <v>5686612.16</v>
      </c>
      <c r="I406" s="53">
        <v>287867.51</v>
      </c>
      <c r="J406" s="53">
        <v>14662546.95</v>
      </c>
      <c r="K406" s="53">
        <v>1168</v>
      </c>
    </row>
    <row r="407" spans="1:11" ht="15">
      <c r="A407" s="17">
        <v>6354</v>
      </c>
      <c r="B407" s="18">
        <v>56</v>
      </c>
      <c r="C407" s="18">
        <v>3</v>
      </c>
      <c r="D407" s="18">
        <v>1</v>
      </c>
      <c r="E407" s="19" t="s">
        <v>413</v>
      </c>
      <c r="F407" s="53">
        <v>2002213</v>
      </c>
      <c r="G407" s="53">
        <v>386574.28</v>
      </c>
      <c r="H407" s="53">
        <v>2460196.63</v>
      </c>
      <c r="I407" s="53">
        <v>96465.02</v>
      </c>
      <c r="J407" s="53">
        <v>4945448.93</v>
      </c>
      <c r="K407" s="53">
        <v>295</v>
      </c>
    </row>
    <row r="408" spans="1:11" ht="15">
      <c r="A408" s="17">
        <v>6384</v>
      </c>
      <c r="B408" s="18">
        <v>68</v>
      </c>
      <c r="C408" s="18">
        <v>6</v>
      </c>
      <c r="D408" s="18">
        <v>1</v>
      </c>
      <c r="E408" s="19" t="s">
        <v>414</v>
      </c>
      <c r="F408" s="53">
        <v>6846385</v>
      </c>
      <c r="G408" s="53">
        <v>660614.42</v>
      </c>
      <c r="H408" s="53">
        <v>4720116.34</v>
      </c>
      <c r="I408" s="53">
        <v>391659.63</v>
      </c>
      <c r="J408" s="53">
        <v>12618775.39</v>
      </c>
      <c r="K408" s="53">
        <v>852</v>
      </c>
    </row>
    <row r="409" spans="1:11" ht="15">
      <c r="A409" s="17">
        <v>6412</v>
      </c>
      <c r="B409" s="18">
        <v>30</v>
      </c>
      <c r="C409" s="18">
        <v>2</v>
      </c>
      <c r="D409" s="18">
        <v>3</v>
      </c>
      <c r="E409" s="19" t="s">
        <v>415</v>
      </c>
      <c r="F409" s="53">
        <v>3725916</v>
      </c>
      <c r="G409" s="53">
        <v>449009.31</v>
      </c>
      <c r="H409" s="53">
        <v>3067562.93</v>
      </c>
      <c r="I409" s="53">
        <v>201384.55</v>
      </c>
      <c r="J409" s="53">
        <v>7443872.79</v>
      </c>
      <c r="K409" s="53">
        <v>458</v>
      </c>
    </row>
    <row r="410" spans="1:11" ht="15">
      <c r="A410" s="17">
        <v>6440</v>
      </c>
      <c r="B410" s="18">
        <v>34</v>
      </c>
      <c r="C410" s="18">
        <v>8</v>
      </c>
      <c r="D410" s="18">
        <v>1</v>
      </c>
      <c r="E410" s="19" t="s">
        <v>416</v>
      </c>
      <c r="F410" s="53">
        <v>1939187</v>
      </c>
      <c r="G410" s="53">
        <v>278095.64</v>
      </c>
      <c r="H410" s="53">
        <v>628820.16</v>
      </c>
      <c r="I410" s="53">
        <v>102137.12</v>
      </c>
      <c r="J410" s="53">
        <v>2948239.92</v>
      </c>
      <c r="K410" s="53">
        <v>155</v>
      </c>
    </row>
    <row r="411" spans="1:11" ht="15">
      <c r="A411" s="17">
        <v>6419</v>
      </c>
      <c r="B411" s="18">
        <v>40</v>
      </c>
      <c r="C411" s="18">
        <v>1</v>
      </c>
      <c r="D411" s="18">
        <v>1</v>
      </c>
      <c r="E411" s="19" t="s">
        <v>417</v>
      </c>
      <c r="F411" s="53">
        <v>22218030</v>
      </c>
      <c r="G411" s="53">
        <v>857877.55</v>
      </c>
      <c r="H411" s="53">
        <v>13967263.56</v>
      </c>
      <c r="I411" s="53">
        <v>3273289.94</v>
      </c>
      <c r="J411" s="53">
        <v>40316461.05</v>
      </c>
      <c r="K411" s="53">
        <v>2850</v>
      </c>
    </row>
    <row r="412" spans="1:11" ht="15">
      <c r="A412" s="17">
        <v>6426</v>
      </c>
      <c r="B412" s="18">
        <v>61</v>
      </c>
      <c r="C412" s="18">
        <v>4</v>
      </c>
      <c r="D412" s="18">
        <v>1</v>
      </c>
      <c r="E412" s="19" t="s">
        <v>418</v>
      </c>
      <c r="F412" s="53">
        <v>3100000</v>
      </c>
      <c r="G412" s="53">
        <v>981830.61</v>
      </c>
      <c r="H412" s="53">
        <v>6824044.13</v>
      </c>
      <c r="I412" s="53">
        <v>593782.86</v>
      </c>
      <c r="J412" s="53">
        <v>11499657.6</v>
      </c>
      <c r="K412" s="53">
        <v>789</v>
      </c>
    </row>
    <row r="413" spans="1:11" ht="15">
      <c r="A413" s="17">
        <v>6461</v>
      </c>
      <c r="B413" s="18">
        <v>64</v>
      </c>
      <c r="C413" s="18">
        <v>2</v>
      </c>
      <c r="D413" s="18">
        <v>1</v>
      </c>
      <c r="E413" s="19" t="s">
        <v>419</v>
      </c>
      <c r="F413" s="53">
        <v>16864595</v>
      </c>
      <c r="G413" s="53">
        <v>1953045.89</v>
      </c>
      <c r="H413" s="53">
        <v>12137469.12</v>
      </c>
      <c r="I413" s="53">
        <v>1164622.92</v>
      </c>
      <c r="J413" s="53">
        <v>32119732.93</v>
      </c>
      <c r="K413" s="53">
        <v>2071</v>
      </c>
    </row>
    <row r="414" spans="1:11" ht="15">
      <c r="A414" s="17">
        <v>6470</v>
      </c>
      <c r="B414" s="18">
        <v>40</v>
      </c>
      <c r="C414" s="18">
        <v>1</v>
      </c>
      <c r="D414" s="18">
        <v>1</v>
      </c>
      <c r="E414" s="19" t="s">
        <v>420</v>
      </c>
      <c r="F414" s="53">
        <v>16594094</v>
      </c>
      <c r="G414" s="53">
        <v>1473228.32</v>
      </c>
      <c r="H414" s="53">
        <v>12664485.47</v>
      </c>
      <c r="I414" s="53">
        <v>1602809.72</v>
      </c>
      <c r="J414" s="53">
        <v>32334617.51</v>
      </c>
      <c r="K414" s="53">
        <v>2196</v>
      </c>
    </row>
    <row r="415" spans="1:11" ht="15">
      <c r="A415" s="17">
        <v>6475</v>
      </c>
      <c r="B415" s="18">
        <v>69</v>
      </c>
      <c r="C415" s="18">
        <v>5</v>
      </c>
      <c r="D415" s="18">
        <v>1</v>
      </c>
      <c r="E415" s="19" t="s">
        <v>421</v>
      </c>
      <c r="F415" s="53">
        <v>5919289</v>
      </c>
      <c r="G415" s="53">
        <v>564186.67</v>
      </c>
      <c r="H415" s="53">
        <v>1500820.97</v>
      </c>
      <c r="I415" s="53">
        <v>509773.12</v>
      </c>
      <c r="J415" s="53">
        <v>8494069.76</v>
      </c>
      <c r="K415" s="53">
        <v>577</v>
      </c>
    </row>
    <row r="416" spans="1:11" ht="15">
      <c r="A416" s="17">
        <v>6482</v>
      </c>
      <c r="B416" s="18">
        <v>64</v>
      </c>
      <c r="C416" s="18">
        <v>2</v>
      </c>
      <c r="D416" s="18">
        <v>1</v>
      </c>
      <c r="E416" s="19" t="s">
        <v>422</v>
      </c>
      <c r="F416" s="53">
        <v>9332010</v>
      </c>
      <c r="G416" s="53">
        <v>375668.92</v>
      </c>
      <c r="H416" s="53">
        <v>692784.8</v>
      </c>
      <c r="I416" s="53">
        <v>227961.11</v>
      </c>
      <c r="J416" s="53">
        <v>10628424.83</v>
      </c>
      <c r="K416" s="53">
        <v>609</v>
      </c>
    </row>
    <row r="417" spans="1:11" ht="15">
      <c r="A417" s="17">
        <v>6545</v>
      </c>
      <c r="B417" s="18">
        <v>30</v>
      </c>
      <c r="C417" s="18">
        <v>2</v>
      </c>
      <c r="D417" s="18">
        <v>2</v>
      </c>
      <c r="E417" s="19" t="s">
        <v>423</v>
      </c>
      <c r="F417" s="53">
        <v>13323535</v>
      </c>
      <c r="G417" s="53">
        <v>487714.91</v>
      </c>
      <c r="H417" s="53">
        <v>5533085.8</v>
      </c>
      <c r="I417" s="53">
        <v>685922.92</v>
      </c>
      <c r="J417" s="53">
        <v>20030258.63</v>
      </c>
      <c r="K417" s="53">
        <v>1001</v>
      </c>
    </row>
    <row r="418" spans="1:11" ht="15">
      <c r="A418" s="17">
        <v>6608</v>
      </c>
      <c r="B418" s="18">
        <v>70</v>
      </c>
      <c r="C418" s="18">
        <v>6</v>
      </c>
      <c r="D418" s="18">
        <v>1</v>
      </c>
      <c r="E418" s="19" t="s">
        <v>424</v>
      </c>
      <c r="F418" s="53">
        <v>9778198</v>
      </c>
      <c r="G418" s="53">
        <v>840940.35</v>
      </c>
      <c r="H418" s="53">
        <v>9006763.54</v>
      </c>
      <c r="I418" s="53">
        <v>783013.91</v>
      </c>
      <c r="J418" s="53">
        <v>20408915.8</v>
      </c>
      <c r="K418" s="53">
        <v>1580</v>
      </c>
    </row>
    <row r="419" spans="1:11" ht="15">
      <c r="A419" s="17">
        <v>6615</v>
      </c>
      <c r="B419" s="18">
        <v>57</v>
      </c>
      <c r="C419" s="18">
        <v>12</v>
      </c>
      <c r="D419" s="18">
        <v>1</v>
      </c>
      <c r="E419" s="19" t="s">
        <v>425</v>
      </c>
      <c r="F419" s="53">
        <v>3490984</v>
      </c>
      <c r="G419" s="53">
        <v>473246.5</v>
      </c>
      <c r="H419" s="53">
        <v>739120.09</v>
      </c>
      <c r="I419" s="53">
        <v>84382.04</v>
      </c>
      <c r="J419" s="53">
        <v>4787732.63</v>
      </c>
      <c r="K419" s="53">
        <v>277</v>
      </c>
    </row>
    <row r="420" spans="1:11" ht="15">
      <c r="A420" s="17">
        <v>6678</v>
      </c>
      <c r="B420" s="18">
        <v>56</v>
      </c>
      <c r="C420" s="18">
        <v>5</v>
      </c>
      <c r="D420" s="18">
        <v>1</v>
      </c>
      <c r="E420" s="19" t="s">
        <v>426</v>
      </c>
      <c r="F420" s="53">
        <v>19472376</v>
      </c>
      <c r="G420" s="53">
        <v>1569273.59</v>
      </c>
      <c r="H420" s="53">
        <v>4653899.53</v>
      </c>
      <c r="I420" s="53">
        <v>1266137.89</v>
      </c>
      <c r="J420" s="53">
        <v>26961687.01</v>
      </c>
      <c r="K420" s="53">
        <v>1795</v>
      </c>
    </row>
    <row r="421" spans="1:11" ht="15">
      <c r="A421" s="17">
        <v>469</v>
      </c>
      <c r="B421" s="18">
        <v>13</v>
      </c>
      <c r="C421" s="18">
        <v>2</v>
      </c>
      <c r="D421" s="18">
        <v>1</v>
      </c>
      <c r="E421" s="19" t="s">
        <v>427</v>
      </c>
      <c r="F421" s="53">
        <v>8138484</v>
      </c>
      <c r="G421" s="53">
        <v>519559.74</v>
      </c>
      <c r="H421" s="53">
        <v>3130930.98</v>
      </c>
      <c r="I421" s="53">
        <v>569649.4</v>
      </c>
      <c r="J421" s="53">
        <v>12358624.12</v>
      </c>
      <c r="K421" s="53">
        <v>806</v>
      </c>
    </row>
    <row r="422" spans="1:11" ht="15">
      <c r="A422" s="17">
        <v>6685</v>
      </c>
      <c r="B422" s="18">
        <v>71</v>
      </c>
      <c r="C422" s="18">
        <v>5</v>
      </c>
      <c r="D422" s="18">
        <v>1</v>
      </c>
      <c r="E422" s="19" t="s">
        <v>428</v>
      </c>
      <c r="F422" s="53">
        <v>24463682</v>
      </c>
      <c r="G422" s="53">
        <v>4975584.69</v>
      </c>
      <c r="H422" s="53">
        <v>43854282.89</v>
      </c>
      <c r="I422" s="53">
        <v>1739681.26</v>
      </c>
      <c r="J422" s="53">
        <v>75033230.84</v>
      </c>
      <c r="K422" s="53">
        <v>5214</v>
      </c>
    </row>
    <row r="423" spans="1:11" ht="15">
      <c r="A423" s="17">
        <v>6692</v>
      </c>
      <c r="B423" s="18">
        <v>58</v>
      </c>
      <c r="C423" s="18">
        <v>8</v>
      </c>
      <c r="D423" s="18">
        <v>1</v>
      </c>
      <c r="E423" s="19" t="s">
        <v>429</v>
      </c>
      <c r="F423" s="53">
        <v>4973582</v>
      </c>
      <c r="G423" s="53">
        <v>919593.2</v>
      </c>
      <c r="H423" s="53">
        <v>8456416.38</v>
      </c>
      <c r="I423" s="53">
        <v>717617.46</v>
      </c>
      <c r="J423" s="53">
        <v>15067209.04</v>
      </c>
      <c r="K423" s="53">
        <v>1131</v>
      </c>
    </row>
    <row r="424" spans="1:11" ht="15">
      <c r="A424" s="17">
        <v>6713</v>
      </c>
      <c r="B424" s="18">
        <v>29</v>
      </c>
      <c r="C424" s="18">
        <v>4</v>
      </c>
      <c r="D424" s="18">
        <v>1</v>
      </c>
      <c r="E424" s="19" t="s">
        <v>430</v>
      </c>
      <c r="F424" s="53">
        <v>2352598</v>
      </c>
      <c r="G424" s="53">
        <v>444841.67</v>
      </c>
      <c r="H424" s="53">
        <v>2830443.53</v>
      </c>
      <c r="I424" s="53">
        <v>110615.84</v>
      </c>
      <c r="J424" s="53">
        <v>5738499.04</v>
      </c>
      <c r="K424" s="53">
        <v>387</v>
      </c>
    </row>
    <row r="425" spans="1:11" ht="15">
      <c r="A425" s="17">
        <v>6720</v>
      </c>
      <c r="B425" s="18">
        <v>63</v>
      </c>
      <c r="C425" s="18">
        <v>9</v>
      </c>
      <c r="D425" s="18">
        <v>3</v>
      </c>
      <c r="E425" s="19" t="s">
        <v>431</v>
      </c>
      <c r="F425" s="53">
        <v>5265672</v>
      </c>
      <c r="G425" s="53">
        <v>365505.74</v>
      </c>
      <c r="H425" s="53">
        <v>1420761.96</v>
      </c>
      <c r="I425" s="53">
        <v>174616.84</v>
      </c>
      <c r="J425" s="53">
        <v>7226556.54</v>
      </c>
      <c r="K425" s="53">
        <v>437</v>
      </c>
    </row>
    <row r="426" spans="1:11" ht="15">
      <c r="A426" s="17">
        <v>6734</v>
      </c>
      <c r="B426" s="18">
        <v>5</v>
      </c>
      <c r="C426" s="18">
        <v>7</v>
      </c>
      <c r="D426" s="18">
        <v>1</v>
      </c>
      <c r="E426" s="19" t="s">
        <v>432</v>
      </c>
      <c r="F426" s="53">
        <v>6340961</v>
      </c>
      <c r="G426" s="53">
        <v>768594.96</v>
      </c>
      <c r="H426" s="53">
        <v>9656264.98</v>
      </c>
      <c r="I426" s="53">
        <v>1096076.76</v>
      </c>
      <c r="J426" s="53">
        <v>17861897.7</v>
      </c>
      <c r="K426" s="53">
        <v>1387</v>
      </c>
    </row>
    <row r="427" spans="1:11" ht="15">
      <c r="A427" s="17">
        <v>6748</v>
      </c>
      <c r="B427" s="18">
        <v>51</v>
      </c>
      <c r="C427" s="18">
        <v>2</v>
      </c>
      <c r="D427" s="18">
        <v>3</v>
      </c>
      <c r="E427" s="19" t="s">
        <v>433</v>
      </c>
      <c r="F427" s="53">
        <v>4209883</v>
      </c>
      <c r="G427" s="53">
        <v>98385.16</v>
      </c>
      <c r="H427" s="53">
        <v>1054462.31</v>
      </c>
      <c r="I427" s="53">
        <v>247127.43</v>
      </c>
      <c r="J427" s="53">
        <v>5609857.9</v>
      </c>
      <c r="K427" s="53">
        <v>336</v>
      </c>
    </row>
    <row r="428" spans="1:11" ht="12.75">
      <c r="A428" s="17"/>
      <c r="B428" s="18"/>
      <c r="C428" s="18"/>
      <c r="D428" s="18"/>
      <c r="E428" s="18"/>
      <c r="F428" s="20"/>
      <c r="G428" s="20"/>
      <c r="H428" s="20"/>
      <c r="I428" s="20"/>
      <c r="J428" s="20"/>
      <c r="K428" s="20"/>
    </row>
    <row r="429" spans="1:11" ht="12.75">
      <c r="A429" s="21"/>
      <c r="B429" s="22"/>
      <c r="C429" s="22"/>
      <c r="D429" s="22"/>
      <c r="E429" s="22" t="s">
        <v>434</v>
      </c>
      <c r="F429" s="23">
        <f>SUM(F8:F428)</f>
        <v>5206642881.22</v>
      </c>
      <c r="G429" s="23">
        <f>SUM(G8:G428)</f>
        <v>844398234.63</v>
      </c>
      <c r="H429" s="23">
        <f>SUM(H8:H428)</f>
        <v>6009931814.809999</v>
      </c>
      <c r="I429" s="23">
        <f>SUM(I8:I428)</f>
        <v>531341661.6200002</v>
      </c>
      <c r="J429" s="23">
        <f>SUM(J8:J428)</f>
        <v>12592314592.28</v>
      </c>
      <c r="K429" s="23">
        <f>SUM(K8:K428)</f>
        <v>854497</v>
      </c>
    </row>
    <row r="430" spans="6:10" ht="12.75">
      <c r="F430" s="60"/>
      <c r="G430" s="60"/>
      <c r="H430" s="60"/>
      <c r="I430" s="60"/>
      <c r="J430" s="60"/>
    </row>
    <row r="431" ht="12.75">
      <c r="A431" s="17" t="s">
        <v>435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57421875" style="26" customWidth="1"/>
    <col min="2" max="2" width="8.57421875" style="26" bestFit="1" customWidth="1"/>
    <col min="3" max="3" width="5.421875" style="26" bestFit="1" customWidth="1"/>
    <col min="4" max="4" width="5.28125" style="26" bestFit="1" customWidth="1"/>
    <col min="5" max="5" width="26.7109375" style="26" bestFit="1" customWidth="1"/>
    <col min="6" max="6" width="14.140625" style="26" bestFit="1" customWidth="1"/>
    <col min="7" max="7" width="12.140625" style="26" bestFit="1" customWidth="1"/>
    <col min="8" max="8" width="9.8515625" style="26" bestFit="1" customWidth="1"/>
    <col min="9" max="9" width="14.140625" style="26" bestFit="1" customWidth="1"/>
    <col min="10" max="10" width="10.28125" style="26" bestFit="1" customWidth="1"/>
    <col min="11" max="11" width="13.140625" style="26" bestFit="1" customWidth="1"/>
    <col min="12" max="16384" width="9.140625" style="26" customWidth="1"/>
  </cols>
  <sheetData>
    <row r="1" spans="1:11" ht="12.75">
      <c r="A1" s="1" t="str">
        <f>'STATE TOTALS'!A1</f>
        <v>2019-2020 School District Annual Report Data *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1" ht="12.75">
      <c r="A2" s="1" t="s">
        <v>440</v>
      </c>
      <c r="B2" s="24"/>
      <c r="C2" s="24"/>
      <c r="D2" s="24"/>
      <c r="E2" s="24"/>
      <c r="F2" s="25" t="s">
        <v>0</v>
      </c>
      <c r="G2" s="25"/>
      <c r="H2" s="25"/>
      <c r="I2" s="25"/>
      <c r="J2" s="25"/>
      <c r="K2" s="25"/>
    </row>
    <row r="3" spans="1:11" ht="12.75">
      <c r="A3" s="1" t="s">
        <v>437</v>
      </c>
      <c r="B3" s="24"/>
      <c r="C3" s="24"/>
      <c r="D3" s="24"/>
      <c r="E3" s="58">
        <f>J429</f>
        <v>14736.522881039959</v>
      </c>
      <c r="F3" s="27"/>
      <c r="G3" s="25"/>
      <c r="H3" s="25"/>
      <c r="I3" s="25"/>
      <c r="J3" s="25"/>
      <c r="K3" s="25"/>
    </row>
    <row r="4" spans="1:11" ht="12.75">
      <c r="A4" s="9" t="s">
        <v>2</v>
      </c>
      <c r="B4" s="28"/>
      <c r="C4" s="28"/>
      <c r="D4" s="28"/>
      <c r="E4" s="28"/>
      <c r="F4" s="29"/>
      <c r="G4" s="29"/>
      <c r="H4" s="29"/>
      <c r="I4" s="30" t="s">
        <v>3</v>
      </c>
      <c r="J4" s="29"/>
      <c r="K4" s="29"/>
    </row>
    <row r="5" spans="1:11" ht="12.75">
      <c r="A5" s="31"/>
      <c r="B5" s="32"/>
      <c r="C5" s="32"/>
      <c r="D5" s="32"/>
      <c r="E5" s="32"/>
      <c r="F5" s="30" t="s">
        <v>4</v>
      </c>
      <c r="G5" s="29"/>
      <c r="H5" s="29"/>
      <c r="I5" s="30" t="s">
        <v>5</v>
      </c>
      <c r="J5" s="30" t="s">
        <v>6</v>
      </c>
      <c r="K5" s="33" t="str">
        <f>'STATE TOTALS'!K5</f>
        <v>19-20</v>
      </c>
    </row>
    <row r="6" spans="1:11" ht="13.5" thickBot="1">
      <c r="A6" s="34" t="s">
        <v>7</v>
      </c>
      <c r="B6" s="35" t="s">
        <v>8</v>
      </c>
      <c r="C6" s="35" t="s">
        <v>9</v>
      </c>
      <c r="D6" s="36" t="s">
        <v>10</v>
      </c>
      <c r="E6" s="35" t="s">
        <v>11</v>
      </c>
      <c r="F6" s="37" t="s">
        <v>5</v>
      </c>
      <c r="G6" s="37" t="s">
        <v>12</v>
      </c>
      <c r="H6" s="37" t="s">
        <v>13</v>
      </c>
      <c r="I6" s="37" t="s">
        <v>14</v>
      </c>
      <c r="J6" s="37" t="s">
        <v>15</v>
      </c>
      <c r="K6" s="37" t="s">
        <v>16</v>
      </c>
    </row>
    <row r="7" spans="1:11" ht="12.75">
      <c r="A7" s="54"/>
      <c r="B7" s="55"/>
      <c r="C7" s="55"/>
      <c r="D7" s="56"/>
      <c r="E7" s="55"/>
      <c r="F7" s="57"/>
      <c r="G7" s="57"/>
      <c r="H7" s="57"/>
      <c r="I7" s="57"/>
      <c r="J7" s="57"/>
      <c r="K7" s="57"/>
    </row>
    <row r="8" spans="1:11" ht="12.75">
      <c r="A8" s="38">
        <v>7</v>
      </c>
      <c r="B8" s="39">
        <v>10</v>
      </c>
      <c r="C8" s="39">
        <v>10</v>
      </c>
      <c r="D8" s="39">
        <v>1</v>
      </c>
      <c r="E8" s="40" t="s">
        <v>17</v>
      </c>
      <c r="F8" s="59">
        <v>2688.0348387096774</v>
      </c>
      <c r="G8" s="59">
        <v>1229.7240129032257</v>
      </c>
      <c r="H8" s="59">
        <v>9615.815277419355</v>
      </c>
      <c r="I8" s="59">
        <v>359.5383225806452</v>
      </c>
      <c r="J8" s="59">
        <v>13893.112451612904</v>
      </c>
      <c r="K8" s="59">
        <v>775</v>
      </c>
    </row>
    <row r="9" spans="1:11" ht="12.75">
      <c r="A9" s="38">
        <v>14</v>
      </c>
      <c r="B9" s="39">
        <v>1</v>
      </c>
      <c r="C9" s="39">
        <v>5</v>
      </c>
      <c r="D9" s="39">
        <v>1</v>
      </c>
      <c r="E9" s="40" t="s">
        <v>18</v>
      </c>
      <c r="F9" s="59">
        <v>7366.839841164791</v>
      </c>
      <c r="G9" s="59">
        <v>1780.1063004632695</v>
      </c>
      <c r="H9" s="59">
        <v>5870.402131039046</v>
      </c>
      <c r="I9" s="59">
        <v>551.9783587028459</v>
      </c>
      <c r="J9" s="59">
        <v>15569.326631369953</v>
      </c>
      <c r="K9" s="59">
        <v>1511</v>
      </c>
    </row>
    <row r="10" spans="1:11" ht="12.75">
      <c r="A10" s="38">
        <v>63</v>
      </c>
      <c r="B10" s="39">
        <v>23</v>
      </c>
      <c r="C10" s="39">
        <v>2</v>
      </c>
      <c r="D10" s="39">
        <v>1</v>
      </c>
      <c r="E10" s="40" t="s">
        <v>19</v>
      </c>
      <c r="F10" s="59">
        <v>6968.627192982456</v>
      </c>
      <c r="G10" s="59">
        <v>760.0312280701754</v>
      </c>
      <c r="H10" s="59">
        <v>7473.104210526316</v>
      </c>
      <c r="I10" s="59">
        <v>979.7287719298246</v>
      </c>
      <c r="J10" s="59">
        <v>16181.491403508771</v>
      </c>
      <c r="K10" s="59">
        <v>456</v>
      </c>
    </row>
    <row r="11" spans="1:11" ht="12.75">
      <c r="A11" s="38">
        <v>70</v>
      </c>
      <c r="B11" s="39">
        <v>31</v>
      </c>
      <c r="C11" s="39">
        <v>7</v>
      </c>
      <c r="D11" s="39">
        <v>1</v>
      </c>
      <c r="E11" s="40" t="s">
        <v>20</v>
      </c>
      <c r="F11" s="59">
        <v>4549.252324037185</v>
      </c>
      <c r="G11" s="59">
        <v>1045.142855245684</v>
      </c>
      <c r="H11" s="59">
        <v>7585.091447543161</v>
      </c>
      <c r="I11" s="59">
        <v>710.8786454183266</v>
      </c>
      <c r="J11" s="59">
        <v>13890.365272244357</v>
      </c>
      <c r="K11" s="59">
        <v>753</v>
      </c>
    </row>
    <row r="12" spans="1:11" ht="12.75">
      <c r="A12" s="38">
        <v>84</v>
      </c>
      <c r="B12" s="39">
        <v>6</v>
      </c>
      <c r="C12" s="39">
        <v>4</v>
      </c>
      <c r="D12" s="39">
        <v>1</v>
      </c>
      <c r="E12" s="40" t="s">
        <v>21</v>
      </c>
      <c r="F12" s="59">
        <v>9570.25641025641</v>
      </c>
      <c r="G12" s="59">
        <v>968.8213247863248</v>
      </c>
      <c r="H12" s="59">
        <v>5370.040726495727</v>
      </c>
      <c r="I12" s="59">
        <v>978.5177777777778</v>
      </c>
      <c r="J12" s="59">
        <v>16887.636239316238</v>
      </c>
      <c r="K12" s="59">
        <v>234</v>
      </c>
    </row>
    <row r="13" spans="1:11" ht="12.75">
      <c r="A13" s="38">
        <v>91</v>
      </c>
      <c r="B13" s="39">
        <v>27</v>
      </c>
      <c r="C13" s="39">
        <v>4</v>
      </c>
      <c r="D13" s="39">
        <v>1</v>
      </c>
      <c r="E13" s="40" t="s">
        <v>22</v>
      </c>
      <c r="F13" s="59">
        <v>5603.406193078325</v>
      </c>
      <c r="G13" s="59">
        <v>1388.4098360655737</v>
      </c>
      <c r="H13" s="59">
        <v>9919.531220400728</v>
      </c>
      <c r="I13" s="59">
        <v>685.7623315118398</v>
      </c>
      <c r="J13" s="59">
        <v>17597.109581056466</v>
      </c>
      <c r="K13" s="59">
        <v>549</v>
      </c>
    </row>
    <row r="14" spans="1:11" ht="12.75">
      <c r="A14" s="38">
        <v>105</v>
      </c>
      <c r="B14" s="39">
        <v>49</v>
      </c>
      <c r="C14" s="39">
        <v>5</v>
      </c>
      <c r="D14" s="39">
        <v>1</v>
      </c>
      <c r="E14" s="40" t="s">
        <v>23</v>
      </c>
      <c r="F14" s="59">
        <v>4204.975</v>
      </c>
      <c r="G14" s="59">
        <v>1169.3475454545455</v>
      </c>
      <c r="H14" s="59">
        <v>9306.104409090909</v>
      </c>
      <c r="I14" s="59">
        <v>455.97945454545453</v>
      </c>
      <c r="J14" s="59">
        <v>15136.40640909091</v>
      </c>
      <c r="K14" s="59">
        <v>440</v>
      </c>
    </row>
    <row r="15" spans="1:11" ht="12.75">
      <c r="A15" s="38">
        <v>112</v>
      </c>
      <c r="B15" s="39">
        <v>18</v>
      </c>
      <c r="C15" s="39">
        <v>10</v>
      </c>
      <c r="D15" s="39">
        <v>1</v>
      </c>
      <c r="E15" s="40" t="s">
        <v>24</v>
      </c>
      <c r="F15" s="59">
        <v>4247.960559796437</v>
      </c>
      <c r="G15" s="59">
        <v>682.9907951653944</v>
      </c>
      <c r="H15" s="59">
        <v>8563.30074427481</v>
      </c>
      <c r="I15" s="59">
        <v>448.61199109414764</v>
      </c>
      <c r="J15" s="59">
        <v>13942.86409033079</v>
      </c>
      <c r="K15" s="59">
        <v>1572</v>
      </c>
    </row>
    <row r="16" spans="1:11" ht="12.75">
      <c r="A16" s="38">
        <v>119</v>
      </c>
      <c r="B16" s="39">
        <v>48</v>
      </c>
      <c r="C16" s="39">
        <v>11</v>
      </c>
      <c r="D16" s="39">
        <v>1</v>
      </c>
      <c r="E16" s="40" t="s">
        <v>25</v>
      </c>
      <c r="F16" s="59">
        <v>5530.48150431566</v>
      </c>
      <c r="G16" s="59">
        <v>815.4033292231812</v>
      </c>
      <c r="H16" s="59">
        <v>7509.094716399507</v>
      </c>
      <c r="I16" s="59">
        <v>915.0772318125771</v>
      </c>
      <c r="J16" s="59">
        <v>14770.056781750925</v>
      </c>
      <c r="K16" s="59">
        <v>1622</v>
      </c>
    </row>
    <row r="17" spans="1:11" ht="12.75">
      <c r="A17" s="38">
        <v>140</v>
      </c>
      <c r="B17" s="39">
        <v>34</v>
      </c>
      <c r="C17" s="39">
        <v>9</v>
      </c>
      <c r="D17" s="39">
        <v>1</v>
      </c>
      <c r="E17" s="40" t="s">
        <v>26</v>
      </c>
      <c r="F17" s="59">
        <v>3604.640981489453</v>
      </c>
      <c r="G17" s="59">
        <v>1106.5094834266035</v>
      </c>
      <c r="H17" s="59">
        <v>8341.551455015067</v>
      </c>
      <c r="I17" s="59">
        <v>452.012677572105</v>
      </c>
      <c r="J17" s="59">
        <v>13504.714597503229</v>
      </c>
      <c r="K17" s="59">
        <v>2323</v>
      </c>
    </row>
    <row r="18" spans="1:11" ht="12.75">
      <c r="A18" s="38">
        <v>147</v>
      </c>
      <c r="B18" s="39">
        <v>44</v>
      </c>
      <c r="C18" s="39">
        <v>6</v>
      </c>
      <c r="D18" s="39">
        <v>1</v>
      </c>
      <c r="E18" s="40" t="s">
        <v>27</v>
      </c>
      <c r="F18" s="59">
        <v>4510.549525101764</v>
      </c>
      <c r="G18" s="59">
        <v>819.7391884732183</v>
      </c>
      <c r="H18" s="59">
        <v>7661.649915358274</v>
      </c>
      <c r="I18" s="59">
        <v>336.58248433158883</v>
      </c>
      <c r="J18" s="59">
        <v>13328.521113264846</v>
      </c>
      <c r="K18" s="59">
        <v>15477</v>
      </c>
    </row>
    <row r="19" spans="1:11" ht="12.75">
      <c r="A19" s="38">
        <v>154</v>
      </c>
      <c r="B19" s="39">
        <v>61</v>
      </c>
      <c r="C19" s="39">
        <v>4</v>
      </c>
      <c r="D19" s="39">
        <v>1</v>
      </c>
      <c r="E19" s="40" t="s">
        <v>28</v>
      </c>
      <c r="F19" s="59">
        <v>3484.912721893491</v>
      </c>
      <c r="G19" s="59">
        <v>1226.5796893491124</v>
      </c>
      <c r="H19" s="59">
        <v>9813.722736686392</v>
      </c>
      <c r="I19" s="59">
        <v>363.18918639053254</v>
      </c>
      <c r="J19" s="59">
        <v>14888.404334319526</v>
      </c>
      <c r="K19" s="59">
        <v>1352</v>
      </c>
    </row>
    <row r="20" spans="1:11" ht="12.75">
      <c r="A20" s="38">
        <v>161</v>
      </c>
      <c r="B20" s="39">
        <v>33</v>
      </c>
      <c r="C20" s="39">
        <v>3</v>
      </c>
      <c r="D20" s="39">
        <v>1</v>
      </c>
      <c r="E20" s="40" t="s">
        <v>29</v>
      </c>
      <c r="F20" s="59">
        <v>5301.410344827586</v>
      </c>
      <c r="G20" s="59">
        <v>1110.1140344827586</v>
      </c>
      <c r="H20" s="59">
        <v>8865.914448275862</v>
      </c>
      <c r="I20" s="59">
        <v>712.441275862069</v>
      </c>
      <c r="J20" s="59">
        <v>15989.880103448277</v>
      </c>
      <c r="K20" s="59">
        <v>290</v>
      </c>
    </row>
    <row r="21" spans="1:11" ht="12.75">
      <c r="A21" s="38">
        <v>2450</v>
      </c>
      <c r="B21" s="39">
        <v>67</v>
      </c>
      <c r="C21" s="39">
        <v>1</v>
      </c>
      <c r="D21" s="39">
        <v>2</v>
      </c>
      <c r="E21" s="40" t="s">
        <v>30</v>
      </c>
      <c r="F21" s="59">
        <v>8840.421179883946</v>
      </c>
      <c r="G21" s="59">
        <v>344.26482108317214</v>
      </c>
      <c r="H21" s="59">
        <v>3507.256474854932</v>
      </c>
      <c r="I21" s="59">
        <v>1306.613080270793</v>
      </c>
      <c r="J21" s="59">
        <v>13998.555556092844</v>
      </c>
      <c r="K21" s="59">
        <v>2068</v>
      </c>
    </row>
    <row r="22" spans="1:11" ht="12.75">
      <c r="A22" s="38">
        <v>170</v>
      </c>
      <c r="B22" s="39">
        <v>2</v>
      </c>
      <c r="C22" s="39">
        <v>12</v>
      </c>
      <c r="D22" s="39">
        <v>1</v>
      </c>
      <c r="E22" s="40" t="s">
        <v>31</v>
      </c>
      <c r="F22" s="59">
        <v>3037.7673469387755</v>
      </c>
      <c r="G22" s="59">
        <v>1584.9100408163265</v>
      </c>
      <c r="H22" s="59">
        <v>9675.548526077098</v>
      </c>
      <c r="I22" s="59">
        <v>213.51654875283447</v>
      </c>
      <c r="J22" s="59">
        <v>14511.742462585034</v>
      </c>
      <c r="K22" s="59">
        <v>2205</v>
      </c>
    </row>
    <row r="23" spans="1:11" ht="12.75">
      <c r="A23" s="38">
        <v>182</v>
      </c>
      <c r="B23" s="39">
        <v>5</v>
      </c>
      <c r="C23" s="39">
        <v>7</v>
      </c>
      <c r="D23" s="39">
        <v>1</v>
      </c>
      <c r="E23" s="40" t="s">
        <v>32</v>
      </c>
      <c r="F23" s="59">
        <v>7071.438451500652</v>
      </c>
      <c r="G23" s="59">
        <v>821.4146324488909</v>
      </c>
      <c r="H23" s="59">
        <v>4554.602257503262</v>
      </c>
      <c r="I23" s="59">
        <v>508.81192257503267</v>
      </c>
      <c r="J23" s="59">
        <v>12956.267264027838</v>
      </c>
      <c r="K23" s="59">
        <v>2299</v>
      </c>
    </row>
    <row r="24" spans="1:11" ht="12.75">
      <c r="A24" s="38">
        <v>196</v>
      </c>
      <c r="B24" s="39">
        <v>37</v>
      </c>
      <c r="C24" s="39">
        <v>9</v>
      </c>
      <c r="D24" s="39">
        <v>1</v>
      </c>
      <c r="E24" s="40" t="s">
        <v>33</v>
      </c>
      <c r="F24" s="59">
        <v>5031.078475336323</v>
      </c>
      <c r="G24" s="59">
        <v>1118.3663228699552</v>
      </c>
      <c r="H24" s="59">
        <v>8227.049641255606</v>
      </c>
      <c r="I24" s="59">
        <v>599.3611659192826</v>
      </c>
      <c r="J24" s="59">
        <v>14975.855605381164</v>
      </c>
      <c r="K24" s="59">
        <v>446</v>
      </c>
    </row>
    <row r="25" spans="1:11" ht="12.75">
      <c r="A25" s="38">
        <v>203</v>
      </c>
      <c r="B25" s="39">
        <v>71</v>
      </c>
      <c r="C25" s="39">
        <v>5</v>
      </c>
      <c r="D25" s="39">
        <v>1</v>
      </c>
      <c r="E25" s="40" t="s">
        <v>34</v>
      </c>
      <c r="F25" s="59">
        <v>3320</v>
      </c>
      <c r="G25" s="59">
        <v>825.0156135770235</v>
      </c>
      <c r="H25" s="59">
        <v>9122.761488250653</v>
      </c>
      <c r="I25" s="59">
        <v>662.2340600522193</v>
      </c>
      <c r="J25" s="59">
        <v>13930.011161879896</v>
      </c>
      <c r="K25" s="59">
        <v>766</v>
      </c>
    </row>
    <row r="26" spans="1:11" ht="12.75">
      <c r="A26" s="38">
        <v>217</v>
      </c>
      <c r="B26" s="39">
        <v>18</v>
      </c>
      <c r="C26" s="39">
        <v>10</v>
      </c>
      <c r="D26" s="39">
        <v>1</v>
      </c>
      <c r="E26" s="40" t="s">
        <v>35</v>
      </c>
      <c r="F26" s="59">
        <v>6001.547107438017</v>
      </c>
      <c r="G26" s="59">
        <v>1510.7681983471075</v>
      </c>
      <c r="H26" s="59">
        <v>8673.063289256199</v>
      </c>
      <c r="I26" s="59">
        <v>288.55856198347107</v>
      </c>
      <c r="J26" s="59">
        <v>16473.937157024793</v>
      </c>
      <c r="K26" s="59">
        <v>605</v>
      </c>
    </row>
    <row r="27" spans="1:11" ht="12.75">
      <c r="A27" s="38">
        <v>231</v>
      </c>
      <c r="B27" s="39">
        <v>55</v>
      </c>
      <c r="C27" s="39">
        <v>11</v>
      </c>
      <c r="D27" s="39">
        <v>1</v>
      </c>
      <c r="E27" s="40" t="s">
        <v>36</v>
      </c>
      <c r="F27" s="59">
        <v>4031.0602836879434</v>
      </c>
      <c r="G27" s="59">
        <v>494.4984456264775</v>
      </c>
      <c r="H27" s="59">
        <v>8430.533309692672</v>
      </c>
      <c r="I27" s="59">
        <v>788.025390070922</v>
      </c>
      <c r="J27" s="59">
        <v>13744.117429078015</v>
      </c>
      <c r="K27" s="59">
        <v>1692</v>
      </c>
    </row>
    <row r="28" spans="1:11" ht="12.75">
      <c r="A28" s="38">
        <v>245</v>
      </c>
      <c r="B28" s="39">
        <v>32</v>
      </c>
      <c r="C28" s="39">
        <v>4</v>
      </c>
      <c r="D28" s="39">
        <v>1</v>
      </c>
      <c r="E28" s="40" t="s">
        <v>37</v>
      </c>
      <c r="F28" s="59">
        <v>5032.309904153354</v>
      </c>
      <c r="G28" s="59">
        <v>819.0240894568691</v>
      </c>
      <c r="H28" s="59">
        <v>7912.017028753994</v>
      </c>
      <c r="I28" s="59">
        <v>331.19940894568686</v>
      </c>
      <c r="J28" s="59">
        <v>14094.550431309905</v>
      </c>
      <c r="K28" s="59">
        <v>626</v>
      </c>
    </row>
    <row r="29" spans="1:11" ht="12.75">
      <c r="A29" s="38">
        <v>280</v>
      </c>
      <c r="B29" s="39">
        <v>56</v>
      </c>
      <c r="C29" s="39">
        <v>5</v>
      </c>
      <c r="D29" s="39">
        <v>1</v>
      </c>
      <c r="E29" s="40" t="s">
        <v>38</v>
      </c>
      <c r="F29" s="59">
        <v>5514.389774236388</v>
      </c>
      <c r="G29" s="59">
        <v>774.9692961487384</v>
      </c>
      <c r="H29" s="59">
        <v>7153.034711155378</v>
      </c>
      <c r="I29" s="59">
        <v>1533.9429780876494</v>
      </c>
      <c r="J29" s="59">
        <v>14976.336759628155</v>
      </c>
      <c r="K29" s="59">
        <v>3012</v>
      </c>
    </row>
    <row r="30" spans="1:11" ht="12.75">
      <c r="A30" s="38">
        <v>287</v>
      </c>
      <c r="B30" s="39">
        <v>25</v>
      </c>
      <c r="C30" s="39">
        <v>3</v>
      </c>
      <c r="D30" s="39">
        <v>1</v>
      </c>
      <c r="E30" s="40" t="s">
        <v>39</v>
      </c>
      <c r="F30" s="59">
        <v>6728.082742316785</v>
      </c>
      <c r="G30" s="59">
        <v>405.6091725768321</v>
      </c>
      <c r="H30" s="59">
        <v>7514.12988179669</v>
      </c>
      <c r="I30" s="59">
        <v>1504.8180141843973</v>
      </c>
      <c r="J30" s="59">
        <v>16152.639810874703</v>
      </c>
      <c r="K30" s="59">
        <v>423</v>
      </c>
    </row>
    <row r="31" spans="1:11" ht="12.75">
      <c r="A31" s="38">
        <v>308</v>
      </c>
      <c r="B31" s="39">
        <v>3</v>
      </c>
      <c r="C31" s="39">
        <v>11</v>
      </c>
      <c r="D31" s="39">
        <v>1</v>
      </c>
      <c r="E31" s="40" t="s">
        <v>40</v>
      </c>
      <c r="F31" s="59">
        <v>4052.0050872093025</v>
      </c>
      <c r="G31" s="59">
        <v>1053.9278343023254</v>
      </c>
      <c r="H31" s="59">
        <v>10139.941228197675</v>
      </c>
      <c r="I31" s="59">
        <v>569.916765988372</v>
      </c>
      <c r="J31" s="59">
        <v>15815.790915697675</v>
      </c>
      <c r="K31" s="59">
        <v>1376</v>
      </c>
    </row>
    <row r="32" spans="1:11" ht="12.75">
      <c r="A32" s="38">
        <v>315</v>
      </c>
      <c r="B32" s="39">
        <v>4</v>
      </c>
      <c r="C32" s="39">
        <v>12</v>
      </c>
      <c r="D32" s="39">
        <v>1</v>
      </c>
      <c r="E32" s="40" t="s">
        <v>41</v>
      </c>
      <c r="F32" s="59">
        <v>14896.966063348416</v>
      </c>
      <c r="G32" s="59">
        <v>6687.299660633485</v>
      </c>
      <c r="H32" s="59">
        <v>4014.111244343891</v>
      </c>
      <c r="I32" s="59">
        <v>369.6787556561086</v>
      </c>
      <c r="J32" s="59">
        <v>25968.055723981903</v>
      </c>
      <c r="K32" s="59">
        <v>442</v>
      </c>
    </row>
    <row r="33" spans="1:11" ht="12.75">
      <c r="A33" s="38">
        <v>336</v>
      </c>
      <c r="B33" s="39">
        <v>14</v>
      </c>
      <c r="C33" s="39">
        <v>6</v>
      </c>
      <c r="D33" s="39">
        <v>1</v>
      </c>
      <c r="E33" s="40" t="s">
        <v>42</v>
      </c>
      <c r="F33" s="59">
        <v>4483.301533219762</v>
      </c>
      <c r="G33" s="59">
        <v>859.1144860874504</v>
      </c>
      <c r="H33" s="59">
        <v>8090.444057353776</v>
      </c>
      <c r="I33" s="59">
        <v>1136.6752896081773</v>
      </c>
      <c r="J33" s="59">
        <v>14569.535366269165</v>
      </c>
      <c r="K33" s="59">
        <v>3522</v>
      </c>
    </row>
    <row r="34" spans="1:11" ht="12.75">
      <c r="A34" s="38">
        <v>4263</v>
      </c>
      <c r="B34" s="39">
        <v>38</v>
      </c>
      <c r="C34" s="39">
        <v>8</v>
      </c>
      <c r="D34" s="39">
        <v>1</v>
      </c>
      <c r="E34" s="40" t="s">
        <v>43</v>
      </c>
      <c r="F34" s="59">
        <v>14444.933884297521</v>
      </c>
      <c r="G34" s="59">
        <v>1306.4182644628097</v>
      </c>
      <c r="H34" s="59">
        <v>4029.3188429752067</v>
      </c>
      <c r="I34" s="59">
        <v>976.1361983471074</v>
      </c>
      <c r="J34" s="59">
        <v>20756.807190082644</v>
      </c>
      <c r="K34" s="59">
        <v>242</v>
      </c>
    </row>
    <row r="35" spans="1:11" ht="12.75">
      <c r="A35" s="38">
        <v>350</v>
      </c>
      <c r="B35" s="39">
        <v>13</v>
      </c>
      <c r="C35" s="39">
        <v>2</v>
      </c>
      <c r="D35" s="39">
        <v>1</v>
      </c>
      <c r="E35" s="40" t="s">
        <v>44</v>
      </c>
      <c r="F35" s="59">
        <v>6533.552990556139</v>
      </c>
      <c r="G35" s="59">
        <v>495.89944386149</v>
      </c>
      <c r="H35" s="59">
        <v>6964.729338929696</v>
      </c>
      <c r="I35" s="59">
        <v>491.22750262329487</v>
      </c>
      <c r="J35" s="59">
        <v>14485.409275970618</v>
      </c>
      <c r="K35" s="59">
        <v>953</v>
      </c>
    </row>
    <row r="36" spans="1:11" ht="12.75">
      <c r="A36" s="38">
        <v>364</v>
      </c>
      <c r="B36" s="39">
        <v>33</v>
      </c>
      <c r="C36" s="39">
        <v>3</v>
      </c>
      <c r="D36" s="39">
        <v>1</v>
      </c>
      <c r="E36" s="40" t="s">
        <v>45</v>
      </c>
      <c r="F36" s="59">
        <v>4669.851063829788</v>
      </c>
      <c r="G36" s="59">
        <v>979.2714095744681</v>
      </c>
      <c r="H36" s="59">
        <v>8176.708909574468</v>
      </c>
      <c r="I36" s="59">
        <v>686.9340159574468</v>
      </c>
      <c r="J36" s="59">
        <v>14512.76539893617</v>
      </c>
      <c r="K36" s="59">
        <v>376</v>
      </c>
    </row>
    <row r="37" spans="1:11" ht="12.75">
      <c r="A37" s="38">
        <v>413</v>
      </c>
      <c r="B37" s="39">
        <v>53</v>
      </c>
      <c r="C37" s="39">
        <v>2</v>
      </c>
      <c r="D37" s="39">
        <v>1</v>
      </c>
      <c r="E37" s="40" t="s">
        <v>46</v>
      </c>
      <c r="F37" s="59">
        <v>2328.3330516828614</v>
      </c>
      <c r="G37" s="59">
        <v>1522.5277453879735</v>
      </c>
      <c r="H37" s="59">
        <v>11403.484410646388</v>
      </c>
      <c r="I37" s="59">
        <v>407.89032671454726</v>
      </c>
      <c r="J37" s="59">
        <v>15662.235534431771</v>
      </c>
      <c r="K37" s="59">
        <v>7101</v>
      </c>
    </row>
    <row r="38" spans="1:11" ht="12.75">
      <c r="A38" s="38">
        <v>422</v>
      </c>
      <c r="B38" s="39">
        <v>53</v>
      </c>
      <c r="C38" s="39">
        <v>2</v>
      </c>
      <c r="D38" s="39">
        <v>1</v>
      </c>
      <c r="E38" s="40" t="s">
        <v>47</v>
      </c>
      <c r="F38" s="59">
        <v>4631.618464052288</v>
      </c>
      <c r="G38" s="59">
        <v>760.4209967320262</v>
      </c>
      <c r="H38" s="59">
        <v>8531.904493464051</v>
      </c>
      <c r="I38" s="59">
        <v>460.32491013071893</v>
      </c>
      <c r="J38" s="59">
        <v>14384.268864379084</v>
      </c>
      <c r="K38" s="59">
        <v>1224</v>
      </c>
    </row>
    <row r="39" spans="1:11" ht="12.75">
      <c r="A39" s="38">
        <v>427</v>
      </c>
      <c r="B39" s="39">
        <v>33</v>
      </c>
      <c r="C39" s="39">
        <v>3</v>
      </c>
      <c r="D39" s="39">
        <v>1</v>
      </c>
      <c r="E39" s="40" t="s">
        <v>48</v>
      </c>
      <c r="F39" s="59">
        <v>4761.728744939272</v>
      </c>
      <c r="G39" s="59">
        <v>977.0545344129555</v>
      </c>
      <c r="H39" s="59">
        <v>9497.617408906883</v>
      </c>
      <c r="I39" s="59">
        <v>881.158987854251</v>
      </c>
      <c r="J39" s="59">
        <v>16117.559676113362</v>
      </c>
      <c r="K39" s="59">
        <v>247</v>
      </c>
    </row>
    <row r="40" spans="1:11" ht="12.75">
      <c r="A40" s="38">
        <v>434</v>
      </c>
      <c r="B40" s="39">
        <v>24</v>
      </c>
      <c r="C40" s="39">
        <v>6</v>
      </c>
      <c r="D40" s="39">
        <v>1</v>
      </c>
      <c r="E40" s="40" t="s">
        <v>49</v>
      </c>
      <c r="F40" s="59">
        <v>4159.982267257758</v>
      </c>
      <c r="G40" s="59">
        <v>1134.9767637745408</v>
      </c>
      <c r="H40" s="59">
        <v>8367.102881570614</v>
      </c>
      <c r="I40" s="59">
        <v>223.03894870170996</v>
      </c>
      <c r="J40" s="59">
        <v>13885.100861304623</v>
      </c>
      <c r="K40" s="59">
        <v>1579</v>
      </c>
    </row>
    <row r="41" spans="1:11" ht="12.75">
      <c r="A41" s="38">
        <v>6013</v>
      </c>
      <c r="B41" s="39">
        <v>64</v>
      </c>
      <c r="C41" s="39">
        <v>2</v>
      </c>
      <c r="D41" s="39">
        <v>2</v>
      </c>
      <c r="E41" s="40" t="s">
        <v>50</v>
      </c>
      <c r="F41" s="59">
        <v>15947.217647058824</v>
      </c>
      <c r="G41" s="59">
        <v>512.5</v>
      </c>
      <c r="H41" s="59">
        <v>1840.2271764705881</v>
      </c>
      <c r="I41" s="59">
        <v>1411.977705882353</v>
      </c>
      <c r="J41" s="59">
        <v>19711.922529411764</v>
      </c>
      <c r="K41" s="59">
        <v>510</v>
      </c>
    </row>
    <row r="42" spans="1:11" ht="12.75">
      <c r="A42" s="38">
        <v>441</v>
      </c>
      <c r="B42" s="39">
        <v>65</v>
      </c>
      <c r="C42" s="39">
        <v>11</v>
      </c>
      <c r="D42" s="39">
        <v>1</v>
      </c>
      <c r="E42" s="40" t="s">
        <v>51</v>
      </c>
      <c r="F42" s="59">
        <v>17355.56818181818</v>
      </c>
      <c r="G42" s="59">
        <v>1533.6553636363635</v>
      </c>
      <c r="H42" s="59">
        <v>3235.4019999999996</v>
      </c>
      <c r="I42" s="59">
        <v>419.92804545454544</v>
      </c>
      <c r="J42" s="59">
        <v>22544.55359090909</v>
      </c>
      <c r="K42" s="59">
        <v>220</v>
      </c>
    </row>
    <row r="43" spans="1:11" ht="12.75">
      <c r="A43" s="38">
        <v>2240</v>
      </c>
      <c r="B43" s="39">
        <v>33</v>
      </c>
      <c r="C43" s="39">
        <v>3</v>
      </c>
      <c r="D43" s="39">
        <v>1</v>
      </c>
      <c r="E43" s="40" t="s">
        <v>52</v>
      </c>
      <c r="F43" s="59">
        <v>3371.091584158416</v>
      </c>
      <c r="G43" s="59">
        <v>1085.8939356435644</v>
      </c>
      <c r="H43" s="59">
        <v>8926.31844059406</v>
      </c>
      <c r="I43" s="59">
        <v>284.7289108910891</v>
      </c>
      <c r="J43" s="59">
        <v>13668.032871287129</v>
      </c>
      <c r="K43" s="59">
        <v>404</v>
      </c>
    </row>
    <row r="44" spans="1:11" ht="12.75">
      <c r="A44" s="38">
        <v>476</v>
      </c>
      <c r="B44" s="39">
        <v>27</v>
      </c>
      <c r="C44" s="39">
        <v>4</v>
      </c>
      <c r="D44" s="39">
        <v>1</v>
      </c>
      <c r="E44" s="40" t="s">
        <v>53</v>
      </c>
      <c r="F44" s="59">
        <v>4820.13816925734</v>
      </c>
      <c r="G44" s="59">
        <v>1564.8832930339665</v>
      </c>
      <c r="H44" s="59">
        <v>8402.824075993092</v>
      </c>
      <c r="I44" s="59">
        <v>892.7841508347726</v>
      </c>
      <c r="J44" s="59">
        <v>15680.62968911917</v>
      </c>
      <c r="K44" s="59">
        <v>1737</v>
      </c>
    </row>
    <row r="45" spans="1:11" ht="12.75">
      <c r="A45" s="38">
        <v>485</v>
      </c>
      <c r="B45" s="39">
        <v>61</v>
      </c>
      <c r="C45" s="39">
        <v>4</v>
      </c>
      <c r="D45" s="39">
        <v>1</v>
      </c>
      <c r="E45" s="40" t="s">
        <v>54</v>
      </c>
      <c r="F45" s="59">
        <v>6447.633888048412</v>
      </c>
      <c r="G45" s="59">
        <v>1208.4146142208776</v>
      </c>
      <c r="H45" s="59">
        <v>6858.871573373677</v>
      </c>
      <c r="I45" s="59">
        <v>413.4594402420575</v>
      </c>
      <c r="J45" s="59">
        <v>14928.379515885023</v>
      </c>
      <c r="K45" s="59">
        <v>661</v>
      </c>
    </row>
    <row r="46" spans="1:11" ht="12.75">
      <c r="A46" s="38">
        <v>497</v>
      </c>
      <c r="B46" s="39">
        <v>9</v>
      </c>
      <c r="C46" s="39">
        <v>10</v>
      </c>
      <c r="D46" s="39">
        <v>1</v>
      </c>
      <c r="E46" s="40" t="s">
        <v>55</v>
      </c>
      <c r="F46" s="59">
        <v>4829.161414296695</v>
      </c>
      <c r="G46" s="59">
        <v>566.840768639508</v>
      </c>
      <c r="H46" s="59">
        <v>8284.569116064566</v>
      </c>
      <c r="I46" s="59">
        <v>352.7635357417371</v>
      </c>
      <c r="J46" s="59">
        <v>14033.334834742507</v>
      </c>
      <c r="K46" s="59">
        <v>1301</v>
      </c>
    </row>
    <row r="47" spans="1:11" ht="12.75">
      <c r="A47" s="38">
        <v>602</v>
      </c>
      <c r="B47" s="39">
        <v>58</v>
      </c>
      <c r="C47" s="39">
        <v>8</v>
      </c>
      <c r="D47" s="39">
        <v>1</v>
      </c>
      <c r="E47" s="40" t="s">
        <v>56</v>
      </c>
      <c r="F47" s="59">
        <v>5278.855072463768</v>
      </c>
      <c r="G47" s="59">
        <v>923.4563043478261</v>
      </c>
      <c r="H47" s="59">
        <v>7212.2217995169085</v>
      </c>
      <c r="I47" s="59">
        <v>458.58218599033813</v>
      </c>
      <c r="J47" s="59">
        <v>13873.11536231884</v>
      </c>
      <c r="K47" s="59">
        <v>828</v>
      </c>
    </row>
    <row r="48" spans="1:11" ht="12.75">
      <c r="A48" s="38">
        <v>609</v>
      </c>
      <c r="B48" s="39">
        <v>22</v>
      </c>
      <c r="C48" s="39">
        <v>3</v>
      </c>
      <c r="D48" s="39">
        <v>1</v>
      </c>
      <c r="E48" s="40" t="s">
        <v>57</v>
      </c>
      <c r="F48" s="59">
        <v>4154.499371069182</v>
      </c>
      <c r="G48" s="59">
        <v>1005.3022641509434</v>
      </c>
      <c r="H48" s="59">
        <v>10263.643396226415</v>
      </c>
      <c r="I48" s="59">
        <v>323.01179874213835</v>
      </c>
      <c r="J48" s="59">
        <v>15746.45683018868</v>
      </c>
      <c r="K48" s="59">
        <v>795</v>
      </c>
    </row>
    <row r="49" spans="1:11" ht="12.75">
      <c r="A49" s="38">
        <v>623</v>
      </c>
      <c r="B49" s="39">
        <v>58</v>
      </c>
      <c r="C49" s="39">
        <v>8</v>
      </c>
      <c r="D49" s="39">
        <v>1</v>
      </c>
      <c r="E49" s="40" t="s">
        <v>58</v>
      </c>
      <c r="F49" s="59">
        <v>4634.415233415233</v>
      </c>
      <c r="G49" s="59">
        <v>3390.797837837838</v>
      </c>
      <c r="H49" s="59">
        <v>9598.307616707618</v>
      </c>
      <c r="I49" s="59">
        <v>426.0232432432432</v>
      </c>
      <c r="J49" s="59">
        <v>18049.54393120393</v>
      </c>
      <c r="K49" s="59">
        <v>407</v>
      </c>
    </row>
    <row r="50" spans="1:11" ht="12.75">
      <c r="A50" s="38">
        <v>637</v>
      </c>
      <c r="B50" s="39">
        <v>17</v>
      </c>
      <c r="C50" s="39">
        <v>11</v>
      </c>
      <c r="D50" s="39">
        <v>1</v>
      </c>
      <c r="E50" s="40" t="s">
        <v>59</v>
      </c>
      <c r="F50" s="59">
        <v>4267.6949384404925</v>
      </c>
      <c r="G50" s="59">
        <v>1055.2579343365253</v>
      </c>
      <c r="H50" s="59">
        <v>8923.521614227086</v>
      </c>
      <c r="I50" s="59">
        <v>310.29965800273595</v>
      </c>
      <c r="J50" s="59">
        <v>14556.77414500684</v>
      </c>
      <c r="K50" s="59">
        <v>731</v>
      </c>
    </row>
    <row r="51" spans="1:11" ht="12.75">
      <c r="A51" s="38">
        <v>657</v>
      </c>
      <c r="B51" s="39">
        <v>30</v>
      </c>
      <c r="C51" s="39">
        <v>2</v>
      </c>
      <c r="D51" s="39">
        <v>3</v>
      </c>
      <c r="E51" s="40" t="s">
        <v>60</v>
      </c>
      <c r="F51" s="59">
        <v>9374.307692307691</v>
      </c>
      <c r="G51" s="59">
        <v>818.7518803418803</v>
      </c>
      <c r="H51" s="59">
        <v>3000.51358974359</v>
      </c>
      <c r="I51" s="59">
        <v>622.4180341880342</v>
      </c>
      <c r="J51" s="59">
        <v>13815.991196581197</v>
      </c>
      <c r="K51" s="59">
        <v>117</v>
      </c>
    </row>
    <row r="52" spans="1:11" ht="12.75">
      <c r="A52" s="38">
        <v>658</v>
      </c>
      <c r="B52" s="39">
        <v>8</v>
      </c>
      <c r="C52" s="39">
        <v>7</v>
      </c>
      <c r="D52" s="39">
        <v>1</v>
      </c>
      <c r="E52" s="40" t="s">
        <v>61</v>
      </c>
      <c r="F52" s="59">
        <v>4277.722466960352</v>
      </c>
      <c r="G52" s="59">
        <v>668.8408039647577</v>
      </c>
      <c r="H52" s="59">
        <v>8096.5741960352425</v>
      </c>
      <c r="I52" s="59">
        <v>948.7792841409691</v>
      </c>
      <c r="J52" s="59">
        <v>13991.916751101322</v>
      </c>
      <c r="K52" s="59">
        <v>908</v>
      </c>
    </row>
    <row r="53" spans="1:11" ht="12.75">
      <c r="A53" s="38">
        <v>665</v>
      </c>
      <c r="B53" s="39">
        <v>30</v>
      </c>
      <c r="C53" s="39">
        <v>2</v>
      </c>
      <c r="D53" s="39">
        <v>3</v>
      </c>
      <c r="E53" s="40" t="s">
        <v>62</v>
      </c>
      <c r="F53" s="59">
        <v>6141.497375328084</v>
      </c>
      <c r="G53" s="59">
        <v>418.8371653543307</v>
      </c>
      <c r="H53" s="59">
        <v>5879.376220472441</v>
      </c>
      <c r="I53" s="59">
        <v>251.70820209973752</v>
      </c>
      <c r="J53" s="59">
        <v>12691.418963254593</v>
      </c>
      <c r="K53" s="59">
        <v>762</v>
      </c>
    </row>
    <row r="54" spans="1:11" ht="12.75">
      <c r="A54" s="38">
        <v>700</v>
      </c>
      <c r="B54" s="39">
        <v>23</v>
      </c>
      <c r="C54" s="39">
        <v>2</v>
      </c>
      <c r="D54" s="39">
        <v>1</v>
      </c>
      <c r="E54" s="40" t="s">
        <v>63</v>
      </c>
      <c r="F54" s="59">
        <v>3746.3088803088804</v>
      </c>
      <c r="G54" s="59">
        <v>894.7312162162162</v>
      </c>
      <c r="H54" s="59">
        <v>8020.654247104247</v>
      </c>
      <c r="I54" s="59">
        <v>1566.7048262548262</v>
      </c>
      <c r="J54" s="59">
        <v>14228.39916988417</v>
      </c>
      <c r="K54" s="59">
        <v>1036</v>
      </c>
    </row>
    <row r="55" spans="1:11" ht="12.75">
      <c r="A55" s="38">
        <v>721</v>
      </c>
      <c r="B55" s="39">
        <v>40</v>
      </c>
      <c r="C55" s="39">
        <v>1</v>
      </c>
      <c r="D55" s="39">
        <v>1</v>
      </c>
      <c r="E55" s="40" t="s">
        <v>64</v>
      </c>
      <c r="F55" s="59">
        <v>7606.883545770568</v>
      </c>
      <c r="G55" s="59">
        <v>781.5845770567787</v>
      </c>
      <c r="H55" s="59">
        <v>7439.036604866744</v>
      </c>
      <c r="I55" s="59">
        <v>534.1258400926998</v>
      </c>
      <c r="J55" s="59">
        <v>16361.63056778679</v>
      </c>
      <c r="K55" s="59">
        <v>1726</v>
      </c>
    </row>
    <row r="56" spans="1:11" ht="12.75">
      <c r="A56" s="38">
        <v>735</v>
      </c>
      <c r="B56" s="39">
        <v>54</v>
      </c>
      <c r="C56" s="39">
        <v>10</v>
      </c>
      <c r="D56" s="39">
        <v>1</v>
      </c>
      <c r="E56" s="40" t="s">
        <v>65</v>
      </c>
      <c r="F56" s="59">
        <v>5729.467196819085</v>
      </c>
      <c r="G56" s="59">
        <v>1265.790815109344</v>
      </c>
      <c r="H56" s="59">
        <v>6833.523399602385</v>
      </c>
      <c r="I56" s="59">
        <v>215.3014115308151</v>
      </c>
      <c r="J56" s="59">
        <v>14044.08282306163</v>
      </c>
      <c r="K56" s="59">
        <v>503</v>
      </c>
    </row>
    <row r="57" spans="1:11" ht="12.75">
      <c r="A57" s="38">
        <v>777</v>
      </c>
      <c r="B57" s="39">
        <v>51</v>
      </c>
      <c r="C57" s="39">
        <v>2</v>
      </c>
      <c r="D57" s="39">
        <v>1</v>
      </c>
      <c r="E57" s="40" t="s">
        <v>66</v>
      </c>
      <c r="F57" s="59">
        <v>6523.510102489019</v>
      </c>
      <c r="G57" s="59">
        <v>663.3886090775989</v>
      </c>
      <c r="H57" s="59">
        <v>6175.035083455344</v>
      </c>
      <c r="I57" s="59">
        <v>708.926196193265</v>
      </c>
      <c r="J57" s="59">
        <v>14070.859991215226</v>
      </c>
      <c r="K57" s="59">
        <v>3415</v>
      </c>
    </row>
    <row r="58" spans="1:11" ht="12.75">
      <c r="A58" s="38">
        <v>840</v>
      </c>
      <c r="B58" s="39">
        <v>2</v>
      </c>
      <c r="C58" s="39">
        <v>12</v>
      </c>
      <c r="D58" s="39">
        <v>1</v>
      </c>
      <c r="E58" s="40" t="s">
        <v>67</v>
      </c>
      <c r="F58" s="59">
        <v>8172.480263157895</v>
      </c>
      <c r="G58" s="59">
        <v>1842.322960526316</v>
      </c>
      <c r="H58" s="59">
        <v>9183.869144736842</v>
      </c>
      <c r="I58" s="59">
        <v>1904.787105263158</v>
      </c>
      <c r="J58" s="59">
        <v>21103.45947368421</v>
      </c>
      <c r="K58" s="59">
        <v>152</v>
      </c>
    </row>
    <row r="59" spans="1:11" ht="12.75">
      <c r="A59" s="38">
        <v>870</v>
      </c>
      <c r="B59" s="39">
        <v>9</v>
      </c>
      <c r="C59" s="39">
        <v>10</v>
      </c>
      <c r="D59" s="39">
        <v>1</v>
      </c>
      <c r="E59" s="40" t="s">
        <v>68</v>
      </c>
      <c r="F59" s="59">
        <v>5568.354117647059</v>
      </c>
      <c r="G59" s="59">
        <v>859.5651529411765</v>
      </c>
      <c r="H59" s="59">
        <v>9406.3908</v>
      </c>
      <c r="I59" s="59">
        <v>939.7835411764706</v>
      </c>
      <c r="J59" s="59">
        <v>16774.093611764707</v>
      </c>
      <c r="K59" s="59">
        <v>850</v>
      </c>
    </row>
    <row r="60" spans="1:11" ht="12.75">
      <c r="A60" s="38">
        <v>882</v>
      </c>
      <c r="B60" s="39">
        <v>11</v>
      </c>
      <c r="C60" s="39">
        <v>5</v>
      </c>
      <c r="D60" s="39">
        <v>1</v>
      </c>
      <c r="E60" s="40" t="s">
        <v>69</v>
      </c>
      <c r="F60" s="59">
        <v>6476.825316455696</v>
      </c>
      <c r="G60" s="59">
        <v>1187.6959493670886</v>
      </c>
      <c r="H60" s="59">
        <v>8566.94724050633</v>
      </c>
      <c r="I60" s="59">
        <v>1588.224582278481</v>
      </c>
      <c r="J60" s="59">
        <v>17819.693088607593</v>
      </c>
      <c r="K60" s="59">
        <v>395</v>
      </c>
    </row>
    <row r="61" spans="1:11" ht="12.75">
      <c r="A61" s="38">
        <v>896</v>
      </c>
      <c r="B61" s="39">
        <v>13</v>
      </c>
      <c r="C61" s="39">
        <v>2</v>
      </c>
      <c r="D61" s="39">
        <v>1</v>
      </c>
      <c r="E61" s="40" t="s">
        <v>70</v>
      </c>
      <c r="F61" s="59">
        <v>7943.284292035398</v>
      </c>
      <c r="G61" s="59">
        <v>645.8325331858407</v>
      </c>
      <c r="H61" s="59">
        <v>5601.455663716814</v>
      </c>
      <c r="I61" s="59">
        <v>551.7204977876106</v>
      </c>
      <c r="J61" s="59">
        <v>14742.292986725663</v>
      </c>
      <c r="K61" s="59">
        <v>904</v>
      </c>
    </row>
    <row r="62" spans="1:11" ht="12.75">
      <c r="A62" s="38">
        <v>903</v>
      </c>
      <c r="B62" s="39">
        <v>3</v>
      </c>
      <c r="C62" s="39">
        <v>11</v>
      </c>
      <c r="D62" s="39">
        <v>1</v>
      </c>
      <c r="E62" s="40" t="s">
        <v>71</v>
      </c>
      <c r="F62" s="59">
        <v>4286.878723404256</v>
      </c>
      <c r="G62" s="59">
        <v>853.2848404255319</v>
      </c>
      <c r="H62" s="59">
        <v>9284.87455319149</v>
      </c>
      <c r="I62" s="59">
        <v>267.9228510638298</v>
      </c>
      <c r="J62" s="59">
        <v>14692.960968085106</v>
      </c>
      <c r="K62" s="59">
        <v>940</v>
      </c>
    </row>
    <row r="63" spans="1:11" ht="12.75">
      <c r="A63" s="38">
        <v>910</v>
      </c>
      <c r="B63" s="39">
        <v>20</v>
      </c>
      <c r="C63" s="39">
        <v>6</v>
      </c>
      <c r="D63" s="39">
        <v>1</v>
      </c>
      <c r="E63" s="40" t="s">
        <v>72</v>
      </c>
      <c r="F63" s="59">
        <v>7492.681818181818</v>
      </c>
      <c r="G63" s="59">
        <v>644.9159970674488</v>
      </c>
      <c r="H63" s="59">
        <v>6115.7400439882695</v>
      </c>
      <c r="I63" s="59">
        <v>414.1390102639296</v>
      </c>
      <c r="J63" s="59">
        <v>14667.476869501466</v>
      </c>
      <c r="K63" s="59">
        <v>1364</v>
      </c>
    </row>
    <row r="64" spans="1:11" ht="12.75">
      <c r="A64" s="38">
        <v>980</v>
      </c>
      <c r="B64" s="39">
        <v>41</v>
      </c>
      <c r="C64" s="39">
        <v>4</v>
      </c>
      <c r="D64" s="39">
        <v>1</v>
      </c>
      <c r="E64" s="40" t="s">
        <v>73</v>
      </c>
      <c r="F64" s="59">
        <v>3679.0716666666667</v>
      </c>
      <c r="G64" s="59">
        <v>1379.3385333333333</v>
      </c>
      <c r="H64" s="59">
        <v>9254.47605</v>
      </c>
      <c r="I64" s="59">
        <v>913.9043166666667</v>
      </c>
      <c r="J64" s="59">
        <v>15226.790566666667</v>
      </c>
      <c r="K64" s="59">
        <v>600</v>
      </c>
    </row>
    <row r="65" spans="1:11" ht="12.75">
      <c r="A65" s="38">
        <v>994</v>
      </c>
      <c r="B65" s="39">
        <v>22</v>
      </c>
      <c r="C65" s="39">
        <v>3</v>
      </c>
      <c r="D65" s="39">
        <v>1</v>
      </c>
      <c r="E65" s="40" t="s">
        <v>74</v>
      </c>
      <c r="F65" s="59">
        <v>7365.145228215768</v>
      </c>
      <c r="G65" s="59">
        <v>1223.341867219917</v>
      </c>
      <c r="H65" s="59">
        <v>7629.92692946058</v>
      </c>
      <c r="I65" s="59">
        <v>1118.6452282157677</v>
      </c>
      <c r="J65" s="59">
        <v>17337.05925311203</v>
      </c>
      <c r="K65" s="59">
        <v>241</v>
      </c>
    </row>
    <row r="66" spans="1:11" ht="12.75">
      <c r="A66" s="38">
        <v>1029</v>
      </c>
      <c r="B66" s="39">
        <v>59</v>
      </c>
      <c r="C66" s="39">
        <v>7</v>
      </c>
      <c r="D66" s="39">
        <v>1</v>
      </c>
      <c r="E66" s="40" t="s">
        <v>75</v>
      </c>
      <c r="F66" s="59">
        <v>5464.219512195122</v>
      </c>
      <c r="G66" s="59">
        <v>542.6006341463415</v>
      </c>
      <c r="H66" s="59">
        <v>6868.453609756098</v>
      </c>
      <c r="I66" s="59">
        <v>575.2858926829268</v>
      </c>
      <c r="J66" s="59">
        <v>13450.559648780489</v>
      </c>
      <c r="K66" s="59">
        <v>1025</v>
      </c>
    </row>
    <row r="67" spans="1:11" ht="12.75">
      <c r="A67" s="38">
        <v>1015</v>
      </c>
      <c r="B67" s="39">
        <v>45</v>
      </c>
      <c r="C67" s="39">
        <v>1</v>
      </c>
      <c r="D67" s="39">
        <v>1</v>
      </c>
      <c r="E67" s="40" t="s">
        <v>76</v>
      </c>
      <c r="F67" s="59">
        <v>7755.7870036101085</v>
      </c>
      <c r="G67" s="59">
        <v>360.7701444043321</v>
      </c>
      <c r="H67" s="59">
        <v>4737.9656613062025</v>
      </c>
      <c r="I67" s="59">
        <v>1361.791437479488</v>
      </c>
      <c r="J67" s="59">
        <v>14216.31424680013</v>
      </c>
      <c r="K67" s="59">
        <v>3047</v>
      </c>
    </row>
    <row r="68" spans="1:11" ht="12.75">
      <c r="A68" s="38">
        <v>5054</v>
      </c>
      <c r="B68" s="39">
        <v>30</v>
      </c>
      <c r="C68" s="39">
        <v>2</v>
      </c>
      <c r="D68" s="39">
        <v>2</v>
      </c>
      <c r="E68" s="40" t="s">
        <v>77</v>
      </c>
      <c r="F68" s="59">
        <v>7669.163861824623</v>
      </c>
      <c r="G68" s="59">
        <v>362.450832595217</v>
      </c>
      <c r="H68" s="59">
        <v>6164.28952170062</v>
      </c>
      <c r="I68" s="59">
        <v>912.1851372896368</v>
      </c>
      <c r="J68" s="59">
        <v>15108.089353410096</v>
      </c>
      <c r="K68" s="59">
        <v>1129</v>
      </c>
    </row>
    <row r="69" spans="1:11" ht="12.75">
      <c r="A69" s="38">
        <v>1071</v>
      </c>
      <c r="B69" s="39">
        <v>50</v>
      </c>
      <c r="C69" s="39">
        <v>12</v>
      </c>
      <c r="D69" s="39">
        <v>1</v>
      </c>
      <c r="E69" s="40" t="s">
        <v>78</v>
      </c>
      <c r="F69" s="59">
        <v>8670.044699872285</v>
      </c>
      <c r="G69" s="59">
        <v>1474.3264112388251</v>
      </c>
      <c r="H69" s="59">
        <v>4582.6152234993615</v>
      </c>
      <c r="I69" s="59">
        <v>471.54609195402304</v>
      </c>
      <c r="J69" s="59">
        <v>15198.532426564496</v>
      </c>
      <c r="K69" s="59">
        <v>783</v>
      </c>
    </row>
    <row r="70" spans="1:11" ht="12.75">
      <c r="A70" s="38">
        <v>1080</v>
      </c>
      <c r="B70" s="39">
        <v>3</v>
      </c>
      <c r="C70" s="39">
        <v>11</v>
      </c>
      <c r="D70" s="39">
        <v>1</v>
      </c>
      <c r="E70" s="40" t="s">
        <v>79</v>
      </c>
      <c r="F70" s="59">
        <v>9891.75936329588</v>
      </c>
      <c r="G70" s="59">
        <v>856.734288389513</v>
      </c>
      <c r="H70" s="59">
        <v>3610.2816666666663</v>
      </c>
      <c r="I70" s="59">
        <v>777.1548033707865</v>
      </c>
      <c r="J70" s="59">
        <v>15135.930121722846</v>
      </c>
      <c r="K70" s="59">
        <v>1068</v>
      </c>
    </row>
    <row r="71" spans="1:11" ht="12.75">
      <c r="A71" s="38">
        <v>1085</v>
      </c>
      <c r="B71" s="39">
        <v>8</v>
      </c>
      <c r="C71" s="39">
        <v>7</v>
      </c>
      <c r="D71" s="39">
        <v>1</v>
      </c>
      <c r="E71" s="40" t="s">
        <v>80</v>
      </c>
      <c r="F71" s="59">
        <v>6046.938490214352</v>
      </c>
      <c r="G71" s="59">
        <v>793.7364212488351</v>
      </c>
      <c r="H71" s="59">
        <v>7333.098760484622</v>
      </c>
      <c r="I71" s="59">
        <v>705.9437558247903</v>
      </c>
      <c r="J71" s="59">
        <v>14879.7174277726</v>
      </c>
      <c r="K71" s="59">
        <v>1073</v>
      </c>
    </row>
    <row r="72" spans="1:11" ht="12.75">
      <c r="A72" s="38">
        <v>1092</v>
      </c>
      <c r="B72" s="39">
        <v>9</v>
      </c>
      <c r="C72" s="39">
        <v>10</v>
      </c>
      <c r="D72" s="39">
        <v>1</v>
      </c>
      <c r="E72" s="40" t="s">
        <v>81</v>
      </c>
      <c r="F72" s="59">
        <v>5138.338144726713</v>
      </c>
      <c r="G72" s="59">
        <v>843.853812548114</v>
      </c>
      <c r="H72" s="59">
        <v>7255.629726712857</v>
      </c>
      <c r="I72" s="59">
        <v>364.91788106235566</v>
      </c>
      <c r="J72" s="59">
        <v>13602.739565050038</v>
      </c>
      <c r="K72" s="59">
        <v>5196</v>
      </c>
    </row>
    <row r="73" spans="1:11" ht="12.75">
      <c r="A73" s="38">
        <v>1120</v>
      </c>
      <c r="B73" s="39">
        <v>48</v>
      </c>
      <c r="C73" s="39">
        <v>11</v>
      </c>
      <c r="D73" s="39">
        <v>1</v>
      </c>
      <c r="E73" s="40" t="s">
        <v>82</v>
      </c>
      <c r="F73" s="59">
        <v>4242.8490566037735</v>
      </c>
      <c r="G73" s="59">
        <v>1409.350314465409</v>
      </c>
      <c r="H73" s="59">
        <v>9696.408018867925</v>
      </c>
      <c r="I73" s="59">
        <v>804.3783647798742</v>
      </c>
      <c r="J73" s="59">
        <v>16152.98575471698</v>
      </c>
      <c r="K73" s="59">
        <v>318</v>
      </c>
    </row>
    <row r="74" spans="1:11" ht="12.75">
      <c r="A74" s="38">
        <v>1127</v>
      </c>
      <c r="B74" s="39">
        <v>48</v>
      </c>
      <c r="C74" s="39">
        <v>11</v>
      </c>
      <c r="D74" s="39">
        <v>1</v>
      </c>
      <c r="E74" s="40" t="s">
        <v>83</v>
      </c>
      <c r="F74" s="59">
        <v>3760.7073170731705</v>
      </c>
      <c r="G74" s="59">
        <v>986.482243902439</v>
      </c>
      <c r="H74" s="59">
        <v>9659.751040650406</v>
      </c>
      <c r="I74" s="59">
        <v>1174.9199837398376</v>
      </c>
      <c r="J74" s="59">
        <v>15581.860585365854</v>
      </c>
      <c r="K74" s="59">
        <v>615</v>
      </c>
    </row>
    <row r="75" spans="1:11" ht="12.75">
      <c r="A75" s="38">
        <v>1134</v>
      </c>
      <c r="B75" s="39">
        <v>53</v>
      </c>
      <c r="C75" s="39">
        <v>2</v>
      </c>
      <c r="D75" s="39">
        <v>1</v>
      </c>
      <c r="E75" s="40" t="s">
        <v>84</v>
      </c>
      <c r="F75" s="59">
        <v>4187.541871921182</v>
      </c>
      <c r="G75" s="59">
        <v>852.3101083743843</v>
      </c>
      <c r="H75" s="59">
        <v>8542.601960591133</v>
      </c>
      <c r="I75" s="59">
        <v>1009.871290640394</v>
      </c>
      <c r="J75" s="59">
        <v>14592.325231527093</v>
      </c>
      <c r="K75" s="59">
        <v>1015</v>
      </c>
    </row>
    <row r="76" spans="1:11" ht="12.75">
      <c r="A76" s="38">
        <v>1141</v>
      </c>
      <c r="B76" s="39">
        <v>68</v>
      </c>
      <c r="C76" s="39">
        <v>8</v>
      </c>
      <c r="D76" s="39">
        <v>1</v>
      </c>
      <c r="E76" s="40" t="s">
        <v>85</v>
      </c>
      <c r="F76" s="59">
        <v>5378.956587966489</v>
      </c>
      <c r="G76" s="59">
        <v>1079.6822619954303</v>
      </c>
      <c r="H76" s="59">
        <v>8337.863701447068</v>
      </c>
      <c r="I76" s="59">
        <v>757.5550342726581</v>
      </c>
      <c r="J76" s="59">
        <v>15554.057585681645</v>
      </c>
      <c r="K76" s="59">
        <v>1313</v>
      </c>
    </row>
    <row r="77" spans="1:11" ht="12.75">
      <c r="A77" s="38">
        <v>1155</v>
      </c>
      <c r="B77" s="39">
        <v>6</v>
      </c>
      <c r="C77" s="39">
        <v>4</v>
      </c>
      <c r="D77" s="39">
        <v>1</v>
      </c>
      <c r="E77" s="40" t="s">
        <v>86</v>
      </c>
      <c r="F77" s="59">
        <v>7070.561312607945</v>
      </c>
      <c r="G77" s="59">
        <v>801.1762694300518</v>
      </c>
      <c r="H77" s="59">
        <v>7050.177512953367</v>
      </c>
      <c r="I77" s="59">
        <v>506.2234715025907</v>
      </c>
      <c r="J77" s="59">
        <v>15428.138566493955</v>
      </c>
      <c r="K77" s="59">
        <v>579</v>
      </c>
    </row>
    <row r="78" spans="1:11" ht="12.75">
      <c r="A78" s="38">
        <v>1162</v>
      </c>
      <c r="B78" s="39">
        <v>10</v>
      </c>
      <c r="C78" s="39">
        <v>10</v>
      </c>
      <c r="D78" s="39">
        <v>1</v>
      </c>
      <c r="E78" s="40" t="s">
        <v>87</v>
      </c>
      <c r="F78" s="59">
        <v>3243.1334622823983</v>
      </c>
      <c r="G78" s="59">
        <v>739.7298646034817</v>
      </c>
      <c r="H78" s="59">
        <v>8816.220280464217</v>
      </c>
      <c r="I78" s="59">
        <v>225.30064796905222</v>
      </c>
      <c r="J78" s="59">
        <v>13024.38425531915</v>
      </c>
      <c r="K78" s="59">
        <v>1034</v>
      </c>
    </row>
    <row r="79" spans="1:11" ht="12.75">
      <c r="A79" s="38">
        <v>1169</v>
      </c>
      <c r="B79" s="39">
        <v>38</v>
      </c>
      <c r="C79" s="39">
        <v>8</v>
      </c>
      <c r="D79" s="39">
        <v>1</v>
      </c>
      <c r="E79" s="40" t="s">
        <v>88</v>
      </c>
      <c r="F79" s="59">
        <v>6685.364137931035</v>
      </c>
      <c r="G79" s="59">
        <v>906.5023862068965</v>
      </c>
      <c r="H79" s="59">
        <v>6790.58804137931</v>
      </c>
      <c r="I79" s="59">
        <v>456.18755862068963</v>
      </c>
      <c r="J79" s="59">
        <v>14838.64212413793</v>
      </c>
      <c r="K79" s="59">
        <v>725</v>
      </c>
    </row>
    <row r="80" spans="1:11" ht="12.75">
      <c r="A80" s="38">
        <v>1176</v>
      </c>
      <c r="B80" s="39">
        <v>17</v>
      </c>
      <c r="C80" s="39">
        <v>11</v>
      </c>
      <c r="D80" s="39">
        <v>1</v>
      </c>
      <c r="E80" s="40" t="s">
        <v>89</v>
      </c>
      <c r="F80" s="59">
        <v>3657.340294840295</v>
      </c>
      <c r="G80" s="59">
        <v>955.0030343980344</v>
      </c>
      <c r="H80" s="59">
        <v>8138.455307125308</v>
      </c>
      <c r="I80" s="59">
        <v>384.53226044226045</v>
      </c>
      <c r="J80" s="59">
        <v>13135.330896805895</v>
      </c>
      <c r="K80" s="59">
        <v>814</v>
      </c>
    </row>
    <row r="81" spans="1:11" ht="12.75">
      <c r="A81" s="38">
        <v>1183</v>
      </c>
      <c r="B81" s="39">
        <v>11</v>
      </c>
      <c r="C81" s="39">
        <v>5</v>
      </c>
      <c r="D81" s="39">
        <v>1</v>
      </c>
      <c r="E81" s="40" t="s">
        <v>90</v>
      </c>
      <c r="F81" s="59">
        <v>5423.2265321955</v>
      </c>
      <c r="G81" s="59">
        <v>815.4693483320403</v>
      </c>
      <c r="H81" s="59">
        <v>6754.143847944143</v>
      </c>
      <c r="I81" s="59">
        <v>1826.4662684251357</v>
      </c>
      <c r="J81" s="59">
        <v>14819.30599689682</v>
      </c>
      <c r="K81" s="59">
        <v>1289</v>
      </c>
    </row>
    <row r="82" spans="1:11" ht="12.75">
      <c r="A82" s="38">
        <v>1204</v>
      </c>
      <c r="B82" s="39">
        <v>9</v>
      </c>
      <c r="C82" s="39">
        <v>10</v>
      </c>
      <c r="D82" s="39">
        <v>1</v>
      </c>
      <c r="E82" s="40" t="s">
        <v>91</v>
      </c>
      <c r="F82" s="59">
        <v>2777.379862700229</v>
      </c>
      <c r="G82" s="59">
        <v>1610.5834096109838</v>
      </c>
      <c r="H82" s="59">
        <v>9477.967917620137</v>
      </c>
      <c r="I82" s="59">
        <v>640.6031350114416</v>
      </c>
      <c r="J82" s="59">
        <v>14506.534324942791</v>
      </c>
      <c r="K82" s="59">
        <v>437</v>
      </c>
    </row>
    <row r="83" spans="1:11" ht="12.75">
      <c r="A83" s="38">
        <v>1218</v>
      </c>
      <c r="B83" s="39">
        <v>21</v>
      </c>
      <c r="C83" s="39">
        <v>8</v>
      </c>
      <c r="D83" s="39">
        <v>1</v>
      </c>
      <c r="E83" s="40" t="s">
        <v>92</v>
      </c>
      <c r="F83" s="59">
        <v>8097.193940066593</v>
      </c>
      <c r="G83" s="59">
        <v>2167.843407325194</v>
      </c>
      <c r="H83" s="59">
        <v>4727.7728190899</v>
      </c>
      <c r="I83" s="59">
        <v>427.52687014428415</v>
      </c>
      <c r="J83" s="59">
        <v>15420.337036625971</v>
      </c>
      <c r="K83" s="59">
        <v>901</v>
      </c>
    </row>
    <row r="84" spans="1:11" ht="12.75">
      <c r="A84" s="38">
        <v>1232</v>
      </c>
      <c r="B84" s="39">
        <v>38</v>
      </c>
      <c r="C84" s="39">
        <v>8</v>
      </c>
      <c r="D84" s="39">
        <v>1</v>
      </c>
      <c r="E84" s="40" t="s">
        <v>93</v>
      </c>
      <c r="F84" s="59">
        <v>8696.811369509043</v>
      </c>
      <c r="G84" s="59">
        <v>918.0246253229975</v>
      </c>
      <c r="H84" s="59">
        <v>2661.5674677002585</v>
      </c>
      <c r="I84" s="59">
        <v>488.62164082687343</v>
      </c>
      <c r="J84" s="59">
        <v>12765.025103359172</v>
      </c>
      <c r="K84" s="59">
        <v>774</v>
      </c>
    </row>
    <row r="85" spans="1:11" ht="12.75">
      <c r="A85" s="38">
        <v>1246</v>
      </c>
      <c r="B85" s="39">
        <v>22</v>
      </c>
      <c r="C85" s="39">
        <v>3</v>
      </c>
      <c r="D85" s="39">
        <v>1</v>
      </c>
      <c r="E85" s="40" t="s">
        <v>94</v>
      </c>
      <c r="F85" s="59">
        <v>6059.752755905512</v>
      </c>
      <c r="G85" s="59">
        <v>1040.1378267716536</v>
      </c>
      <c r="H85" s="59">
        <v>8517.487496062991</v>
      </c>
      <c r="I85" s="59">
        <v>859.7450078740156</v>
      </c>
      <c r="J85" s="59">
        <v>16477.123086614174</v>
      </c>
      <c r="K85" s="59">
        <v>635</v>
      </c>
    </row>
    <row r="86" spans="1:11" ht="12.75">
      <c r="A86" s="38">
        <v>1253</v>
      </c>
      <c r="B86" s="39">
        <v>40</v>
      </c>
      <c r="C86" s="39">
        <v>1</v>
      </c>
      <c r="D86" s="39">
        <v>1</v>
      </c>
      <c r="E86" s="40" t="s">
        <v>95</v>
      </c>
      <c r="F86" s="59">
        <v>4296.194747474748</v>
      </c>
      <c r="G86" s="59">
        <v>985.1463797979798</v>
      </c>
      <c r="H86" s="59">
        <v>9299.681583838385</v>
      </c>
      <c r="I86" s="59">
        <v>683.6221575757576</v>
      </c>
      <c r="J86" s="59">
        <v>15264.644868686868</v>
      </c>
      <c r="K86" s="59">
        <v>2475</v>
      </c>
    </row>
    <row r="87" spans="1:11" ht="12.75">
      <c r="A87" s="38">
        <v>1260</v>
      </c>
      <c r="B87" s="39">
        <v>3</v>
      </c>
      <c r="C87" s="39">
        <v>11</v>
      </c>
      <c r="D87" s="39">
        <v>1</v>
      </c>
      <c r="E87" s="40" t="s">
        <v>96</v>
      </c>
      <c r="F87" s="59">
        <v>7761.946751863685</v>
      </c>
      <c r="G87" s="59">
        <v>1116.475346112886</v>
      </c>
      <c r="H87" s="59">
        <v>5951.92840255591</v>
      </c>
      <c r="I87" s="59">
        <v>2317.2149201277957</v>
      </c>
      <c r="J87" s="59">
        <v>17147.565420660278</v>
      </c>
      <c r="K87" s="59">
        <v>939</v>
      </c>
    </row>
    <row r="88" spans="1:11" ht="12.75">
      <c r="A88" s="38">
        <v>4970</v>
      </c>
      <c r="B88" s="39">
        <v>37</v>
      </c>
      <c r="C88" s="39">
        <v>9</v>
      </c>
      <c r="D88" s="39">
        <v>1</v>
      </c>
      <c r="E88" s="40" t="s">
        <v>97</v>
      </c>
      <c r="F88" s="59">
        <v>4502.051107041784</v>
      </c>
      <c r="G88" s="59">
        <v>670.2454303312801</v>
      </c>
      <c r="H88" s="59">
        <v>8244.077750957216</v>
      </c>
      <c r="I88" s="59">
        <v>600.8643965373731</v>
      </c>
      <c r="J88" s="59">
        <v>14017.238684867654</v>
      </c>
      <c r="K88" s="59">
        <v>6007</v>
      </c>
    </row>
    <row r="89" spans="1:11" ht="12.75">
      <c r="A89" s="38">
        <v>1295</v>
      </c>
      <c r="B89" s="39">
        <v>33</v>
      </c>
      <c r="C89" s="39">
        <v>3</v>
      </c>
      <c r="D89" s="39">
        <v>1</v>
      </c>
      <c r="E89" s="40" t="s">
        <v>98</v>
      </c>
      <c r="F89" s="59">
        <v>4626.658564814815</v>
      </c>
      <c r="G89" s="59">
        <v>960.7720717592592</v>
      </c>
      <c r="H89" s="59">
        <v>8662.461354166668</v>
      </c>
      <c r="I89" s="59">
        <v>526.6557175925926</v>
      </c>
      <c r="J89" s="59">
        <v>14776.547708333334</v>
      </c>
      <c r="K89" s="59">
        <v>864</v>
      </c>
    </row>
    <row r="90" spans="1:11" ht="12.75">
      <c r="A90" s="38">
        <v>1309</v>
      </c>
      <c r="B90" s="39">
        <v>13</v>
      </c>
      <c r="C90" s="39">
        <v>2</v>
      </c>
      <c r="D90" s="39">
        <v>1</v>
      </c>
      <c r="E90" s="40" t="s">
        <v>99</v>
      </c>
      <c r="F90" s="59">
        <v>6442.9454314720815</v>
      </c>
      <c r="G90" s="59">
        <v>517.3963578680203</v>
      </c>
      <c r="H90" s="59">
        <v>7670.73038071066</v>
      </c>
      <c r="I90" s="59">
        <v>826.2136675126903</v>
      </c>
      <c r="J90" s="59">
        <v>15457.285837563451</v>
      </c>
      <c r="K90" s="59">
        <v>788</v>
      </c>
    </row>
    <row r="91" spans="1:11" ht="12.75">
      <c r="A91" s="38">
        <v>1316</v>
      </c>
      <c r="B91" s="39">
        <v>13</v>
      </c>
      <c r="C91" s="39">
        <v>2</v>
      </c>
      <c r="D91" s="39">
        <v>1</v>
      </c>
      <c r="E91" s="40" t="s">
        <v>100</v>
      </c>
      <c r="F91" s="59">
        <v>8479.480030919865</v>
      </c>
      <c r="G91" s="59">
        <v>459.5727956712188</v>
      </c>
      <c r="H91" s="59">
        <v>5885.583377995362</v>
      </c>
      <c r="I91" s="59">
        <v>459.7663205359444</v>
      </c>
      <c r="J91" s="59">
        <v>15284.402525122392</v>
      </c>
      <c r="K91" s="59">
        <v>3881</v>
      </c>
    </row>
    <row r="92" spans="1:11" ht="12.75">
      <c r="A92" s="38">
        <v>1380</v>
      </c>
      <c r="B92" s="39">
        <v>64</v>
      </c>
      <c r="C92" s="39">
        <v>2</v>
      </c>
      <c r="D92" s="39">
        <v>1</v>
      </c>
      <c r="E92" s="40" t="s">
        <v>101</v>
      </c>
      <c r="F92" s="59">
        <v>7034.977760127085</v>
      </c>
      <c r="G92" s="59">
        <v>1007.5008538522636</v>
      </c>
      <c r="H92" s="59">
        <v>6001.325698967435</v>
      </c>
      <c r="I92" s="59">
        <v>319.5089674344718</v>
      </c>
      <c r="J92" s="59">
        <v>14363.313280381257</v>
      </c>
      <c r="K92" s="59">
        <v>2518</v>
      </c>
    </row>
    <row r="93" spans="1:11" ht="12.75">
      <c r="A93" s="38">
        <v>1407</v>
      </c>
      <c r="B93" s="39">
        <v>5</v>
      </c>
      <c r="C93" s="39">
        <v>7</v>
      </c>
      <c r="D93" s="39">
        <v>1</v>
      </c>
      <c r="E93" s="40" t="s">
        <v>102</v>
      </c>
      <c r="F93" s="59">
        <v>4894.385130609511</v>
      </c>
      <c r="G93" s="59">
        <v>623.9313261888814</v>
      </c>
      <c r="H93" s="59">
        <v>7122.064005358339</v>
      </c>
      <c r="I93" s="59">
        <v>790.1373208305425</v>
      </c>
      <c r="J93" s="59">
        <v>13430.517782987274</v>
      </c>
      <c r="K93" s="59">
        <v>1493</v>
      </c>
    </row>
    <row r="94" spans="1:11" ht="12.75">
      <c r="A94" s="38">
        <v>1414</v>
      </c>
      <c r="B94" s="39">
        <v>5</v>
      </c>
      <c r="C94" s="39">
        <v>7</v>
      </c>
      <c r="D94" s="39">
        <v>1</v>
      </c>
      <c r="E94" s="40" t="s">
        <v>103</v>
      </c>
      <c r="F94" s="59">
        <v>4773.375299760191</v>
      </c>
      <c r="G94" s="59">
        <v>489.1655539568346</v>
      </c>
      <c r="H94" s="59">
        <v>6898.712904076739</v>
      </c>
      <c r="I94" s="59">
        <v>382.5447793764988</v>
      </c>
      <c r="J94" s="59">
        <v>12543.798537170263</v>
      </c>
      <c r="K94" s="59">
        <v>4170</v>
      </c>
    </row>
    <row r="95" spans="1:11" ht="12.75">
      <c r="A95" s="38">
        <v>1421</v>
      </c>
      <c r="B95" s="39">
        <v>62</v>
      </c>
      <c r="C95" s="39">
        <v>4</v>
      </c>
      <c r="D95" s="39">
        <v>1</v>
      </c>
      <c r="E95" s="40" t="s">
        <v>104</v>
      </c>
      <c r="F95" s="59">
        <v>6516.81914893617</v>
      </c>
      <c r="G95" s="59">
        <v>1401.3186879432624</v>
      </c>
      <c r="H95" s="59">
        <v>6400.076631205674</v>
      </c>
      <c r="I95" s="59">
        <v>309.50923758865247</v>
      </c>
      <c r="J95" s="59">
        <v>14627.72370567376</v>
      </c>
      <c r="K95" s="59">
        <v>564</v>
      </c>
    </row>
    <row r="96" spans="1:11" ht="12.75">
      <c r="A96" s="38">
        <v>2744</v>
      </c>
      <c r="B96" s="39">
        <v>14</v>
      </c>
      <c r="C96" s="39">
        <v>6</v>
      </c>
      <c r="D96" s="39">
        <v>1</v>
      </c>
      <c r="E96" s="40" t="s">
        <v>105</v>
      </c>
      <c r="F96" s="59">
        <v>4765.736423841059</v>
      </c>
      <c r="G96" s="59">
        <v>893.6395761589404</v>
      </c>
      <c r="H96" s="59">
        <v>9797.733099337749</v>
      </c>
      <c r="I96" s="59">
        <v>353.97045033112585</v>
      </c>
      <c r="J96" s="59">
        <v>15811.079549668875</v>
      </c>
      <c r="K96" s="59">
        <v>755</v>
      </c>
    </row>
    <row r="97" spans="1:11" ht="12.75">
      <c r="A97" s="38">
        <v>1428</v>
      </c>
      <c r="B97" s="39">
        <v>25</v>
      </c>
      <c r="C97" s="39">
        <v>3</v>
      </c>
      <c r="D97" s="39">
        <v>1</v>
      </c>
      <c r="E97" s="40" t="s">
        <v>106</v>
      </c>
      <c r="F97" s="59">
        <v>5981.809992429978</v>
      </c>
      <c r="G97" s="59">
        <v>739.5393111279334</v>
      </c>
      <c r="H97" s="59">
        <v>7493.142422407268</v>
      </c>
      <c r="I97" s="59">
        <v>730.4434443603332</v>
      </c>
      <c r="J97" s="59">
        <v>14944.93517032551</v>
      </c>
      <c r="K97" s="59">
        <v>1321</v>
      </c>
    </row>
    <row r="98" spans="1:11" ht="12.75">
      <c r="A98" s="38">
        <v>1449</v>
      </c>
      <c r="B98" s="39">
        <v>51</v>
      </c>
      <c r="C98" s="39">
        <v>2</v>
      </c>
      <c r="D98" s="39">
        <v>3</v>
      </c>
      <c r="E98" s="40" t="s">
        <v>107</v>
      </c>
      <c r="F98" s="59">
        <v>6751.5368421052635</v>
      </c>
      <c r="G98" s="59">
        <v>423.444</v>
      </c>
      <c r="H98" s="59">
        <v>7020.4822105263165</v>
      </c>
      <c r="I98" s="59">
        <v>1108.6474736842106</v>
      </c>
      <c r="J98" s="59">
        <v>15304.11052631579</v>
      </c>
      <c r="K98" s="59">
        <v>95</v>
      </c>
    </row>
    <row r="99" spans="1:11" ht="12.75">
      <c r="A99" s="38">
        <v>1491</v>
      </c>
      <c r="B99" s="39">
        <v>4</v>
      </c>
      <c r="C99" s="39">
        <v>12</v>
      </c>
      <c r="D99" s="39">
        <v>1</v>
      </c>
      <c r="E99" s="40" t="s">
        <v>108</v>
      </c>
      <c r="F99" s="59">
        <v>10135.353092783505</v>
      </c>
      <c r="G99" s="59">
        <v>1565.1520618556701</v>
      </c>
      <c r="H99" s="59">
        <v>3212.5486597938143</v>
      </c>
      <c r="I99" s="59">
        <v>236.12268041237115</v>
      </c>
      <c r="J99" s="59">
        <v>15149.176494845362</v>
      </c>
      <c r="K99" s="59">
        <v>388</v>
      </c>
    </row>
    <row r="100" spans="1:11" ht="12.75">
      <c r="A100" s="38">
        <v>1499</v>
      </c>
      <c r="B100" s="39">
        <v>46</v>
      </c>
      <c r="C100" s="39">
        <v>11</v>
      </c>
      <c r="D100" s="39">
        <v>1</v>
      </c>
      <c r="E100" s="40" t="s">
        <v>109</v>
      </c>
      <c r="F100" s="59">
        <v>4957</v>
      </c>
      <c r="G100" s="59">
        <v>1016.1906539235413</v>
      </c>
      <c r="H100" s="59">
        <v>7616.4635412474845</v>
      </c>
      <c r="I100" s="59">
        <v>677.5833299798792</v>
      </c>
      <c r="J100" s="59">
        <v>14267.237525150906</v>
      </c>
      <c r="K100" s="59">
        <v>994</v>
      </c>
    </row>
    <row r="101" spans="1:11" ht="12.75">
      <c r="A101" s="38">
        <v>1540</v>
      </c>
      <c r="B101" s="39">
        <v>64</v>
      </c>
      <c r="C101" s="39">
        <v>2</v>
      </c>
      <c r="D101" s="39">
        <v>1</v>
      </c>
      <c r="E101" s="40" t="s">
        <v>110</v>
      </c>
      <c r="F101" s="59">
        <v>8651.918274687854</v>
      </c>
      <c r="G101" s="59">
        <v>629.9121793416572</v>
      </c>
      <c r="H101" s="59">
        <v>4012.1931838819523</v>
      </c>
      <c r="I101" s="59">
        <v>707.1464642451759</v>
      </c>
      <c r="J101" s="59">
        <v>14001.170102156639</v>
      </c>
      <c r="K101" s="59">
        <v>1762</v>
      </c>
    </row>
    <row r="102" spans="1:11" ht="12.75">
      <c r="A102" s="38">
        <v>1554</v>
      </c>
      <c r="B102" s="39">
        <v>18</v>
      </c>
      <c r="C102" s="39">
        <v>10</v>
      </c>
      <c r="D102" s="39">
        <v>1</v>
      </c>
      <c r="E102" s="40" t="s">
        <v>111</v>
      </c>
      <c r="F102" s="59">
        <v>5216.6689505347595</v>
      </c>
      <c r="G102" s="59">
        <v>730.1630389371658</v>
      </c>
      <c r="H102" s="59">
        <v>6799.379945688503</v>
      </c>
      <c r="I102" s="59">
        <v>456.9325008355615</v>
      </c>
      <c r="J102" s="59">
        <v>13203.14443599599</v>
      </c>
      <c r="K102" s="59">
        <v>11968</v>
      </c>
    </row>
    <row r="103" spans="1:11" ht="12.75">
      <c r="A103" s="38">
        <v>1561</v>
      </c>
      <c r="B103" s="39">
        <v>37</v>
      </c>
      <c r="C103" s="39">
        <v>9</v>
      </c>
      <c r="D103" s="39">
        <v>1</v>
      </c>
      <c r="E103" s="40" t="s">
        <v>112</v>
      </c>
      <c r="F103" s="59">
        <v>4118.2193548387095</v>
      </c>
      <c r="G103" s="59">
        <v>966.0321129032259</v>
      </c>
      <c r="H103" s="59">
        <v>9328.966693548386</v>
      </c>
      <c r="I103" s="59">
        <v>1039.2882419354837</v>
      </c>
      <c r="J103" s="59">
        <v>15452.506403225807</v>
      </c>
      <c r="K103" s="59">
        <v>620</v>
      </c>
    </row>
    <row r="104" spans="1:11" ht="12.75">
      <c r="A104" s="38">
        <v>1568</v>
      </c>
      <c r="B104" s="39">
        <v>53</v>
      </c>
      <c r="C104" s="39">
        <v>2</v>
      </c>
      <c r="D104" s="39">
        <v>1</v>
      </c>
      <c r="E104" s="40" t="s">
        <v>113</v>
      </c>
      <c r="F104" s="59">
        <v>6213.838445807771</v>
      </c>
      <c r="G104" s="59">
        <v>686.4440286298569</v>
      </c>
      <c r="H104" s="59">
        <v>7342.977269938649</v>
      </c>
      <c r="I104" s="59">
        <v>2492.99226993865</v>
      </c>
      <c r="J104" s="59">
        <v>16736.25201431493</v>
      </c>
      <c r="K104" s="59">
        <v>1956</v>
      </c>
    </row>
    <row r="105" spans="1:11" ht="12.75">
      <c r="A105" s="38">
        <v>1582</v>
      </c>
      <c r="B105" s="39">
        <v>34</v>
      </c>
      <c r="C105" s="39">
        <v>9</v>
      </c>
      <c r="D105" s="39">
        <v>1</v>
      </c>
      <c r="E105" s="40" t="s">
        <v>114</v>
      </c>
      <c r="F105" s="59">
        <v>19556.466911764706</v>
      </c>
      <c r="G105" s="59">
        <v>1133.851507352941</v>
      </c>
      <c r="H105" s="59">
        <v>2930.4389338235296</v>
      </c>
      <c r="I105" s="59">
        <v>1029.689044117647</v>
      </c>
      <c r="J105" s="59">
        <v>24650.446397058822</v>
      </c>
      <c r="K105" s="59">
        <v>272</v>
      </c>
    </row>
    <row r="106" spans="1:11" ht="12.75">
      <c r="A106" s="38">
        <v>1600</v>
      </c>
      <c r="B106" s="39">
        <v>61</v>
      </c>
      <c r="C106" s="39">
        <v>10</v>
      </c>
      <c r="D106" s="39">
        <v>1</v>
      </c>
      <c r="E106" s="40" t="s">
        <v>115</v>
      </c>
      <c r="F106" s="59">
        <v>4817.10391566265</v>
      </c>
      <c r="G106" s="59">
        <v>766.1205421686747</v>
      </c>
      <c r="H106" s="59">
        <v>8638.427876506024</v>
      </c>
      <c r="I106" s="59">
        <v>963.4049849397591</v>
      </c>
      <c r="J106" s="59">
        <v>15185.05731927711</v>
      </c>
      <c r="K106" s="59">
        <v>664</v>
      </c>
    </row>
    <row r="107" spans="1:11" ht="12.75">
      <c r="A107" s="38">
        <v>1645</v>
      </c>
      <c r="B107" s="39">
        <v>17</v>
      </c>
      <c r="C107" s="39">
        <v>11</v>
      </c>
      <c r="D107" s="39">
        <v>1</v>
      </c>
      <c r="E107" s="40" t="s">
        <v>116</v>
      </c>
      <c r="F107" s="59">
        <v>2889.798561151079</v>
      </c>
      <c r="G107" s="59">
        <v>700.2680845323741</v>
      </c>
      <c r="H107" s="59">
        <v>8698.217850719424</v>
      </c>
      <c r="I107" s="59">
        <v>844.2656564748202</v>
      </c>
      <c r="J107" s="59">
        <v>13132.550152877697</v>
      </c>
      <c r="K107" s="59">
        <v>1112</v>
      </c>
    </row>
    <row r="108" spans="1:11" ht="12.75">
      <c r="A108" s="38">
        <v>1631</v>
      </c>
      <c r="B108" s="39">
        <v>59</v>
      </c>
      <c r="C108" s="39">
        <v>7</v>
      </c>
      <c r="D108" s="39">
        <v>1</v>
      </c>
      <c r="E108" s="40" t="s">
        <v>117</v>
      </c>
      <c r="F108" s="59">
        <v>12855.575555555555</v>
      </c>
      <c r="G108" s="59">
        <v>538.1822222222222</v>
      </c>
      <c r="H108" s="59">
        <v>2275.6034444444444</v>
      </c>
      <c r="I108" s="59">
        <v>885.292</v>
      </c>
      <c r="J108" s="59">
        <v>16554.653222222223</v>
      </c>
      <c r="K108" s="59">
        <v>450</v>
      </c>
    </row>
    <row r="109" spans="1:11" ht="12.75">
      <c r="A109" s="38">
        <v>1638</v>
      </c>
      <c r="B109" s="39">
        <v>64</v>
      </c>
      <c r="C109" s="39">
        <v>2</v>
      </c>
      <c r="D109" s="39">
        <v>1</v>
      </c>
      <c r="E109" s="40" t="s">
        <v>118</v>
      </c>
      <c r="F109" s="59">
        <v>6554.073670723895</v>
      </c>
      <c r="G109" s="59">
        <v>654.6657463164638</v>
      </c>
      <c r="H109" s="59">
        <v>6091.2199967969245</v>
      </c>
      <c r="I109" s="59">
        <v>603.2984817424729</v>
      </c>
      <c r="J109" s="59">
        <v>13903.257895579756</v>
      </c>
      <c r="K109" s="59">
        <v>3122</v>
      </c>
    </row>
    <row r="110" spans="1:11" ht="12.75">
      <c r="A110" s="38">
        <v>1659</v>
      </c>
      <c r="B110" s="39">
        <v>47</v>
      </c>
      <c r="C110" s="39">
        <v>11</v>
      </c>
      <c r="D110" s="39">
        <v>1</v>
      </c>
      <c r="E110" s="40" t="s">
        <v>119</v>
      </c>
      <c r="F110" s="59">
        <v>5524.889271371199</v>
      </c>
      <c r="G110" s="59">
        <v>655.9839931153185</v>
      </c>
      <c r="H110" s="59">
        <v>7434.161646586345</v>
      </c>
      <c r="I110" s="59">
        <v>474.203040734366</v>
      </c>
      <c r="J110" s="59">
        <v>14089.237951807228</v>
      </c>
      <c r="K110" s="59">
        <v>1743</v>
      </c>
    </row>
    <row r="111" spans="1:11" ht="12.75">
      <c r="A111" s="38">
        <v>714</v>
      </c>
      <c r="B111" s="39">
        <v>67</v>
      </c>
      <c r="C111" s="39">
        <v>1</v>
      </c>
      <c r="D111" s="39">
        <v>1</v>
      </c>
      <c r="E111" s="40" t="s">
        <v>120</v>
      </c>
      <c r="F111" s="59">
        <v>11544.883041722745</v>
      </c>
      <c r="G111" s="59">
        <v>383.8790794078062</v>
      </c>
      <c r="H111" s="59">
        <v>1924.4398425302825</v>
      </c>
      <c r="I111" s="59">
        <v>864.3021938088829</v>
      </c>
      <c r="J111" s="59">
        <v>14717.504157469717</v>
      </c>
      <c r="K111" s="59">
        <v>7430</v>
      </c>
    </row>
    <row r="112" spans="1:11" ht="12.75">
      <c r="A112" s="38">
        <v>1666</v>
      </c>
      <c r="B112" s="39">
        <v>47</v>
      </c>
      <c r="C112" s="39">
        <v>11</v>
      </c>
      <c r="D112" s="39">
        <v>1</v>
      </c>
      <c r="E112" s="40" t="s">
        <v>121</v>
      </c>
      <c r="F112" s="59">
        <v>5941.01497005988</v>
      </c>
      <c r="G112" s="59">
        <v>927.1956886227545</v>
      </c>
      <c r="H112" s="59">
        <v>9482.760928143713</v>
      </c>
      <c r="I112" s="59">
        <v>772.0869760479042</v>
      </c>
      <c r="J112" s="59">
        <v>17123.058562874252</v>
      </c>
      <c r="K112" s="59">
        <v>334</v>
      </c>
    </row>
    <row r="113" spans="1:11" ht="12.75">
      <c r="A113" s="38">
        <v>1687</v>
      </c>
      <c r="B113" s="39">
        <v>66</v>
      </c>
      <c r="C113" s="39">
        <v>6</v>
      </c>
      <c r="D113" s="39">
        <v>3</v>
      </c>
      <c r="E113" s="40" t="s">
        <v>122</v>
      </c>
      <c r="F113" s="59">
        <v>10074.4</v>
      </c>
      <c r="G113" s="59">
        <v>628.3305652173913</v>
      </c>
      <c r="H113" s="59">
        <v>3370.274086956522</v>
      </c>
      <c r="I113" s="59">
        <v>1152.003304347826</v>
      </c>
      <c r="J113" s="59">
        <v>15225.00795652174</v>
      </c>
      <c r="K113" s="59">
        <v>230</v>
      </c>
    </row>
    <row r="114" spans="1:11" ht="12.75">
      <c r="A114" s="38">
        <v>1694</v>
      </c>
      <c r="B114" s="39">
        <v>53</v>
      </c>
      <c r="C114" s="39">
        <v>2</v>
      </c>
      <c r="D114" s="39">
        <v>1</v>
      </c>
      <c r="E114" s="40" t="s">
        <v>123</v>
      </c>
      <c r="F114" s="59">
        <v>5207.254322364752</v>
      </c>
      <c r="G114" s="59">
        <v>530.6110262130508</v>
      </c>
      <c r="H114" s="59">
        <v>8886.009018404908</v>
      </c>
      <c r="I114" s="59">
        <v>1453.8294032348022</v>
      </c>
      <c r="J114" s="59">
        <v>16077.703770217513</v>
      </c>
      <c r="K114" s="59">
        <v>1793</v>
      </c>
    </row>
    <row r="115" spans="1:11" ht="12.75">
      <c r="A115" s="38">
        <v>1729</v>
      </c>
      <c r="B115" s="39">
        <v>18</v>
      </c>
      <c r="C115" s="39">
        <v>10</v>
      </c>
      <c r="D115" s="39">
        <v>1</v>
      </c>
      <c r="E115" s="40" t="s">
        <v>124</v>
      </c>
      <c r="F115" s="59">
        <v>4673.490247074123</v>
      </c>
      <c r="G115" s="59">
        <v>647.3994278283485</v>
      </c>
      <c r="H115" s="59">
        <v>8650.60699609883</v>
      </c>
      <c r="I115" s="59">
        <v>663.9184395318596</v>
      </c>
      <c r="J115" s="59">
        <v>14635.41511053316</v>
      </c>
      <c r="K115" s="59">
        <v>769</v>
      </c>
    </row>
    <row r="116" spans="1:11" ht="12.75">
      <c r="A116" s="38">
        <v>1736</v>
      </c>
      <c r="B116" s="39">
        <v>11</v>
      </c>
      <c r="C116" s="39">
        <v>5</v>
      </c>
      <c r="D116" s="39">
        <v>1</v>
      </c>
      <c r="E116" s="40" t="s">
        <v>125</v>
      </c>
      <c r="F116" s="59">
        <v>4762.365200764818</v>
      </c>
      <c r="G116" s="59">
        <v>684.3597705544933</v>
      </c>
      <c r="H116" s="59">
        <v>7620.81707456979</v>
      </c>
      <c r="I116" s="59">
        <v>551.8752963671128</v>
      </c>
      <c r="J116" s="59">
        <v>13619.417342256213</v>
      </c>
      <c r="K116" s="59">
        <v>523</v>
      </c>
    </row>
    <row r="117" spans="1:11" ht="12.75">
      <c r="A117" s="38">
        <v>1813</v>
      </c>
      <c r="B117" s="39">
        <v>22</v>
      </c>
      <c r="C117" s="39">
        <v>3</v>
      </c>
      <c r="D117" s="39">
        <v>1</v>
      </c>
      <c r="E117" s="40" t="s">
        <v>126</v>
      </c>
      <c r="F117" s="59">
        <v>3471.0470588235294</v>
      </c>
      <c r="G117" s="59">
        <v>1392.2695816993464</v>
      </c>
      <c r="H117" s="59">
        <v>9539.151895424837</v>
      </c>
      <c r="I117" s="59">
        <v>492.72162091503264</v>
      </c>
      <c r="J117" s="59">
        <v>14895.190156862745</v>
      </c>
      <c r="K117" s="59">
        <v>765</v>
      </c>
    </row>
    <row r="118" spans="1:11" ht="12.75">
      <c r="A118" s="38">
        <v>5757</v>
      </c>
      <c r="B118" s="39">
        <v>54</v>
      </c>
      <c r="C118" s="39">
        <v>10</v>
      </c>
      <c r="D118" s="39">
        <v>1</v>
      </c>
      <c r="E118" s="40" t="s">
        <v>127</v>
      </c>
      <c r="F118" s="59">
        <v>3571.131280388979</v>
      </c>
      <c r="G118" s="59">
        <v>1431.8335656401946</v>
      </c>
      <c r="H118" s="59">
        <v>9286.108103727714</v>
      </c>
      <c r="I118" s="59">
        <v>597.5577795786062</v>
      </c>
      <c r="J118" s="59">
        <v>14886.630729335495</v>
      </c>
      <c r="K118" s="59">
        <v>617</v>
      </c>
    </row>
    <row r="119" spans="1:11" ht="12.75">
      <c r="A119" s="38">
        <v>1855</v>
      </c>
      <c r="B119" s="39">
        <v>19</v>
      </c>
      <c r="C119" s="39">
        <v>8</v>
      </c>
      <c r="D119" s="39">
        <v>1</v>
      </c>
      <c r="E119" s="40" t="s">
        <v>128</v>
      </c>
      <c r="F119" s="59">
        <v>13393.965884861407</v>
      </c>
      <c r="G119" s="59">
        <v>1273.5795522388062</v>
      </c>
      <c r="H119" s="59">
        <v>3505.4788699360342</v>
      </c>
      <c r="I119" s="59">
        <v>493.04398720682303</v>
      </c>
      <c r="J119" s="59">
        <v>18666.06829424307</v>
      </c>
      <c r="K119" s="59">
        <v>469</v>
      </c>
    </row>
    <row r="120" spans="1:11" ht="12.75">
      <c r="A120" s="38">
        <v>1862</v>
      </c>
      <c r="B120" s="39">
        <v>20</v>
      </c>
      <c r="C120" s="39">
        <v>6</v>
      </c>
      <c r="D120" s="39">
        <v>1</v>
      </c>
      <c r="E120" s="40" t="s">
        <v>129</v>
      </c>
      <c r="F120" s="59">
        <v>4505.654039735099</v>
      </c>
      <c r="G120" s="59">
        <v>890.616298013245</v>
      </c>
      <c r="H120" s="59">
        <v>7709.69581192053</v>
      </c>
      <c r="I120" s="59">
        <v>840.685055629139</v>
      </c>
      <c r="J120" s="59">
        <v>13946.651205298012</v>
      </c>
      <c r="K120" s="59">
        <v>7550</v>
      </c>
    </row>
    <row r="121" spans="1:11" ht="12.75">
      <c r="A121" s="38">
        <v>1870</v>
      </c>
      <c r="B121" s="39">
        <v>64</v>
      </c>
      <c r="C121" s="39">
        <v>2</v>
      </c>
      <c r="D121" s="39">
        <v>3</v>
      </c>
      <c r="E121" s="40" t="s">
        <v>130</v>
      </c>
      <c r="F121" s="59">
        <v>22352.97385620915</v>
      </c>
      <c r="G121" s="59">
        <v>997.4911764705882</v>
      </c>
      <c r="H121" s="59">
        <v>1664.926274509804</v>
      </c>
      <c r="I121" s="59">
        <v>1294.662745098039</v>
      </c>
      <c r="J121" s="59">
        <v>26310.05405228758</v>
      </c>
      <c r="K121" s="59">
        <v>153</v>
      </c>
    </row>
    <row r="122" spans="1:11" ht="12.75">
      <c r="A122" s="38">
        <v>1883</v>
      </c>
      <c r="B122" s="39">
        <v>28</v>
      </c>
      <c r="C122" s="39">
        <v>2</v>
      </c>
      <c r="D122" s="39">
        <v>1</v>
      </c>
      <c r="E122" s="40" t="s">
        <v>131</v>
      </c>
      <c r="F122" s="59">
        <v>6084.162420382166</v>
      </c>
      <c r="G122" s="59">
        <v>828.1134571832979</v>
      </c>
      <c r="H122" s="59">
        <v>7569.146578202406</v>
      </c>
      <c r="I122" s="59">
        <v>530.3169639065817</v>
      </c>
      <c r="J122" s="59">
        <v>15011.739419674452</v>
      </c>
      <c r="K122" s="59">
        <v>2826</v>
      </c>
    </row>
    <row r="123" spans="1:11" ht="12.75">
      <c r="A123" s="38">
        <v>1890</v>
      </c>
      <c r="B123" s="39">
        <v>40</v>
      </c>
      <c r="C123" s="39">
        <v>1</v>
      </c>
      <c r="D123" s="39">
        <v>3</v>
      </c>
      <c r="E123" s="40" t="s">
        <v>132</v>
      </c>
      <c r="F123" s="59">
        <v>15458.098011363636</v>
      </c>
      <c r="G123" s="59">
        <v>567.5899857954545</v>
      </c>
      <c r="H123" s="59">
        <v>1903.4384517045453</v>
      </c>
      <c r="I123" s="59">
        <v>752.558721590909</v>
      </c>
      <c r="J123" s="59">
        <v>18681.685170454544</v>
      </c>
      <c r="K123" s="59">
        <v>704</v>
      </c>
    </row>
    <row r="124" spans="1:11" ht="12.75">
      <c r="A124" s="38">
        <v>1900</v>
      </c>
      <c r="B124" s="39">
        <v>40</v>
      </c>
      <c r="C124" s="39">
        <v>1</v>
      </c>
      <c r="D124" s="39">
        <v>1</v>
      </c>
      <c r="E124" s="40" t="s">
        <v>133</v>
      </c>
      <c r="F124" s="59">
        <v>7820.415859427799</v>
      </c>
      <c r="G124" s="59">
        <v>519.7547871142149</v>
      </c>
      <c r="H124" s="59">
        <v>5642.697733723811</v>
      </c>
      <c r="I124" s="59">
        <v>820.3049650822257</v>
      </c>
      <c r="J124" s="59">
        <v>14803.17334534805</v>
      </c>
      <c r="K124" s="59">
        <v>4439</v>
      </c>
    </row>
    <row r="125" spans="1:11" ht="12.75">
      <c r="A125" s="38">
        <v>1939</v>
      </c>
      <c r="B125" s="39">
        <v>48</v>
      </c>
      <c r="C125" s="39">
        <v>11</v>
      </c>
      <c r="D125" s="39">
        <v>1</v>
      </c>
      <c r="E125" s="40" t="s">
        <v>134</v>
      </c>
      <c r="F125" s="59">
        <v>6335.587786259542</v>
      </c>
      <c r="G125" s="59">
        <v>1265.1729198473283</v>
      </c>
      <c r="H125" s="59">
        <v>7680.259446564886</v>
      </c>
      <c r="I125" s="59">
        <v>978.1254198473282</v>
      </c>
      <c r="J125" s="59">
        <v>16259.145572519083</v>
      </c>
      <c r="K125" s="59">
        <v>524</v>
      </c>
    </row>
    <row r="126" spans="1:11" ht="12.75">
      <c r="A126" s="38">
        <v>1953</v>
      </c>
      <c r="B126" s="39">
        <v>44</v>
      </c>
      <c r="C126" s="39">
        <v>6</v>
      </c>
      <c r="D126" s="39">
        <v>1</v>
      </c>
      <c r="E126" s="40" t="s">
        <v>135</v>
      </c>
      <c r="F126" s="59">
        <v>4094.0787589498805</v>
      </c>
      <c r="G126" s="59">
        <v>477.3119868735084</v>
      </c>
      <c r="H126" s="59">
        <v>6712.631270883055</v>
      </c>
      <c r="I126" s="59">
        <v>307.93837708830546</v>
      </c>
      <c r="J126" s="59">
        <v>11591.96039379475</v>
      </c>
      <c r="K126" s="59">
        <v>1676</v>
      </c>
    </row>
    <row r="127" spans="1:11" ht="12.75">
      <c r="A127" s="38">
        <v>2009</v>
      </c>
      <c r="B127" s="39">
        <v>61</v>
      </c>
      <c r="C127" s="39">
        <v>4</v>
      </c>
      <c r="D127" s="39">
        <v>1</v>
      </c>
      <c r="E127" s="40" t="s">
        <v>438</v>
      </c>
      <c r="F127" s="59">
        <v>5289.158361774744</v>
      </c>
      <c r="G127" s="59">
        <v>556.6610375426621</v>
      </c>
      <c r="H127" s="59">
        <v>7825.243911262799</v>
      </c>
      <c r="I127" s="59">
        <v>587.2996518771331</v>
      </c>
      <c r="J127" s="59">
        <v>14258.362962457337</v>
      </c>
      <c r="K127" s="59">
        <v>1465</v>
      </c>
    </row>
    <row r="128" spans="1:11" ht="12.75">
      <c r="A128" s="38">
        <v>2044</v>
      </c>
      <c r="B128" s="39">
        <v>64</v>
      </c>
      <c r="C128" s="39">
        <v>2</v>
      </c>
      <c r="D128" s="39">
        <v>3</v>
      </c>
      <c r="E128" s="40" t="s">
        <v>136</v>
      </c>
      <c r="F128" s="59">
        <v>17613.3046875</v>
      </c>
      <c r="G128" s="59">
        <v>559.52859375</v>
      </c>
      <c r="H128" s="59">
        <v>1396.46125</v>
      </c>
      <c r="I128" s="59">
        <v>1259.048515625</v>
      </c>
      <c r="J128" s="59">
        <v>20828.343046875</v>
      </c>
      <c r="K128" s="59">
        <v>128</v>
      </c>
    </row>
    <row r="129" spans="1:11" ht="12.75">
      <c r="A129" s="38">
        <v>2051</v>
      </c>
      <c r="B129" s="39">
        <v>64</v>
      </c>
      <c r="C129" s="39">
        <v>2</v>
      </c>
      <c r="D129" s="39">
        <v>3</v>
      </c>
      <c r="E129" s="40" t="s">
        <v>137</v>
      </c>
      <c r="F129" s="59">
        <v>5052.613672496025</v>
      </c>
      <c r="G129" s="59">
        <v>368.67217806041333</v>
      </c>
      <c r="H129" s="59">
        <v>8564.415182829889</v>
      </c>
      <c r="I129" s="59">
        <v>401.97551669316374</v>
      </c>
      <c r="J129" s="59">
        <v>14387.676550079492</v>
      </c>
      <c r="K129" s="59">
        <v>629</v>
      </c>
    </row>
    <row r="130" spans="1:11" ht="12.75">
      <c r="A130" s="38">
        <v>2058</v>
      </c>
      <c r="B130" s="39">
        <v>66</v>
      </c>
      <c r="C130" s="39">
        <v>1</v>
      </c>
      <c r="D130" s="39">
        <v>1</v>
      </c>
      <c r="E130" s="40" t="s">
        <v>138</v>
      </c>
      <c r="F130" s="59">
        <v>9107.108558444837</v>
      </c>
      <c r="G130" s="59">
        <v>377.1540671547589</v>
      </c>
      <c r="H130" s="59">
        <v>3759.218419591012</v>
      </c>
      <c r="I130" s="59">
        <v>715.4358773037111</v>
      </c>
      <c r="J130" s="59">
        <v>13958.91692249432</v>
      </c>
      <c r="K130" s="59">
        <v>3961</v>
      </c>
    </row>
    <row r="131" spans="1:11" ht="12.75">
      <c r="A131" s="38">
        <v>2114</v>
      </c>
      <c r="B131" s="39">
        <v>15</v>
      </c>
      <c r="C131" s="39">
        <v>7</v>
      </c>
      <c r="D131" s="39">
        <v>1</v>
      </c>
      <c r="E131" s="40" t="s">
        <v>139</v>
      </c>
      <c r="F131" s="59">
        <v>20339.36059479554</v>
      </c>
      <c r="G131" s="59">
        <v>675.7413197026023</v>
      </c>
      <c r="H131" s="59">
        <v>2332.27936802974</v>
      </c>
      <c r="I131" s="59">
        <v>606.7418029739778</v>
      </c>
      <c r="J131" s="59">
        <v>23954.12308550186</v>
      </c>
      <c r="K131" s="59">
        <v>538</v>
      </c>
    </row>
    <row r="132" spans="1:11" ht="12.75">
      <c r="A132" s="38">
        <v>2128</v>
      </c>
      <c r="B132" s="39">
        <v>42</v>
      </c>
      <c r="C132" s="39">
        <v>8</v>
      </c>
      <c r="D132" s="39">
        <v>1</v>
      </c>
      <c r="E132" s="40" t="s">
        <v>140</v>
      </c>
      <c r="F132" s="59">
        <v>5151.252971137521</v>
      </c>
      <c r="G132" s="59">
        <v>1084.4528862478778</v>
      </c>
      <c r="H132" s="59">
        <v>8721.652156196944</v>
      </c>
      <c r="I132" s="59">
        <v>239.4349066213922</v>
      </c>
      <c r="J132" s="59">
        <v>15196.792920203734</v>
      </c>
      <c r="K132" s="59">
        <v>589</v>
      </c>
    </row>
    <row r="133" spans="1:11" ht="12.75">
      <c r="A133" s="38">
        <v>2135</v>
      </c>
      <c r="B133" s="39">
        <v>60</v>
      </c>
      <c r="C133" s="39">
        <v>10</v>
      </c>
      <c r="D133" s="39">
        <v>1</v>
      </c>
      <c r="E133" s="40" t="s">
        <v>141</v>
      </c>
      <c r="F133" s="59">
        <v>7306.382352941177</v>
      </c>
      <c r="G133" s="59">
        <v>2238.766256684492</v>
      </c>
      <c r="H133" s="59">
        <v>8024.572807486631</v>
      </c>
      <c r="I133" s="59">
        <v>1397.890026737968</v>
      </c>
      <c r="J133" s="59">
        <v>18967.611443850266</v>
      </c>
      <c r="K133" s="59">
        <v>374</v>
      </c>
    </row>
    <row r="134" spans="1:11" ht="12.75">
      <c r="A134" s="38">
        <v>2142</v>
      </c>
      <c r="B134" s="39">
        <v>6</v>
      </c>
      <c r="C134" s="39">
        <v>10</v>
      </c>
      <c r="D134" s="39">
        <v>1</v>
      </c>
      <c r="E134" s="40" t="s">
        <v>142</v>
      </c>
      <c r="F134" s="59">
        <v>6244.2588235294115</v>
      </c>
      <c r="G134" s="59">
        <v>1116.1467647058823</v>
      </c>
      <c r="H134" s="59">
        <v>7862.675647058824</v>
      </c>
      <c r="I134" s="59">
        <v>330.1909411764706</v>
      </c>
      <c r="J134" s="59">
        <v>15553.272176470588</v>
      </c>
      <c r="K134" s="59">
        <v>170</v>
      </c>
    </row>
    <row r="135" spans="1:11" ht="12.75">
      <c r="A135" s="38">
        <v>2184</v>
      </c>
      <c r="B135" s="39">
        <v>40</v>
      </c>
      <c r="C135" s="39">
        <v>1</v>
      </c>
      <c r="D135" s="39">
        <v>3</v>
      </c>
      <c r="E135" s="40" t="s">
        <v>143</v>
      </c>
      <c r="F135" s="59">
        <v>13126.20636550308</v>
      </c>
      <c r="G135" s="59">
        <v>732.2004825462012</v>
      </c>
      <c r="H135" s="59">
        <v>2354.6870944558523</v>
      </c>
      <c r="I135" s="59">
        <v>1316.1847227926078</v>
      </c>
      <c r="J135" s="59">
        <v>17529.278665297745</v>
      </c>
      <c r="K135" s="59">
        <v>974</v>
      </c>
    </row>
    <row r="136" spans="1:11" ht="12.75">
      <c r="A136" s="38">
        <v>2198</v>
      </c>
      <c r="B136" s="39">
        <v>55</v>
      </c>
      <c r="C136" s="39">
        <v>11</v>
      </c>
      <c r="D136" s="39">
        <v>1</v>
      </c>
      <c r="E136" s="40" t="s">
        <v>144</v>
      </c>
      <c r="F136" s="59">
        <v>3726.0870786516853</v>
      </c>
      <c r="G136" s="59">
        <v>643.433595505618</v>
      </c>
      <c r="H136" s="59">
        <v>9267.390098314607</v>
      </c>
      <c r="I136" s="59">
        <v>514.2697331460674</v>
      </c>
      <c r="J136" s="59">
        <v>14151.180505617976</v>
      </c>
      <c r="K136" s="59">
        <v>712</v>
      </c>
    </row>
    <row r="137" spans="1:11" ht="12.75">
      <c r="A137" s="38">
        <v>2212</v>
      </c>
      <c r="B137" s="39">
        <v>38</v>
      </c>
      <c r="C137" s="39">
        <v>8</v>
      </c>
      <c r="D137" s="39">
        <v>1</v>
      </c>
      <c r="E137" s="40" t="s">
        <v>145</v>
      </c>
      <c r="F137" s="59">
        <v>17794.118181818183</v>
      </c>
      <c r="G137" s="59">
        <v>1909.9705454545456</v>
      </c>
      <c r="H137" s="59">
        <v>3303.7129999999997</v>
      </c>
      <c r="I137" s="59">
        <v>432.30381818181814</v>
      </c>
      <c r="J137" s="59">
        <v>23440.105545454546</v>
      </c>
      <c r="K137" s="59">
        <v>110</v>
      </c>
    </row>
    <row r="138" spans="1:11" ht="12.75">
      <c r="A138" s="38">
        <v>2217</v>
      </c>
      <c r="B138" s="39">
        <v>45</v>
      </c>
      <c r="C138" s="39">
        <v>1</v>
      </c>
      <c r="D138" s="39">
        <v>1</v>
      </c>
      <c r="E138" s="40" t="s">
        <v>146</v>
      </c>
      <c r="F138" s="59">
        <v>9266.60315893386</v>
      </c>
      <c r="G138" s="59">
        <v>514.1509131293188</v>
      </c>
      <c r="H138" s="59">
        <v>4094.356298124383</v>
      </c>
      <c r="I138" s="59">
        <v>963.2176801579467</v>
      </c>
      <c r="J138" s="59">
        <v>14838.328050345508</v>
      </c>
      <c r="K138" s="59">
        <v>2026</v>
      </c>
    </row>
    <row r="139" spans="1:11" ht="12.75">
      <c r="A139" s="38">
        <v>2226</v>
      </c>
      <c r="B139" s="39">
        <v>10</v>
      </c>
      <c r="C139" s="39">
        <v>10</v>
      </c>
      <c r="D139" s="39">
        <v>1</v>
      </c>
      <c r="E139" s="40" t="s">
        <v>147</v>
      </c>
      <c r="F139" s="59">
        <v>4883.60669456067</v>
      </c>
      <c r="G139" s="59">
        <v>2725.6315899581587</v>
      </c>
      <c r="H139" s="59">
        <v>9247.960460251044</v>
      </c>
      <c r="I139" s="59">
        <v>857.6018828451884</v>
      </c>
      <c r="J139" s="59">
        <v>17714.800627615063</v>
      </c>
      <c r="K139" s="59">
        <v>239</v>
      </c>
    </row>
    <row r="140" spans="1:11" ht="12.75">
      <c r="A140" s="38">
        <v>2233</v>
      </c>
      <c r="B140" s="39">
        <v>7</v>
      </c>
      <c r="C140" s="39">
        <v>11</v>
      </c>
      <c r="D140" s="39">
        <v>1</v>
      </c>
      <c r="E140" s="40" t="s">
        <v>148</v>
      </c>
      <c r="F140" s="59">
        <v>4044.980459770115</v>
      </c>
      <c r="G140" s="59">
        <v>1205.9803103448278</v>
      </c>
      <c r="H140" s="59">
        <v>7533.224091954023</v>
      </c>
      <c r="I140" s="59">
        <v>317.60205747126435</v>
      </c>
      <c r="J140" s="59">
        <v>13101.786919540229</v>
      </c>
      <c r="K140" s="59">
        <v>870</v>
      </c>
    </row>
    <row r="141" spans="1:11" ht="12.75">
      <c r="A141" s="38">
        <v>2289</v>
      </c>
      <c r="B141" s="39">
        <v>5</v>
      </c>
      <c r="C141" s="39">
        <v>7</v>
      </c>
      <c r="D141" s="39">
        <v>1</v>
      </c>
      <c r="E141" s="40" t="s">
        <v>149</v>
      </c>
      <c r="F141" s="59">
        <v>4158.863799283155</v>
      </c>
      <c r="G141" s="59">
        <v>1259.06854390681</v>
      </c>
      <c r="H141" s="59">
        <v>8846.369749551972</v>
      </c>
      <c r="I141" s="59">
        <v>313.8912172939068</v>
      </c>
      <c r="J141" s="59">
        <v>14578.193310035842</v>
      </c>
      <c r="K141" s="59">
        <v>22320</v>
      </c>
    </row>
    <row r="142" spans="1:11" ht="12.75">
      <c r="A142" s="38">
        <v>2310</v>
      </c>
      <c r="B142" s="39">
        <v>24</v>
      </c>
      <c r="C142" s="39">
        <v>6</v>
      </c>
      <c r="D142" s="39">
        <v>1</v>
      </c>
      <c r="E142" s="40" t="s">
        <v>150</v>
      </c>
      <c r="F142" s="59">
        <v>15632.434456928839</v>
      </c>
      <c r="G142" s="59">
        <v>598.8152434456929</v>
      </c>
      <c r="H142" s="59">
        <v>1598.6657303370787</v>
      </c>
      <c r="I142" s="59">
        <v>579.0873408239701</v>
      </c>
      <c r="J142" s="59">
        <v>18409.002771535583</v>
      </c>
      <c r="K142" s="59">
        <v>267</v>
      </c>
    </row>
    <row r="143" spans="1:11" ht="12.75">
      <c r="A143" s="38">
        <v>2296</v>
      </c>
      <c r="B143" s="39">
        <v>40</v>
      </c>
      <c r="C143" s="39">
        <v>1</v>
      </c>
      <c r="D143" s="39">
        <v>1</v>
      </c>
      <c r="E143" s="40" t="s">
        <v>151</v>
      </c>
      <c r="F143" s="59">
        <v>6088.103081019399</v>
      </c>
      <c r="G143" s="59">
        <v>663.6013084823127</v>
      </c>
      <c r="H143" s="59">
        <v>6879.734507417269</v>
      </c>
      <c r="I143" s="59">
        <v>924.8830429821224</v>
      </c>
      <c r="J143" s="59">
        <v>14556.321939901105</v>
      </c>
      <c r="K143" s="59">
        <v>2629</v>
      </c>
    </row>
    <row r="144" spans="1:11" ht="12.75">
      <c r="A144" s="38">
        <v>2303</v>
      </c>
      <c r="B144" s="39">
        <v>40</v>
      </c>
      <c r="C144" s="39">
        <v>1</v>
      </c>
      <c r="D144" s="39">
        <v>1</v>
      </c>
      <c r="E144" s="40" t="s">
        <v>152</v>
      </c>
      <c r="F144" s="59">
        <v>5820.951328671329</v>
      </c>
      <c r="G144" s="59">
        <v>784.3354125874126</v>
      </c>
      <c r="H144" s="59">
        <v>6865.232598601398</v>
      </c>
      <c r="I144" s="59">
        <v>522.194248951049</v>
      </c>
      <c r="J144" s="59">
        <v>13992.713588811188</v>
      </c>
      <c r="K144" s="59">
        <v>3575</v>
      </c>
    </row>
    <row r="145" spans="1:11" ht="12.75">
      <c r="A145" s="38">
        <v>2394</v>
      </c>
      <c r="B145" s="39">
        <v>10</v>
      </c>
      <c r="C145" s="39">
        <v>10</v>
      </c>
      <c r="D145" s="39">
        <v>1</v>
      </c>
      <c r="E145" s="40" t="s">
        <v>153</v>
      </c>
      <c r="F145" s="59">
        <v>6355.8325</v>
      </c>
      <c r="G145" s="59">
        <v>1564.0316750000002</v>
      </c>
      <c r="H145" s="59">
        <v>8246.515300000001</v>
      </c>
      <c r="I145" s="59">
        <v>334.44199999999995</v>
      </c>
      <c r="J145" s="59">
        <v>16500.821475</v>
      </c>
      <c r="K145" s="59">
        <v>400</v>
      </c>
    </row>
    <row r="146" spans="1:11" ht="12.75">
      <c r="A146" s="38">
        <v>2415</v>
      </c>
      <c r="B146" s="39">
        <v>58</v>
      </c>
      <c r="C146" s="39">
        <v>8</v>
      </c>
      <c r="D146" s="39">
        <v>1</v>
      </c>
      <c r="E146" s="40" t="s">
        <v>154</v>
      </c>
      <c r="F146" s="59">
        <v>7152.892561983471</v>
      </c>
      <c r="G146" s="59">
        <v>1741.500165289256</v>
      </c>
      <c r="H146" s="59">
        <v>9388.259049586777</v>
      </c>
      <c r="I146" s="59">
        <v>743.315</v>
      </c>
      <c r="J146" s="59">
        <v>19025.966776859503</v>
      </c>
      <c r="K146" s="59">
        <v>242</v>
      </c>
    </row>
    <row r="147" spans="1:11" ht="12.75">
      <c r="A147" s="38">
        <v>2420</v>
      </c>
      <c r="B147" s="39">
        <v>67</v>
      </c>
      <c r="C147" s="39">
        <v>1</v>
      </c>
      <c r="D147" s="39">
        <v>1</v>
      </c>
      <c r="E147" s="40" t="s">
        <v>155</v>
      </c>
      <c r="F147" s="59">
        <v>6780.898951189996</v>
      </c>
      <c r="G147" s="59">
        <v>298.2615611133522</v>
      </c>
      <c r="H147" s="59">
        <v>5622.248541750706</v>
      </c>
      <c r="I147" s="59">
        <v>493.287109721662</v>
      </c>
      <c r="J147" s="59">
        <v>13194.696163775716</v>
      </c>
      <c r="K147" s="59">
        <v>4958</v>
      </c>
    </row>
    <row r="148" spans="1:11" ht="12.75">
      <c r="A148" s="38">
        <v>2443</v>
      </c>
      <c r="B148" s="39">
        <v>66</v>
      </c>
      <c r="C148" s="39">
        <v>6</v>
      </c>
      <c r="D148" s="39">
        <v>3</v>
      </c>
      <c r="E148" s="40" t="s">
        <v>156</v>
      </c>
      <c r="F148" s="59">
        <v>5161.775904809122</v>
      </c>
      <c r="G148" s="59">
        <v>541.316593951413</v>
      </c>
      <c r="H148" s="59">
        <v>7204.389737233515</v>
      </c>
      <c r="I148" s="59">
        <v>358.82515617253347</v>
      </c>
      <c r="J148" s="59">
        <v>13266.307392166585</v>
      </c>
      <c r="K148" s="59">
        <v>2017</v>
      </c>
    </row>
    <row r="149" spans="1:11" ht="12.75">
      <c r="A149" s="38">
        <v>2436</v>
      </c>
      <c r="B149" s="39">
        <v>66</v>
      </c>
      <c r="C149" s="39">
        <v>6</v>
      </c>
      <c r="D149" s="39">
        <v>2</v>
      </c>
      <c r="E149" s="40" t="s">
        <v>157</v>
      </c>
      <c r="F149" s="59">
        <v>7481.64262078094</v>
      </c>
      <c r="G149" s="59">
        <v>504.3413434811383</v>
      </c>
      <c r="H149" s="59">
        <v>5161.155248180014</v>
      </c>
      <c r="I149" s="59">
        <v>1068.5251158173394</v>
      </c>
      <c r="J149" s="59">
        <v>14215.66432825943</v>
      </c>
      <c r="K149" s="59">
        <v>1511</v>
      </c>
    </row>
    <row r="150" spans="1:11" ht="12.75">
      <c r="A150" s="38">
        <v>2460</v>
      </c>
      <c r="B150" s="39">
        <v>67</v>
      </c>
      <c r="C150" s="39">
        <v>1</v>
      </c>
      <c r="D150" s="39">
        <v>3</v>
      </c>
      <c r="E150" s="40" t="s">
        <v>158</v>
      </c>
      <c r="F150" s="59">
        <v>6239.925548589342</v>
      </c>
      <c r="G150" s="59">
        <v>488.18562695924766</v>
      </c>
      <c r="H150" s="59">
        <v>4958.67460815047</v>
      </c>
      <c r="I150" s="59">
        <v>751.0495532915361</v>
      </c>
      <c r="J150" s="59">
        <v>12437.835336990596</v>
      </c>
      <c r="K150" s="59">
        <v>1276</v>
      </c>
    </row>
    <row r="151" spans="1:11" ht="12.75">
      <c r="A151" s="38">
        <v>2478</v>
      </c>
      <c r="B151" s="39">
        <v>57</v>
      </c>
      <c r="C151" s="39">
        <v>12</v>
      </c>
      <c r="D151" s="39">
        <v>1</v>
      </c>
      <c r="E151" s="40" t="s">
        <v>159</v>
      </c>
      <c r="F151" s="59">
        <v>10363.090358126721</v>
      </c>
      <c r="G151" s="59">
        <v>1795.0470688705236</v>
      </c>
      <c r="H151" s="59">
        <v>2137.2983581267217</v>
      </c>
      <c r="I151" s="59">
        <v>379.7786391184573</v>
      </c>
      <c r="J151" s="59">
        <v>14675.214424242424</v>
      </c>
      <c r="K151" s="59">
        <v>1815</v>
      </c>
    </row>
    <row r="152" spans="1:11" ht="12.75">
      <c r="A152" s="38">
        <v>2525</v>
      </c>
      <c r="B152" s="39">
        <v>14</v>
      </c>
      <c r="C152" s="39">
        <v>6</v>
      </c>
      <c r="D152" s="39">
        <v>3</v>
      </c>
      <c r="E152" s="40" t="s">
        <v>439</v>
      </c>
      <c r="F152" s="59">
        <v>8290.565982404692</v>
      </c>
      <c r="G152" s="59">
        <v>720.154340175953</v>
      </c>
      <c r="H152" s="59">
        <v>6502.539882697947</v>
      </c>
      <c r="I152" s="59">
        <v>432.41715542521996</v>
      </c>
      <c r="J152" s="59">
        <v>15945.677360703814</v>
      </c>
      <c r="K152" s="59">
        <v>341</v>
      </c>
    </row>
    <row r="153" spans="1:11" ht="12.75">
      <c r="A153" s="38">
        <v>2527</v>
      </c>
      <c r="B153" s="39">
        <v>25</v>
      </c>
      <c r="C153" s="39">
        <v>3</v>
      </c>
      <c r="D153" s="39">
        <v>1</v>
      </c>
      <c r="E153" s="40" t="s">
        <v>160</v>
      </c>
      <c r="F153" s="59">
        <v>4319.9331210191085</v>
      </c>
      <c r="G153" s="59">
        <v>933.3342675159237</v>
      </c>
      <c r="H153" s="59">
        <v>10226.232993630574</v>
      </c>
      <c r="I153" s="59">
        <v>419.66802547770703</v>
      </c>
      <c r="J153" s="59">
        <v>15899.168407643312</v>
      </c>
      <c r="K153" s="59">
        <v>314</v>
      </c>
    </row>
    <row r="154" spans="1:11" ht="12.75">
      <c r="A154" s="38">
        <v>2534</v>
      </c>
      <c r="B154" s="39">
        <v>8</v>
      </c>
      <c r="C154" s="39">
        <v>7</v>
      </c>
      <c r="D154" s="39">
        <v>1</v>
      </c>
      <c r="E154" s="40" t="s">
        <v>161</v>
      </c>
      <c r="F154" s="59">
        <v>5319.338775510204</v>
      </c>
      <c r="G154" s="59">
        <v>641.8501836734695</v>
      </c>
      <c r="H154" s="59">
        <v>7800.591959183674</v>
      </c>
      <c r="I154" s="59">
        <v>704.6567346938775</v>
      </c>
      <c r="J154" s="59">
        <v>14466.437653061224</v>
      </c>
      <c r="K154" s="59">
        <v>490</v>
      </c>
    </row>
    <row r="155" spans="1:11" ht="12.75">
      <c r="A155" s="38">
        <v>2541</v>
      </c>
      <c r="B155" s="39">
        <v>62</v>
      </c>
      <c r="C155" s="39">
        <v>4</v>
      </c>
      <c r="D155" s="39">
        <v>1</v>
      </c>
      <c r="E155" s="40" t="s">
        <v>162</v>
      </c>
      <c r="F155" s="59">
        <v>4352.503787878788</v>
      </c>
      <c r="G155" s="59">
        <v>2347.137481060606</v>
      </c>
      <c r="H155" s="59">
        <v>9677.012765151516</v>
      </c>
      <c r="I155" s="59">
        <v>535.447803030303</v>
      </c>
      <c r="J155" s="59">
        <v>16912.101837121212</v>
      </c>
      <c r="K155" s="59">
        <v>528</v>
      </c>
    </row>
    <row r="156" spans="1:11" ht="12.75">
      <c r="A156" s="38">
        <v>2562</v>
      </c>
      <c r="B156" s="39">
        <v>32</v>
      </c>
      <c r="C156" s="39">
        <v>4</v>
      </c>
      <c r="D156" s="39">
        <v>1</v>
      </c>
      <c r="E156" s="40" t="s">
        <v>163</v>
      </c>
      <c r="F156" s="59">
        <v>4698.403256704981</v>
      </c>
      <c r="G156" s="59">
        <v>555.5525239463601</v>
      </c>
      <c r="H156" s="59">
        <v>8437.710857279693</v>
      </c>
      <c r="I156" s="59">
        <v>1056.4119372605364</v>
      </c>
      <c r="J156" s="59">
        <v>14748.078575191572</v>
      </c>
      <c r="K156" s="59">
        <v>4176</v>
      </c>
    </row>
    <row r="157" spans="1:11" ht="12.75">
      <c r="A157" s="26">
        <v>2570</v>
      </c>
      <c r="B157" s="26">
        <v>66</v>
      </c>
      <c r="C157" s="26">
        <v>6</v>
      </c>
      <c r="D157" s="26">
        <v>3</v>
      </c>
      <c r="E157" s="26" t="s">
        <v>441</v>
      </c>
      <c r="F157" s="59">
        <v>9299.96905222437</v>
      </c>
      <c r="G157" s="59">
        <v>376.8063249516441</v>
      </c>
      <c r="H157" s="59">
        <v>3538.4722823984525</v>
      </c>
      <c r="I157" s="59">
        <v>771.7365957446808</v>
      </c>
      <c r="J157" s="59">
        <v>13986.98425531915</v>
      </c>
      <c r="K157" s="59">
        <v>517</v>
      </c>
    </row>
    <row r="158" spans="1:11" ht="12.75">
      <c r="A158" s="38">
        <v>2576</v>
      </c>
      <c r="B158" s="39">
        <v>14</v>
      </c>
      <c r="C158" s="39">
        <v>6</v>
      </c>
      <c r="D158" s="39">
        <v>1</v>
      </c>
      <c r="E158" s="40" t="s">
        <v>164</v>
      </c>
      <c r="F158" s="59">
        <v>5476.368292682927</v>
      </c>
      <c r="G158" s="59">
        <v>761.3694512195121</v>
      </c>
      <c r="H158" s="59">
        <v>7573.324109756097</v>
      </c>
      <c r="I158" s="59">
        <v>450.67848780487805</v>
      </c>
      <c r="J158" s="59">
        <v>14261.740341463415</v>
      </c>
      <c r="K158" s="59">
        <v>820</v>
      </c>
    </row>
    <row r="159" spans="1:11" ht="12.75">
      <c r="A159" s="38">
        <v>2583</v>
      </c>
      <c r="B159" s="39">
        <v>44</v>
      </c>
      <c r="C159" s="39">
        <v>6</v>
      </c>
      <c r="D159" s="39">
        <v>1</v>
      </c>
      <c r="E159" s="40" t="s">
        <v>165</v>
      </c>
      <c r="F159" s="59">
        <v>4710.6070809606335</v>
      </c>
      <c r="G159" s="59">
        <v>378.6302500618965</v>
      </c>
      <c r="H159" s="59">
        <v>6854.64274325328</v>
      </c>
      <c r="I159" s="59">
        <v>366.0416340678386</v>
      </c>
      <c r="J159" s="59">
        <v>12309.92170834365</v>
      </c>
      <c r="K159" s="59">
        <v>4039</v>
      </c>
    </row>
    <row r="160" spans="1:11" ht="12.75">
      <c r="A160" s="38">
        <v>2605</v>
      </c>
      <c r="B160" s="39">
        <v>59</v>
      </c>
      <c r="C160" s="39">
        <v>7</v>
      </c>
      <c r="D160" s="39">
        <v>1</v>
      </c>
      <c r="E160" s="40" t="s">
        <v>166</v>
      </c>
      <c r="F160" s="59">
        <v>5348.044600938967</v>
      </c>
      <c r="G160" s="59">
        <v>408.5138615023474</v>
      </c>
      <c r="H160" s="59">
        <v>7071.672429577465</v>
      </c>
      <c r="I160" s="59">
        <v>731.3737089201878</v>
      </c>
      <c r="J160" s="59">
        <v>13559.604600938967</v>
      </c>
      <c r="K160" s="59">
        <v>852</v>
      </c>
    </row>
    <row r="161" spans="1:11" ht="12.75">
      <c r="A161" s="38">
        <v>2604</v>
      </c>
      <c r="B161" s="39">
        <v>5</v>
      </c>
      <c r="C161" s="39">
        <v>7</v>
      </c>
      <c r="D161" s="39">
        <v>1</v>
      </c>
      <c r="E161" s="40" t="s">
        <v>167</v>
      </c>
      <c r="F161" s="59">
        <v>4917.918175487465</v>
      </c>
      <c r="G161" s="59">
        <v>425.96496866295263</v>
      </c>
      <c r="H161" s="59">
        <v>7294.728819637884</v>
      </c>
      <c r="I161" s="59">
        <v>861.7039327994428</v>
      </c>
      <c r="J161" s="59">
        <v>13500.315896587745</v>
      </c>
      <c r="K161" s="59">
        <v>5744</v>
      </c>
    </row>
    <row r="162" spans="1:11" ht="12.75">
      <c r="A162" s="38">
        <v>2611</v>
      </c>
      <c r="B162" s="39">
        <v>55</v>
      </c>
      <c r="C162" s="39">
        <v>11</v>
      </c>
      <c r="D162" s="39">
        <v>1</v>
      </c>
      <c r="E162" s="40" t="s">
        <v>168</v>
      </c>
      <c r="F162" s="59">
        <v>8584.61001247105</v>
      </c>
      <c r="G162" s="59">
        <v>367.2896597185106</v>
      </c>
      <c r="H162" s="59">
        <v>5338.572843399252</v>
      </c>
      <c r="I162" s="59">
        <v>665.7687867450561</v>
      </c>
      <c r="J162" s="59">
        <v>14956.241302333869</v>
      </c>
      <c r="K162" s="59">
        <v>5613</v>
      </c>
    </row>
    <row r="163" spans="1:11" ht="12.75">
      <c r="A163" s="38">
        <v>2618</v>
      </c>
      <c r="B163" s="39">
        <v>26</v>
      </c>
      <c r="C163" s="39">
        <v>12</v>
      </c>
      <c r="D163" s="39">
        <v>1</v>
      </c>
      <c r="E163" s="40" t="s">
        <v>169</v>
      </c>
      <c r="F163" s="59">
        <v>5348.681318681319</v>
      </c>
      <c r="G163" s="59">
        <v>1147.7440476190477</v>
      </c>
      <c r="H163" s="59">
        <v>7279.745677655678</v>
      </c>
      <c r="I163" s="59">
        <v>724.8819047619048</v>
      </c>
      <c r="J163" s="59">
        <v>14501.052948717948</v>
      </c>
      <c r="K163" s="59">
        <v>546</v>
      </c>
    </row>
    <row r="164" spans="1:11" ht="12.75">
      <c r="A164" s="38">
        <v>2625</v>
      </c>
      <c r="B164" s="39">
        <v>14</v>
      </c>
      <c r="C164" s="39">
        <v>6</v>
      </c>
      <c r="D164" s="39">
        <v>1</v>
      </c>
      <c r="E164" s="40" t="s">
        <v>170</v>
      </c>
      <c r="F164" s="59">
        <v>7405.055825242718</v>
      </c>
      <c r="G164" s="59">
        <v>793.6071359223301</v>
      </c>
      <c r="H164" s="59">
        <v>6025.325024271845</v>
      </c>
      <c r="I164" s="59">
        <v>364.3198058252427</v>
      </c>
      <c r="J164" s="59">
        <v>14588.307791262136</v>
      </c>
      <c r="K164" s="59">
        <v>412</v>
      </c>
    </row>
    <row r="165" spans="1:11" ht="12.75">
      <c r="A165" s="38">
        <v>2632</v>
      </c>
      <c r="B165" s="39">
        <v>61</v>
      </c>
      <c r="C165" s="39">
        <v>4</v>
      </c>
      <c r="D165" s="39">
        <v>1</v>
      </c>
      <c r="E165" s="40" t="s">
        <v>171</v>
      </c>
      <c r="F165" s="59">
        <v>4756.630021141649</v>
      </c>
      <c r="G165" s="59">
        <v>1220.0627484143765</v>
      </c>
      <c r="H165" s="59">
        <v>7905.814799154334</v>
      </c>
      <c r="I165" s="59">
        <v>244.0350105708245</v>
      </c>
      <c r="J165" s="59">
        <v>14126.542579281184</v>
      </c>
      <c r="K165" s="59">
        <v>473</v>
      </c>
    </row>
    <row r="166" spans="1:11" ht="12.75">
      <c r="A166" s="38">
        <v>2639</v>
      </c>
      <c r="B166" s="39">
        <v>68</v>
      </c>
      <c r="C166" s="39">
        <v>5</v>
      </c>
      <c r="D166" s="39">
        <v>1</v>
      </c>
      <c r="E166" s="40" t="s">
        <v>172</v>
      </c>
      <c r="F166" s="59">
        <v>6850.835798816568</v>
      </c>
      <c r="G166" s="59">
        <v>589.3773816568047</v>
      </c>
      <c r="H166" s="59">
        <v>6978.078328402367</v>
      </c>
      <c r="I166" s="59">
        <v>1065.5628550295858</v>
      </c>
      <c r="J166" s="59">
        <v>15483.854363905326</v>
      </c>
      <c r="K166" s="59">
        <v>676</v>
      </c>
    </row>
    <row r="167" spans="1:11" ht="12.75">
      <c r="A167" s="38">
        <v>2646</v>
      </c>
      <c r="B167" s="39">
        <v>25</v>
      </c>
      <c r="C167" s="39">
        <v>3</v>
      </c>
      <c r="D167" s="39">
        <v>1</v>
      </c>
      <c r="E167" s="40" t="s">
        <v>173</v>
      </c>
      <c r="F167" s="59">
        <v>4365.280281690141</v>
      </c>
      <c r="G167" s="59">
        <v>931.7735492957746</v>
      </c>
      <c r="H167" s="59">
        <v>10077.302830985915</v>
      </c>
      <c r="I167" s="59">
        <v>479.6650845070423</v>
      </c>
      <c r="J167" s="59">
        <v>15854.021746478873</v>
      </c>
      <c r="K167" s="59">
        <v>710</v>
      </c>
    </row>
    <row r="168" spans="1:11" ht="12.75">
      <c r="A168" s="38">
        <v>2660</v>
      </c>
      <c r="B168" s="39">
        <v>52</v>
      </c>
      <c r="C168" s="39">
        <v>3</v>
      </c>
      <c r="D168" s="39">
        <v>1</v>
      </c>
      <c r="E168" s="40" t="s">
        <v>174</v>
      </c>
      <c r="F168" s="59">
        <v>5060.107142857143</v>
      </c>
      <c r="G168" s="59">
        <v>1210.5537987012988</v>
      </c>
      <c r="H168" s="59">
        <v>9565.690551948052</v>
      </c>
      <c r="I168" s="59">
        <v>795.3267857142857</v>
      </c>
      <c r="J168" s="59">
        <v>16631.67827922078</v>
      </c>
      <c r="K168" s="59">
        <v>308</v>
      </c>
    </row>
    <row r="169" spans="1:11" ht="12.75">
      <c r="A169" s="38">
        <v>2695</v>
      </c>
      <c r="B169" s="39">
        <v>53</v>
      </c>
      <c r="C169" s="39">
        <v>2</v>
      </c>
      <c r="D169" s="39">
        <v>1</v>
      </c>
      <c r="E169" s="40" t="s">
        <v>175</v>
      </c>
      <c r="F169" s="59">
        <v>4254.098632710573</v>
      </c>
      <c r="G169" s="59">
        <v>1201.9544963991232</v>
      </c>
      <c r="H169" s="59">
        <v>8232.217429287131</v>
      </c>
      <c r="I169" s="59">
        <v>340.92202066590124</v>
      </c>
      <c r="J169" s="59">
        <v>14029.192579062728</v>
      </c>
      <c r="K169" s="59">
        <v>9581</v>
      </c>
    </row>
    <row r="170" spans="1:11" ht="12.75">
      <c r="A170" s="38">
        <v>2702</v>
      </c>
      <c r="B170" s="39">
        <v>28</v>
      </c>
      <c r="C170" s="39">
        <v>2</v>
      </c>
      <c r="D170" s="39">
        <v>1</v>
      </c>
      <c r="E170" s="40" t="s">
        <v>176</v>
      </c>
      <c r="F170" s="59">
        <v>5940.684570826751</v>
      </c>
      <c r="G170" s="59">
        <v>831.0312638230648</v>
      </c>
      <c r="H170" s="59">
        <v>7790.040215903106</v>
      </c>
      <c r="I170" s="59">
        <v>931.6888309636652</v>
      </c>
      <c r="J170" s="59">
        <v>15493.444881516587</v>
      </c>
      <c r="K170" s="59">
        <v>1899</v>
      </c>
    </row>
    <row r="171" spans="1:11" ht="12.75">
      <c r="A171" s="38">
        <v>2730</v>
      </c>
      <c r="B171" s="39">
        <v>28</v>
      </c>
      <c r="C171" s="39">
        <v>2</v>
      </c>
      <c r="D171" s="39">
        <v>1</v>
      </c>
      <c r="E171" s="40" t="s">
        <v>177</v>
      </c>
      <c r="F171" s="59">
        <v>6435.277044854881</v>
      </c>
      <c r="G171" s="59">
        <v>628.3583113456464</v>
      </c>
      <c r="H171" s="59">
        <v>7403.497532981531</v>
      </c>
      <c r="I171" s="59">
        <v>821.4272823218997</v>
      </c>
      <c r="J171" s="59">
        <v>15288.560171503957</v>
      </c>
      <c r="K171" s="59">
        <v>758</v>
      </c>
    </row>
    <row r="172" spans="1:11" ht="12.75">
      <c r="A172" s="38">
        <v>2737</v>
      </c>
      <c r="B172" s="39">
        <v>23</v>
      </c>
      <c r="C172" s="39">
        <v>2</v>
      </c>
      <c r="D172" s="39">
        <v>1</v>
      </c>
      <c r="E172" s="40" t="s">
        <v>178</v>
      </c>
      <c r="F172" s="59">
        <v>6778.008403361345</v>
      </c>
      <c r="G172" s="59">
        <v>1081.3253781512606</v>
      </c>
      <c r="H172" s="59">
        <v>9006.438781512607</v>
      </c>
      <c r="I172" s="59">
        <v>322.60466386554623</v>
      </c>
      <c r="J172" s="59">
        <v>17188.377226890756</v>
      </c>
      <c r="K172" s="59">
        <v>238</v>
      </c>
    </row>
    <row r="173" spans="1:11" ht="12.75">
      <c r="A173" s="38">
        <v>2758</v>
      </c>
      <c r="B173" s="39">
        <v>44</v>
      </c>
      <c r="C173" s="39">
        <v>6</v>
      </c>
      <c r="D173" s="39">
        <v>1</v>
      </c>
      <c r="E173" s="40" t="s">
        <v>179</v>
      </c>
      <c r="F173" s="59">
        <v>4442.570500733292</v>
      </c>
      <c r="G173" s="59">
        <v>450.0232076262309</v>
      </c>
      <c r="H173" s="59">
        <v>7505.572390530066</v>
      </c>
      <c r="I173" s="59">
        <v>364.3539367274251</v>
      </c>
      <c r="J173" s="59">
        <v>12762.520035617013</v>
      </c>
      <c r="K173" s="59">
        <v>4773</v>
      </c>
    </row>
    <row r="174" spans="1:11" ht="12.75">
      <c r="A174" s="38">
        <v>2793</v>
      </c>
      <c r="B174" s="39">
        <v>30</v>
      </c>
      <c r="C174" s="39">
        <v>1</v>
      </c>
      <c r="D174" s="39">
        <v>1</v>
      </c>
      <c r="E174" s="40" t="s">
        <v>180</v>
      </c>
      <c r="F174" s="59">
        <v>4133.255215247487</v>
      </c>
      <c r="G174" s="59">
        <v>1105.5168589986724</v>
      </c>
      <c r="H174" s="59">
        <v>8585.2645756685</v>
      </c>
      <c r="I174" s="59">
        <v>246.59751564574245</v>
      </c>
      <c r="J174" s="59">
        <v>14070.634165560401</v>
      </c>
      <c r="K174" s="59">
        <v>21092</v>
      </c>
    </row>
    <row r="175" spans="1:11" ht="12.75">
      <c r="A175" s="38">
        <v>1376</v>
      </c>
      <c r="B175" s="39">
        <v>67</v>
      </c>
      <c r="C175" s="39">
        <v>1</v>
      </c>
      <c r="D175" s="39">
        <v>1</v>
      </c>
      <c r="E175" s="40" t="s">
        <v>181</v>
      </c>
      <c r="F175" s="59">
        <v>10514.98016205644</v>
      </c>
      <c r="G175" s="59">
        <v>428.31552668343113</v>
      </c>
      <c r="H175" s="59">
        <v>3337.4070997485333</v>
      </c>
      <c r="I175" s="59">
        <v>1630.8478317965912</v>
      </c>
      <c r="J175" s="59">
        <v>15911.550620284996</v>
      </c>
      <c r="K175" s="59">
        <v>3579</v>
      </c>
    </row>
    <row r="176" spans="1:11" ht="12.75">
      <c r="A176" s="38">
        <v>2800</v>
      </c>
      <c r="B176" s="39">
        <v>66</v>
      </c>
      <c r="C176" s="39">
        <v>6</v>
      </c>
      <c r="D176" s="39">
        <v>1</v>
      </c>
      <c r="E176" s="40" t="s">
        <v>182</v>
      </c>
      <c r="F176" s="59">
        <v>6327.746056782335</v>
      </c>
      <c r="G176" s="59">
        <v>554.5460778128286</v>
      </c>
      <c r="H176" s="59">
        <v>5412.0589064143005</v>
      </c>
      <c r="I176" s="59">
        <v>769.4589432176656</v>
      </c>
      <c r="J176" s="59">
        <v>13063.80998422713</v>
      </c>
      <c r="K176" s="59">
        <v>1902</v>
      </c>
    </row>
    <row r="177" spans="1:11" ht="12.75">
      <c r="A177" s="38">
        <v>2814</v>
      </c>
      <c r="B177" s="39">
        <v>31</v>
      </c>
      <c r="C177" s="39">
        <v>7</v>
      </c>
      <c r="D177" s="39">
        <v>1</v>
      </c>
      <c r="E177" s="40" t="s">
        <v>183</v>
      </c>
      <c r="F177" s="59">
        <v>5802.365708622398</v>
      </c>
      <c r="G177" s="59">
        <v>744.1941129831516</v>
      </c>
      <c r="H177" s="59">
        <v>7110.221615460852</v>
      </c>
      <c r="I177" s="59">
        <v>408.0256293359762</v>
      </c>
      <c r="J177" s="59">
        <v>14064.807066402378</v>
      </c>
      <c r="K177" s="59">
        <v>1009</v>
      </c>
    </row>
    <row r="178" spans="1:11" ht="12.75">
      <c r="A178" s="38">
        <v>5960</v>
      </c>
      <c r="B178" s="39">
        <v>62</v>
      </c>
      <c r="C178" s="39">
        <v>3</v>
      </c>
      <c r="D178" s="39">
        <v>1</v>
      </c>
      <c r="E178" s="40" t="s">
        <v>184</v>
      </c>
      <c r="F178" s="59">
        <v>3651.277419354839</v>
      </c>
      <c r="G178" s="59">
        <v>1492.7032688172044</v>
      </c>
      <c r="H178" s="59">
        <v>9125.746688172043</v>
      </c>
      <c r="I178" s="59">
        <v>627.1496989247312</v>
      </c>
      <c r="J178" s="59">
        <v>14896.877075268816</v>
      </c>
      <c r="K178" s="59">
        <v>465</v>
      </c>
    </row>
    <row r="179" spans="1:11" ht="12.75">
      <c r="A179" s="38">
        <v>2828</v>
      </c>
      <c r="B179" s="39">
        <v>36</v>
      </c>
      <c r="C179" s="39">
        <v>7</v>
      </c>
      <c r="D179" s="39">
        <v>1</v>
      </c>
      <c r="E179" s="40" t="s">
        <v>185</v>
      </c>
      <c r="F179" s="59">
        <v>5756.480569422777</v>
      </c>
      <c r="G179" s="59">
        <v>502.8471606864275</v>
      </c>
      <c r="H179" s="59">
        <v>7042.11996099844</v>
      </c>
      <c r="I179" s="59">
        <v>772.1595865834634</v>
      </c>
      <c r="J179" s="59">
        <v>14073.607277691108</v>
      </c>
      <c r="K179" s="59">
        <v>1282</v>
      </c>
    </row>
    <row r="180" spans="1:11" ht="12.75">
      <c r="A180" s="38">
        <v>2835</v>
      </c>
      <c r="B180" s="39">
        <v>44</v>
      </c>
      <c r="C180" s="39">
        <v>6</v>
      </c>
      <c r="D180" s="39">
        <v>1</v>
      </c>
      <c r="E180" s="40" t="s">
        <v>186</v>
      </c>
      <c r="F180" s="59">
        <v>3212.7142274765592</v>
      </c>
      <c r="G180" s="59">
        <v>392.3618242967795</v>
      </c>
      <c r="H180" s="59">
        <v>7945.580919282512</v>
      </c>
      <c r="I180" s="59">
        <v>645.9175540154912</v>
      </c>
      <c r="J180" s="59">
        <v>12196.57452507134</v>
      </c>
      <c r="K180" s="59">
        <v>4906</v>
      </c>
    </row>
    <row r="181" spans="1:11" ht="12.75">
      <c r="A181" s="38">
        <v>2842</v>
      </c>
      <c r="B181" s="39">
        <v>59</v>
      </c>
      <c r="C181" s="39">
        <v>7</v>
      </c>
      <c r="D181" s="39">
        <v>1</v>
      </c>
      <c r="E181" s="40" t="s">
        <v>187</v>
      </c>
      <c r="F181" s="59">
        <v>12117.052</v>
      </c>
      <c r="G181" s="59">
        <v>242.26095999999998</v>
      </c>
      <c r="H181" s="59">
        <v>2238.41504</v>
      </c>
      <c r="I181" s="59">
        <v>1285.69</v>
      </c>
      <c r="J181" s="59">
        <v>15883.418</v>
      </c>
      <c r="K181" s="59">
        <v>500</v>
      </c>
    </row>
    <row r="182" spans="1:11" ht="12.75">
      <c r="A182" s="38">
        <v>1848</v>
      </c>
      <c r="B182" s="39">
        <v>63</v>
      </c>
      <c r="C182" s="39">
        <v>9</v>
      </c>
      <c r="D182" s="39">
        <v>3</v>
      </c>
      <c r="E182" s="40" t="s">
        <v>188</v>
      </c>
      <c r="F182" s="59">
        <v>11352.040816326531</v>
      </c>
      <c r="G182" s="59">
        <v>10565.127908163266</v>
      </c>
      <c r="H182" s="59">
        <v>4887.107023809524</v>
      </c>
      <c r="I182" s="59">
        <v>488.18794217687076</v>
      </c>
      <c r="J182" s="59">
        <v>27292.46369047619</v>
      </c>
      <c r="K182" s="59">
        <v>588</v>
      </c>
    </row>
    <row r="183" spans="1:11" ht="12.75">
      <c r="A183" s="38">
        <v>2849</v>
      </c>
      <c r="B183" s="39">
        <v>32</v>
      </c>
      <c r="C183" s="39">
        <v>4</v>
      </c>
      <c r="D183" s="39">
        <v>1</v>
      </c>
      <c r="E183" s="40" t="s">
        <v>189</v>
      </c>
      <c r="F183" s="59">
        <v>7726.233485540335</v>
      </c>
      <c r="G183" s="59">
        <v>1104.2785159817352</v>
      </c>
      <c r="H183" s="59">
        <v>6811.689684931506</v>
      </c>
      <c r="I183" s="59">
        <v>576.5542907153729</v>
      </c>
      <c r="J183" s="59">
        <v>16218.755977168948</v>
      </c>
      <c r="K183" s="59">
        <v>6570</v>
      </c>
    </row>
    <row r="184" spans="1:11" ht="12.75">
      <c r="A184" s="38">
        <v>2856</v>
      </c>
      <c r="B184" s="39">
        <v>54</v>
      </c>
      <c r="C184" s="39">
        <v>10</v>
      </c>
      <c r="D184" s="39">
        <v>1</v>
      </c>
      <c r="E184" s="40" t="s">
        <v>190</v>
      </c>
      <c r="F184" s="59">
        <v>4113.607277289837</v>
      </c>
      <c r="G184" s="59">
        <v>1460.242885821832</v>
      </c>
      <c r="H184" s="59">
        <v>10318.656486825595</v>
      </c>
      <c r="I184" s="59">
        <v>1546.9038770388956</v>
      </c>
      <c r="J184" s="59">
        <v>17439.41052697616</v>
      </c>
      <c r="K184" s="59">
        <v>797</v>
      </c>
    </row>
    <row r="185" spans="1:11" ht="12.75">
      <c r="A185" s="38">
        <v>2863</v>
      </c>
      <c r="B185" s="39">
        <v>62</v>
      </c>
      <c r="C185" s="39">
        <v>4</v>
      </c>
      <c r="D185" s="39">
        <v>1</v>
      </c>
      <c r="E185" s="40" t="s">
        <v>191</v>
      </c>
      <c r="F185" s="59">
        <v>4148.239543726236</v>
      </c>
      <c r="G185" s="59">
        <v>1802.4232699619772</v>
      </c>
      <c r="H185" s="59">
        <v>9208.079353612167</v>
      </c>
      <c r="I185" s="59">
        <v>667.4433840304182</v>
      </c>
      <c r="J185" s="59">
        <v>15826.185551330798</v>
      </c>
      <c r="K185" s="59">
        <v>263</v>
      </c>
    </row>
    <row r="186" spans="1:11" ht="12.75">
      <c r="A186" s="38">
        <v>3862</v>
      </c>
      <c r="B186" s="39">
        <v>67</v>
      </c>
      <c r="C186" s="39">
        <v>1</v>
      </c>
      <c r="D186" s="39">
        <v>3</v>
      </c>
      <c r="E186" s="40" t="s">
        <v>192</v>
      </c>
      <c r="F186" s="59">
        <v>10157.223650385604</v>
      </c>
      <c r="G186" s="59">
        <v>702.8008483290489</v>
      </c>
      <c r="H186" s="59">
        <v>1465.8574293059128</v>
      </c>
      <c r="I186" s="59">
        <v>1079.1580205655525</v>
      </c>
      <c r="J186" s="59">
        <v>13405.039948586118</v>
      </c>
      <c r="K186" s="59">
        <v>389</v>
      </c>
    </row>
    <row r="187" spans="1:11" ht="12.75">
      <c r="A187" s="38">
        <v>2885</v>
      </c>
      <c r="B187" s="39">
        <v>64</v>
      </c>
      <c r="C187" s="39">
        <v>2</v>
      </c>
      <c r="D187" s="39">
        <v>3</v>
      </c>
      <c r="E187" s="40" t="s">
        <v>193</v>
      </c>
      <c r="F187" s="59">
        <v>9197.857442348008</v>
      </c>
      <c r="G187" s="59">
        <v>766.4047274633124</v>
      </c>
      <c r="H187" s="59">
        <v>4160.932929769392</v>
      </c>
      <c r="I187" s="59">
        <v>415.3528983228511</v>
      </c>
      <c r="J187" s="59">
        <v>14540.547997903563</v>
      </c>
      <c r="K187" s="59">
        <v>1908</v>
      </c>
    </row>
    <row r="188" spans="1:11" ht="12.75">
      <c r="A188" s="38">
        <v>2884</v>
      </c>
      <c r="B188" s="39">
        <v>64</v>
      </c>
      <c r="C188" s="39">
        <v>2</v>
      </c>
      <c r="D188" s="39">
        <v>2</v>
      </c>
      <c r="E188" s="40" t="s">
        <v>194</v>
      </c>
      <c r="F188" s="59">
        <v>14061.07351778656</v>
      </c>
      <c r="G188" s="59">
        <v>582.1121897233202</v>
      </c>
      <c r="H188" s="59">
        <v>2721.698079051383</v>
      </c>
      <c r="I188" s="59">
        <v>911.6633438735176</v>
      </c>
      <c r="J188" s="59">
        <v>18276.547130434785</v>
      </c>
      <c r="K188" s="59">
        <v>1265</v>
      </c>
    </row>
    <row r="189" spans="1:11" ht="12.75">
      <c r="A189" s="38">
        <v>2891</v>
      </c>
      <c r="B189" s="39">
        <v>9</v>
      </c>
      <c r="C189" s="39">
        <v>10</v>
      </c>
      <c r="D189" s="39">
        <v>1</v>
      </c>
      <c r="E189" s="40" t="s">
        <v>195</v>
      </c>
      <c r="F189" s="59">
        <v>12277.113268608415</v>
      </c>
      <c r="G189" s="59">
        <v>1529.844012944984</v>
      </c>
      <c r="H189" s="59">
        <v>3549.812750809061</v>
      </c>
      <c r="I189" s="59">
        <v>991.6543042071197</v>
      </c>
      <c r="J189" s="59">
        <v>18348.42433656958</v>
      </c>
      <c r="K189" s="59">
        <v>309</v>
      </c>
    </row>
    <row r="190" spans="1:11" ht="12.75">
      <c r="A190" s="38">
        <v>2898</v>
      </c>
      <c r="B190" s="39">
        <v>28</v>
      </c>
      <c r="C190" s="39">
        <v>2</v>
      </c>
      <c r="D190" s="39">
        <v>1</v>
      </c>
      <c r="E190" s="40" t="s">
        <v>196</v>
      </c>
      <c r="F190" s="59">
        <v>6176.947692307693</v>
      </c>
      <c r="G190" s="59">
        <v>674.2073969230769</v>
      </c>
      <c r="H190" s="59">
        <v>6434.215612307692</v>
      </c>
      <c r="I190" s="59">
        <v>747.6855938461539</v>
      </c>
      <c r="J190" s="59">
        <v>14033.056295384617</v>
      </c>
      <c r="K190" s="59">
        <v>1625</v>
      </c>
    </row>
    <row r="191" spans="1:11" ht="12.75">
      <c r="A191" s="38">
        <v>3647</v>
      </c>
      <c r="B191" s="39">
        <v>43</v>
      </c>
      <c r="C191" s="39">
        <v>9</v>
      </c>
      <c r="D191" s="39">
        <v>2</v>
      </c>
      <c r="E191" s="40" t="s">
        <v>197</v>
      </c>
      <c r="F191" s="59">
        <v>15196.491935483871</v>
      </c>
      <c r="G191" s="59">
        <v>1641.7453225806453</v>
      </c>
      <c r="H191" s="59">
        <v>3011.0480779569893</v>
      </c>
      <c r="I191" s="59">
        <v>2096.5322177419353</v>
      </c>
      <c r="J191" s="59">
        <v>21945.81755376344</v>
      </c>
      <c r="K191" s="59">
        <v>744</v>
      </c>
    </row>
    <row r="192" spans="1:11" ht="12.75">
      <c r="A192" s="38">
        <v>2912</v>
      </c>
      <c r="B192" s="39">
        <v>22</v>
      </c>
      <c r="C192" s="39">
        <v>3</v>
      </c>
      <c r="D192" s="39">
        <v>1</v>
      </c>
      <c r="E192" s="40" t="s">
        <v>198</v>
      </c>
      <c r="F192" s="59">
        <v>3986.6981499513145</v>
      </c>
      <c r="G192" s="59">
        <v>1149.040340798442</v>
      </c>
      <c r="H192" s="59">
        <v>8190.466660175268</v>
      </c>
      <c r="I192" s="59">
        <v>316.18699123661145</v>
      </c>
      <c r="J192" s="59">
        <v>13642.392142161636</v>
      </c>
      <c r="K192" s="59">
        <v>1027</v>
      </c>
    </row>
    <row r="193" spans="1:11" ht="12.75">
      <c r="A193" s="38">
        <v>2940</v>
      </c>
      <c r="B193" s="39">
        <v>21</v>
      </c>
      <c r="C193" s="39">
        <v>8</v>
      </c>
      <c r="D193" s="39">
        <v>1</v>
      </c>
      <c r="E193" s="40" t="s">
        <v>199</v>
      </c>
      <c r="F193" s="59">
        <v>8641.528138528138</v>
      </c>
      <c r="G193" s="59">
        <v>1872.4148051948052</v>
      </c>
      <c r="H193" s="59">
        <v>6914.291645021645</v>
      </c>
      <c r="I193" s="59">
        <v>1268.4073593073592</v>
      </c>
      <c r="J193" s="59">
        <v>18696.641948051947</v>
      </c>
      <c r="K193" s="59">
        <v>231</v>
      </c>
    </row>
    <row r="194" spans="1:11" ht="12.75">
      <c r="A194" s="38">
        <v>2961</v>
      </c>
      <c r="B194" s="39">
        <v>42</v>
      </c>
      <c r="C194" s="39">
        <v>8</v>
      </c>
      <c r="D194" s="39">
        <v>1</v>
      </c>
      <c r="E194" s="40" t="s">
        <v>200</v>
      </c>
      <c r="F194" s="59">
        <v>5173.697183098591</v>
      </c>
      <c r="G194" s="59">
        <v>620.6573474178405</v>
      </c>
      <c r="H194" s="59">
        <v>8118.202441314555</v>
      </c>
      <c r="I194" s="59">
        <v>525.7316666666667</v>
      </c>
      <c r="J194" s="59">
        <v>14438.288638497652</v>
      </c>
      <c r="K194" s="59">
        <v>426</v>
      </c>
    </row>
    <row r="195" spans="1:11" ht="12.75">
      <c r="A195" s="38">
        <v>3087</v>
      </c>
      <c r="B195" s="39">
        <v>64</v>
      </c>
      <c r="C195" s="39">
        <v>2</v>
      </c>
      <c r="D195" s="39">
        <v>3</v>
      </c>
      <c r="E195" s="40" t="s">
        <v>201</v>
      </c>
      <c r="F195" s="59">
        <v>20059.65263157895</v>
      </c>
      <c r="G195" s="59">
        <v>922.2905263157895</v>
      </c>
      <c r="H195" s="59">
        <v>2001.5993684210528</v>
      </c>
      <c r="I195" s="59">
        <v>260.55947368421056</v>
      </c>
      <c r="J195" s="59">
        <v>23244.102</v>
      </c>
      <c r="K195" s="59">
        <v>95</v>
      </c>
    </row>
    <row r="196" spans="1:11" ht="12.75">
      <c r="A196" s="38">
        <v>3094</v>
      </c>
      <c r="B196" s="39">
        <v>64</v>
      </c>
      <c r="C196" s="39">
        <v>2</v>
      </c>
      <c r="D196" s="39">
        <v>3</v>
      </c>
      <c r="E196" s="40" t="s">
        <v>202</v>
      </c>
      <c r="F196" s="59">
        <v>19148.036585365855</v>
      </c>
      <c r="G196" s="59">
        <v>996.7212195121951</v>
      </c>
      <c r="H196" s="59">
        <v>2090.3201219512193</v>
      </c>
      <c r="I196" s="59">
        <v>1316.5213414634147</v>
      </c>
      <c r="J196" s="59">
        <v>23551.59926829268</v>
      </c>
      <c r="K196" s="59">
        <v>82</v>
      </c>
    </row>
    <row r="197" spans="1:11" ht="12.75">
      <c r="A197" s="38">
        <v>3129</v>
      </c>
      <c r="B197" s="39">
        <v>44</v>
      </c>
      <c r="C197" s="39">
        <v>6</v>
      </c>
      <c r="D197" s="39">
        <v>1</v>
      </c>
      <c r="E197" s="40" t="s">
        <v>203</v>
      </c>
      <c r="F197" s="59">
        <v>4366.046838407494</v>
      </c>
      <c r="G197" s="59">
        <v>708.1430288836846</v>
      </c>
      <c r="H197" s="59">
        <v>8517.047892271663</v>
      </c>
      <c r="I197" s="59">
        <v>502.5199531615925</v>
      </c>
      <c r="J197" s="59">
        <v>14093.757712724433</v>
      </c>
      <c r="K197" s="59">
        <v>1281</v>
      </c>
    </row>
    <row r="198" spans="1:11" ht="12.75">
      <c r="A198" s="38">
        <v>3150</v>
      </c>
      <c r="B198" s="39">
        <v>11</v>
      </c>
      <c r="C198" s="39">
        <v>5</v>
      </c>
      <c r="D198" s="39">
        <v>1</v>
      </c>
      <c r="E198" s="40" t="s">
        <v>204</v>
      </c>
      <c r="F198" s="59">
        <v>9473.839895013123</v>
      </c>
      <c r="G198" s="59">
        <v>648.5679002624672</v>
      </c>
      <c r="H198" s="59">
        <v>4588.936338582677</v>
      </c>
      <c r="I198" s="59">
        <v>1008.6666272965879</v>
      </c>
      <c r="J198" s="59">
        <v>15720.010761154856</v>
      </c>
      <c r="K198" s="59">
        <v>1524</v>
      </c>
    </row>
    <row r="199" spans="1:11" ht="12.75">
      <c r="A199" s="38">
        <v>3171</v>
      </c>
      <c r="B199" s="39">
        <v>14</v>
      </c>
      <c r="C199" s="39">
        <v>6</v>
      </c>
      <c r="D199" s="39">
        <v>1</v>
      </c>
      <c r="E199" s="40" t="s">
        <v>205</v>
      </c>
      <c r="F199" s="59">
        <v>4843.409777777778</v>
      </c>
      <c r="G199" s="59">
        <v>572.3422577777778</v>
      </c>
      <c r="H199" s="59">
        <v>7685.062684444444</v>
      </c>
      <c r="I199" s="59">
        <v>507.5677155555556</v>
      </c>
      <c r="J199" s="59">
        <v>13608.382435555555</v>
      </c>
      <c r="K199" s="59">
        <v>1125</v>
      </c>
    </row>
    <row r="200" spans="1:11" ht="12.75">
      <c r="A200" s="38">
        <v>3206</v>
      </c>
      <c r="B200" s="39">
        <v>10</v>
      </c>
      <c r="C200" s="39">
        <v>10</v>
      </c>
      <c r="D200" s="39">
        <v>1</v>
      </c>
      <c r="E200" s="40" t="s">
        <v>206</v>
      </c>
      <c r="F200" s="59">
        <v>3511.0018416206262</v>
      </c>
      <c r="G200" s="59">
        <v>1140.896832412523</v>
      </c>
      <c r="H200" s="59">
        <v>9411.845248618783</v>
      </c>
      <c r="I200" s="59">
        <v>520.3560220994475</v>
      </c>
      <c r="J200" s="59">
        <v>14584.09994475138</v>
      </c>
      <c r="K200" s="59">
        <v>543</v>
      </c>
    </row>
    <row r="201" spans="1:11" ht="12.75">
      <c r="A201" s="38">
        <v>3213</v>
      </c>
      <c r="B201" s="39">
        <v>48</v>
      </c>
      <c r="C201" s="39">
        <v>11</v>
      </c>
      <c r="D201" s="39">
        <v>1</v>
      </c>
      <c r="E201" s="40" t="s">
        <v>207</v>
      </c>
      <c r="F201" s="59">
        <v>5838.163776493257</v>
      </c>
      <c r="G201" s="59">
        <v>1061.147803468208</v>
      </c>
      <c r="H201" s="59">
        <v>6829.429865125241</v>
      </c>
      <c r="I201" s="59">
        <v>1013.6115221579962</v>
      </c>
      <c r="J201" s="59">
        <v>14742.352967244702</v>
      </c>
      <c r="K201" s="59">
        <v>519</v>
      </c>
    </row>
    <row r="202" spans="1:11" ht="12.75">
      <c r="A202" s="38">
        <v>3220</v>
      </c>
      <c r="B202" s="39">
        <v>31</v>
      </c>
      <c r="C202" s="39">
        <v>7</v>
      </c>
      <c r="D202" s="39">
        <v>1</v>
      </c>
      <c r="E202" s="40" t="s">
        <v>208</v>
      </c>
      <c r="F202" s="59">
        <v>5015.044133476857</v>
      </c>
      <c r="G202" s="59">
        <v>610.3057212055975</v>
      </c>
      <c r="H202" s="59">
        <v>7260.385145317546</v>
      </c>
      <c r="I202" s="59">
        <v>365.1209041980624</v>
      </c>
      <c r="J202" s="59">
        <v>13250.855904198062</v>
      </c>
      <c r="K202" s="59">
        <v>1858</v>
      </c>
    </row>
    <row r="203" spans="1:11" ht="12.75">
      <c r="A203" s="38">
        <v>3269</v>
      </c>
      <c r="B203" s="39">
        <v>13</v>
      </c>
      <c r="C203" s="39">
        <v>2</v>
      </c>
      <c r="D203" s="39">
        <v>1</v>
      </c>
      <c r="E203" s="40" t="s">
        <v>209</v>
      </c>
      <c r="F203" s="59">
        <v>11819.470550324037</v>
      </c>
      <c r="G203" s="59">
        <v>1027.0947914354256</v>
      </c>
      <c r="H203" s="59">
        <v>3276.911613376777</v>
      </c>
      <c r="I203" s="59">
        <v>484.3053446238677</v>
      </c>
      <c r="J203" s="59">
        <v>16607.782299760107</v>
      </c>
      <c r="K203" s="59">
        <v>27929</v>
      </c>
    </row>
    <row r="204" spans="1:11" ht="12.75">
      <c r="A204" s="38">
        <v>3276</v>
      </c>
      <c r="B204" s="39">
        <v>68</v>
      </c>
      <c r="C204" s="39">
        <v>6</v>
      </c>
      <c r="D204" s="39">
        <v>1</v>
      </c>
      <c r="E204" s="40" t="s">
        <v>210</v>
      </c>
      <c r="F204" s="59">
        <v>5056.818311874106</v>
      </c>
      <c r="G204" s="59">
        <v>768.3467668097283</v>
      </c>
      <c r="H204" s="59">
        <v>7849.841630901287</v>
      </c>
      <c r="I204" s="59">
        <v>606.5251072961373</v>
      </c>
      <c r="J204" s="59">
        <v>14281.53181688126</v>
      </c>
      <c r="K204" s="59">
        <v>699</v>
      </c>
    </row>
    <row r="205" spans="1:11" ht="12.75">
      <c r="A205" s="38">
        <v>3290</v>
      </c>
      <c r="B205" s="39">
        <v>36</v>
      </c>
      <c r="C205" s="39">
        <v>7</v>
      </c>
      <c r="D205" s="39">
        <v>1</v>
      </c>
      <c r="E205" s="40" t="s">
        <v>211</v>
      </c>
      <c r="F205" s="59">
        <v>3755.4565622669647</v>
      </c>
      <c r="G205" s="59">
        <v>898.8589671886651</v>
      </c>
      <c r="H205" s="59">
        <v>7912.86673378076</v>
      </c>
      <c r="I205" s="59">
        <v>261.9279138702461</v>
      </c>
      <c r="J205" s="59">
        <v>12829.110177106635</v>
      </c>
      <c r="K205" s="59">
        <v>5364</v>
      </c>
    </row>
    <row r="206" spans="1:11" ht="12.75">
      <c r="A206" s="38">
        <v>3297</v>
      </c>
      <c r="B206" s="39">
        <v>16</v>
      </c>
      <c r="C206" s="39">
        <v>12</v>
      </c>
      <c r="D206" s="39">
        <v>1</v>
      </c>
      <c r="E206" s="40" t="s">
        <v>212</v>
      </c>
      <c r="F206" s="59">
        <v>7648.80412371134</v>
      </c>
      <c r="G206" s="59">
        <v>865.4094924662967</v>
      </c>
      <c r="H206" s="59">
        <v>6584.885678033307</v>
      </c>
      <c r="I206" s="59">
        <v>520.0347581284694</v>
      </c>
      <c r="J206" s="59">
        <v>15619.134052339412</v>
      </c>
      <c r="K206" s="59">
        <v>1261</v>
      </c>
    </row>
    <row r="207" spans="1:11" ht="12.75">
      <c r="A207" s="38">
        <v>1897</v>
      </c>
      <c r="B207" s="39">
        <v>40</v>
      </c>
      <c r="C207" s="39">
        <v>1</v>
      </c>
      <c r="D207" s="39">
        <v>3</v>
      </c>
      <c r="E207" s="40" t="s">
        <v>213</v>
      </c>
      <c r="F207" s="59">
        <v>19621.28640776699</v>
      </c>
      <c r="G207" s="59">
        <v>908.6775242718447</v>
      </c>
      <c r="H207" s="59">
        <v>1896.498859223301</v>
      </c>
      <c r="I207" s="59">
        <v>2360.722233009709</v>
      </c>
      <c r="J207" s="59">
        <v>24787.185024271846</v>
      </c>
      <c r="K207" s="59">
        <v>412</v>
      </c>
    </row>
    <row r="208" spans="1:11" ht="12.75">
      <c r="A208" s="38">
        <v>3304</v>
      </c>
      <c r="B208" s="39">
        <v>37</v>
      </c>
      <c r="C208" s="39">
        <v>9</v>
      </c>
      <c r="D208" s="39">
        <v>1</v>
      </c>
      <c r="E208" s="40" t="s">
        <v>214</v>
      </c>
      <c r="F208" s="59">
        <v>6623.731671554252</v>
      </c>
      <c r="G208" s="59">
        <v>565.5432991202347</v>
      </c>
      <c r="H208" s="59">
        <v>6990.830542521993</v>
      </c>
      <c r="I208" s="59">
        <v>533.3965249266862</v>
      </c>
      <c r="J208" s="59">
        <v>14713.502038123168</v>
      </c>
      <c r="K208" s="59">
        <v>682</v>
      </c>
    </row>
    <row r="209" spans="1:11" ht="12.75">
      <c r="A209" s="38">
        <v>3311</v>
      </c>
      <c r="B209" s="39">
        <v>38</v>
      </c>
      <c r="C209" s="39">
        <v>8</v>
      </c>
      <c r="D209" s="39">
        <v>1</v>
      </c>
      <c r="E209" s="40" t="s">
        <v>215</v>
      </c>
      <c r="F209" s="59">
        <v>4308.435117967332</v>
      </c>
      <c r="G209" s="59">
        <v>953.8065290381124</v>
      </c>
      <c r="H209" s="59">
        <v>8191.894414700544</v>
      </c>
      <c r="I209" s="59">
        <v>245.9615607985481</v>
      </c>
      <c r="J209" s="59">
        <v>13700.097622504538</v>
      </c>
      <c r="K209" s="59">
        <v>2204</v>
      </c>
    </row>
    <row r="210" spans="1:11" ht="12.75">
      <c r="A210" s="38">
        <v>3318</v>
      </c>
      <c r="B210" s="39">
        <v>68</v>
      </c>
      <c r="C210" s="39">
        <v>8</v>
      </c>
      <c r="D210" s="39">
        <v>1</v>
      </c>
      <c r="E210" s="40" t="s">
        <v>216</v>
      </c>
      <c r="F210" s="59">
        <v>4369.028397565923</v>
      </c>
      <c r="G210" s="59">
        <v>1366.6153955375253</v>
      </c>
      <c r="H210" s="59">
        <v>7567.619614604463</v>
      </c>
      <c r="I210" s="59">
        <v>361.3452941176471</v>
      </c>
      <c r="J210" s="59">
        <v>13664.608701825557</v>
      </c>
      <c r="K210" s="59">
        <v>493</v>
      </c>
    </row>
    <row r="211" spans="1:11" ht="12.75">
      <c r="A211" s="38">
        <v>3325</v>
      </c>
      <c r="B211" s="39">
        <v>24</v>
      </c>
      <c r="C211" s="39">
        <v>6</v>
      </c>
      <c r="D211" s="39">
        <v>1</v>
      </c>
      <c r="E211" s="40" t="s">
        <v>217</v>
      </c>
      <c r="F211" s="59">
        <v>6724.094951923077</v>
      </c>
      <c r="G211" s="59">
        <v>1008.1974759615385</v>
      </c>
      <c r="H211" s="59">
        <v>5486.98984375</v>
      </c>
      <c r="I211" s="59">
        <v>603.5350841346154</v>
      </c>
      <c r="J211" s="59">
        <v>13822.81735576923</v>
      </c>
      <c r="K211" s="59">
        <v>832</v>
      </c>
    </row>
    <row r="212" spans="1:11" ht="12.75">
      <c r="A212" s="38">
        <v>3332</v>
      </c>
      <c r="B212" s="39">
        <v>13</v>
      </c>
      <c r="C212" s="39">
        <v>2</v>
      </c>
      <c r="D212" s="39">
        <v>1</v>
      </c>
      <c r="E212" s="40" t="s">
        <v>218</v>
      </c>
      <c r="F212" s="59">
        <v>4855.042843232716</v>
      </c>
      <c r="G212" s="59">
        <v>959.2251801363194</v>
      </c>
      <c r="H212" s="59">
        <v>9456.038519961052</v>
      </c>
      <c r="I212" s="59">
        <v>576.1577507302824</v>
      </c>
      <c r="J212" s="59">
        <v>15846.46429406037</v>
      </c>
      <c r="K212" s="59">
        <v>1027</v>
      </c>
    </row>
    <row r="213" spans="1:11" ht="12.75">
      <c r="A213" s="38">
        <v>3339</v>
      </c>
      <c r="B213" s="39">
        <v>71</v>
      </c>
      <c r="C213" s="39">
        <v>5</v>
      </c>
      <c r="D213" s="39">
        <v>1</v>
      </c>
      <c r="E213" s="40" t="s">
        <v>219</v>
      </c>
      <c r="F213" s="59">
        <v>4916.067716141929</v>
      </c>
      <c r="G213" s="59">
        <v>747.3369990004998</v>
      </c>
      <c r="H213" s="59">
        <v>7214.06719890055</v>
      </c>
      <c r="I213" s="59">
        <v>559.3552773613193</v>
      </c>
      <c r="J213" s="59">
        <v>13436.827191404298</v>
      </c>
      <c r="K213" s="59">
        <v>4002</v>
      </c>
    </row>
    <row r="214" spans="1:11" ht="12.75">
      <c r="A214" s="38">
        <v>3360</v>
      </c>
      <c r="B214" s="39">
        <v>29</v>
      </c>
      <c r="C214" s="39">
        <v>5</v>
      </c>
      <c r="D214" s="39">
        <v>1</v>
      </c>
      <c r="E214" s="40" t="s">
        <v>220</v>
      </c>
      <c r="F214" s="59">
        <v>5586.357880247763</v>
      </c>
      <c r="G214" s="59">
        <v>1427.4338953888507</v>
      </c>
      <c r="H214" s="59">
        <v>8447.40736407433</v>
      </c>
      <c r="I214" s="59">
        <v>476.5786648313834</v>
      </c>
      <c r="J214" s="59">
        <v>15937.777804542326</v>
      </c>
      <c r="K214" s="59">
        <v>1453</v>
      </c>
    </row>
    <row r="215" spans="1:11" ht="12.75">
      <c r="A215" s="38">
        <v>3367</v>
      </c>
      <c r="B215" s="39">
        <v>14</v>
      </c>
      <c r="C215" s="39">
        <v>6</v>
      </c>
      <c r="D215" s="39">
        <v>1</v>
      </c>
      <c r="E215" s="40" t="s">
        <v>221</v>
      </c>
      <c r="F215" s="59">
        <v>5882.027198549411</v>
      </c>
      <c r="G215" s="59">
        <v>940.580861287398</v>
      </c>
      <c r="H215" s="59">
        <v>7421.527379873073</v>
      </c>
      <c r="I215" s="59">
        <v>1730.7875702629192</v>
      </c>
      <c r="J215" s="59">
        <v>15974.9230099728</v>
      </c>
      <c r="K215" s="59">
        <v>1103</v>
      </c>
    </row>
    <row r="216" spans="1:11" ht="12.75">
      <c r="A216" s="38">
        <v>3381</v>
      </c>
      <c r="B216" s="39">
        <v>13</v>
      </c>
      <c r="C216" s="39">
        <v>2</v>
      </c>
      <c r="D216" s="39">
        <v>1</v>
      </c>
      <c r="E216" s="40" t="s">
        <v>222</v>
      </c>
      <c r="F216" s="59">
        <v>7378.212684989429</v>
      </c>
      <c r="G216" s="59">
        <v>547.4596617336152</v>
      </c>
      <c r="H216" s="59">
        <v>6776.813014799154</v>
      </c>
      <c r="I216" s="59">
        <v>723.391310782241</v>
      </c>
      <c r="J216" s="59">
        <v>15425.87667230444</v>
      </c>
      <c r="K216" s="59">
        <v>2365</v>
      </c>
    </row>
    <row r="217" spans="1:11" ht="12.75">
      <c r="A217" s="38">
        <v>3409</v>
      </c>
      <c r="B217" s="39">
        <v>60</v>
      </c>
      <c r="C217" s="39">
        <v>10</v>
      </c>
      <c r="D217" s="39">
        <v>1</v>
      </c>
      <c r="E217" s="40" t="s">
        <v>223</v>
      </c>
      <c r="F217" s="59">
        <v>3501.0639853747716</v>
      </c>
      <c r="G217" s="59">
        <v>936.3799542961609</v>
      </c>
      <c r="H217" s="59">
        <v>8226.218414076782</v>
      </c>
      <c r="I217" s="59">
        <v>444.1838711151737</v>
      </c>
      <c r="J217" s="59">
        <v>13107.846224862888</v>
      </c>
      <c r="K217" s="59">
        <v>2188</v>
      </c>
    </row>
    <row r="218" spans="1:11" ht="12.75">
      <c r="A218" s="38">
        <v>3427</v>
      </c>
      <c r="B218" s="39">
        <v>2</v>
      </c>
      <c r="C218" s="39">
        <v>12</v>
      </c>
      <c r="D218" s="39">
        <v>1</v>
      </c>
      <c r="E218" s="40" t="s">
        <v>224</v>
      </c>
      <c r="F218" s="59">
        <v>3706.759581881533</v>
      </c>
      <c r="G218" s="59">
        <v>1399.9816027874563</v>
      </c>
      <c r="H218" s="59">
        <v>9652.01480836237</v>
      </c>
      <c r="I218" s="59">
        <v>471.9435540069686</v>
      </c>
      <c r="J218" s="59">
        <v>15230.699547038326</v>
      </c>
      <c r="K218" s="59">
        <v>287</v>
      </c>
    </row>
    <row r="219" spans="1:11" ht="12.75">
      <c r="A219" s="38">
        <v>3428</v>
      </c>
      <c r="B219" s="39">
        <v>27</v>
      </c>
      <c r="C219" s="39">
        <v>4</v>
      </c>
      <c r="D219" s="39">
        <v>1</v>
      </c>
      <c r="E219" s="40" t="s">
        <v>225</v>
      </c>
      <c r="F219" s="59">
        <v>6070.904214559387</v>
      </c>
      <c r="G219" s="59">
        <v>921.3847126436781</v>
      </c>
      <c r="H219" s="59">
        <v>8689.192809706257</v>
      </c>
      <c r="I219" s="59">
        <v>325.9786590038314</v>
      </c>
      <c r="J219" s="59">
        <v>16007.460395913155</v>
      </c>
      <c r="K219" s="59">
        <v>783</v>
      </c>
    </row>
    <row r="220" spans="1:11" ht="12.75">
      <c r="A220" s="38">
        <v>3430</v>
      </c>
      <c r="B220" s="39">
        <v>70</v>
      </c>
      <c r="C220" s="39">
        <v>6</v>
      </c>
      <c r="D220" s="39">
        <v>1</v>
      </c>
      <c r="E220" s="40" t="s">
        <v>226</v>
      </c>
      <c r="F220" s="59">
        <v>4550.3837648327935</v>
      </c>
      <c r="G220" s="59">
        <v>1044.825981661273</v>
      </c>
      <c r="H220" s="59">
        <v>9462.495725458468</v>
      </c>
      <c r="I220" s="59">
        <v>401.0813969795038</v>
      </c>
      <c r="J220" s="59">
        <v>15458.786868932038</v>
      </c>
      <c r="K220" s="59">
        <v>3708</v>
      </c>
    </row>
    <row r="221" spans="1:11" ht="12.75">
      <c r="A221" s="38">
        <v>3434</v>
      </c>
      <c r="B221" s="39">
        <v>72</v>
      </c>
      <c r="C221" s="39">
        <v>8</v>
      </c>
      <c r="D221" s="39">
        <v>1</v>
      </c>
      <c r="E221" s="40" t="s">
        <v>227</v>
      </c>
      <c r="F221" s="59">
        <v>2959.183673469388</v>
      </c>
      <c r="G221" s="59">
        <v>9007.759591836735</v>
      </c>
      <c r="H221" s="59">
        <v>10692.423051020409</v>
      </c>
      <c r="I221" s="59">
        <v>351.33696938775506</v>
      </c>
      <c r="J221" s="59">
        <v>23010.703285714284</v>
      </c>
      <c r="K221" s="59">
        <v>980</v>
      </c>
    </row>
    <row r="222" spans="1:11" ht="12.75">
      <c r="A222" s="38">
        <v>3437</v>
      </c>
      <c r="B222" s="39">
        <v>67</v>
      </c>
      <c r="C222" s="39">
        <v>1</v>
      </c>
      <c r="D222" s="39">
        <v>1</v>
      </c>
      <c r="E222" s="40" t="s">
        <v>228</v>
      </c>
      <c r="F222" s="59">
        <v>9652.59762703121</v>
      </c>
      <c r="G222" s="59">
        <v>480.5650167655404</v>
      </c>
      <c r="H222" s="59">
        <v>3762.158862522569</v>
      </c>
      <c r="I222" s="59">
        <v>1543.846845499097</v>
      </c>
      <c r="J222" s="59">
        <v>15439.168351818416</v>
      </c>
      <c r="K222" s="59">
        <v>3877</v>
      </c>
    </row>
    <row r="223" spans="1:11" ht="12.75">
      <c r="A223" s="38">
        <v>3444</v>
      </c>
      <c r="B223" s="39">
        <v>17</v>
      </c>
      <c r="C223" s="39">
        <v>11</v>
      </c>
      <c r="D223" s="39">
        <v>1</v>
      </c>
      <c r="E223" s="40" t="s">
        <v>229</v>
      </c>
      <c r="F223" s="59">
        <v>4666.596914446003</v>
      </c>
      <c r="G223" s="59">
        <v>915.3999803646565</v>
      </c>
      <c r="H223" s="59">
        <v>7457.405037868163</v>
      </c>
      <c r="I223" s="59">
        <v>374.616889200561</v>
      </c>
      <c r="J223" s="59">
        <v>13414.018821879383</v>
      </c>
      <c r="K223" s="59">
        <v>3565</v>
      </c>
    </row>
    <row r="224" spans="1:11" ht="12.75">
      <c r="A224" s="38">
        <v>3479</v>
      </c>
      <c r="B224" s="39">
        <v>45</v>
      </c>
      <c r="C224" s="39">
        <v>1</v>
      </c>
      <c r="D224" s="39">
        <v>1</v>
      </c>
      <c r="E224" s="40" t="s">
        <v>230</v>
      </c>
      <c r="F224" s="59">
        <v>11279.113959320144</v>
      </c>
      <c r="G224" s="59">
        <v>399.9716689885762</v>
      </c>
      <c r="H224" s="59">
        <v>1632.9100696572862</v>
      </c>
      <c r="I224" s="59">
        <v>1060.3772805795486</v>
      </c>
      <c r="J224" s="59">
        <v>14372.372978545554</v>
      </c>
      <c r="K224" s="59">
        <v>3589</v>
      </c>
    </row>
    <row r="225" spans="1:11" ht="12.75">
      <c r="A225" s="38">
        <v>3484</v>
      </c>
      <c r="B225" s="39">
        <v>26</v>
      </c>
      <c r="C225" s="39">
        <v>12</v>
      </c>
      <c r="D225" s="39">
        <v>1</v>
      </c>
      <c r="E225" s="40" t="s">
        <v>231</v>
      </c>
      <c r="F225" s="59">
        <v>13827.832298136645</v>
      </c>
      <c r="G225" s="59">
        <v>1761.015900621118</v>
      </c>
      <c r="H225" s="59">
        <v>2743.0175155279503</v>
      </c>
      <c r="I225" s="59">
        <v>1343.2549068322983</v>
      </c>
      <c r="J225" s="59">
        <v>19675.12062111801</v>
      </c>
      <c r="K225" s="59">
        <v>161</v>
      </c>
    </row>
    <row r="226" spans="1:11" ht="12.75">
      <c r="A226" s="38">
        <v>3500</v>
      </c>
      <c r="B226" s="39">
        <v>35</v>
      </c>
      <c r="C226" s="39">
        <v>9</v>
      </c>
      <c r="D226" s="39">
        <v>1</v>
      </c>
      <c r="E226" s="40" t="s">
        <v>232</v>
      </c>
      <c r="F226" s="59">
        <v>4246.622721985265</v>
      </c>
      <c r="G226" s="59">
        <v>989.8465955796821</v>
      </c>
      <c r="H226" s="59">
        <v>8650.17297402094</v>
      </c>
      <c r="I226" s="59">
        <v>516.9719736331912</v>
      </c>
      <c r="J226" s="59">
        <v>14403.614265219076</v>
      </c>
      <c r="K226" s="59">
        <v>2579</v>
      </c>
    </row>
    <row r="227" spans="1:11" ht="12.75">
      <c r="A227" s="38">
        <v>3528</v>
      </c>
      <c r="B227" s="39">
        <v>67</v>
      </c>
      <c r="C227" s="39">
        <v>1</v>
      </c>
      <c r="D227" s="39">
        <v>3</v>
      </c>
      <c r="E227" s="40" t="s">
        <v>233</v>
      </c>
      <c r="F227" s="59">
        <v>5538.0944099378885</v>
      </c>
      <c r="G227" s="59">
        <v>377.67018633540374</v>
      </c>
      <c r="H227" s="59">
        <v>5094.255788819876</v>
      </c>
      <c r="I227" s="59">
        <v>764.8085465838509</v>
      </c>
      <c r="J227" s="59">
        <v>11774.828931677017</v>
      </c>
      <c r="K227" s="59">
        <v>805</v>
      </c>
    </row>
    <row r="228" spans="1:11" ht="12.75">
      <c r="A228" s="38">
        <v>3549</v>
      </c>
      <c r="B228" s="39">
        <v>13</v>
      </c>
      <c r="C228" s="39">
        <v>2</v>
      </c>
      <c r="D228" s="39">
        <v>1</v>
      </c>
      <c r="E228" s="40" t="s">
        <v>234</v>
      </c>
      <c r="F228" s="59">
        <v>9686.80438247012</v>
      </c>
      <c r="G228" s="59">
        <v>413.77398671978756</v>
      </c>
      <c r="H228" s="59">
        <v>4499.204791500664</v>
      </c>
      <c r="I228" s="59">
        <v>579.9755843293493</v>
      </c>
      <c r="J228" s="59">
        <v>15179.758745019919</v>
      </c>
      <c r="K228" s="59">
        <v>7530</v>
      </c>
    </row>
    <row r="229" spans="1:11" ht="12.75">
      <c r="A229" s="38">
        <v>3612</v>
      </c>
      <c r="B229" s="39">
        <v>53</v>
      </c>
      <c r="C229" s="39">
        <v>2</v>
      </c>
      <c r="D229" s="39">
        <v>1</v>
      </c>
      <c r="E229" s="40" t="s">
        <v>235</v>
      </c>
      <c r="F229" s="59">
        <v>5175.58841720551</v>
      </c>
      <c r="G229" s="59">
        <v>444.06788585886983</v>
      </c>
      <c r="H229" s="59">
        <v>7270.96541186393</v>
      </c>
      <c r="I229" s="59">
        <v>401.2138599943773</v>
      </c>
      <c r="J229" s="59">
        <v>13291.835574922688</v>
      </c>
      <c r="K229" s="59">
        <v>3557</v>
      </c>
    </row>
    <row r="230" spans="1:11" ht="12.75">
      <c r="A230" s="38">
        <v>3619</v>
      </c>
      <c r="B230" s="39">
        <v>40</v>
      </c>
      <c r="C230" s="39">
        <v>1</v>
      </c>
      <c r="D230" s="39">
        <v>1</v>
      </c>
      <c r="E230" s="40" t="s">
        <v>236</v>
      </c>
      <c r="F230" s="59">
        <v>3487.3135546004455</v>
      </c>
      <c r="G230" s="59">
        <v>2499.7968799745304</v>
      </c>
      <c r="H230" s="59">
        <v>9427.339752467367</v>
      </c>
      <c r="I230" s="59">
        <v>429.4115210124165</v>
      </c>
      <c r="J230" s="59">
        <v>15843.86170805476</v>
      </c>
      <c r="K230" s="59">
        <v>75384</v>
      </c>
    </row>
    <row r="231" spans="1:11" ht="12.75">
      <c r="A231" s="38">
        <v>3633</v>
      </c>
      <c r="B231" s="39">
        <v>25</v>
      </c>
      <c r="C231" s="39">
        <v>3</v>
      </c>
      <c r="D231" s="39">
        <v>1</v>
      </c>
      <c r="E231" s="40" t="s">
        <v>237</v>
      </c>
      <c r="F231" s="59">
        <v>6367.150492264416</v>
      </c>
      <c r="G231" s="59">
        <v>918.0402390998594</v>
      </c>
      <c r="H231" s="59">
        <v>8116.511758087202</v>
      </c>
      <c r="I231" s="59">
        <v>1208.244205344585</v>
      </c>
      <c r="J231" s="59">
        <v>16609.94669479606</v>
      </c>
      <c r="K231" s="59">
        <v>711</v>
      </c>
    </row>
    <row r="232" spans="1:11" ht="12.75">
      <c r="A232" s="38">
        <v>3640</v>
      </c>
      <c r="B232" s="39">
        <v>43</v>
      </c>
      <c r="C232" s="39">
        <v>9</v>
      </c>
      <c r="D232" s="39">
        <v>3</v>
      </c>
      <c r="E232" s="40" t="s">
        <v>238</v>
      </c>
      <c r="F232" s="59">
        <v>11481.79632721202</v>
      </c>
      <c r="G232" s="59">
        <v>743.2827879799667</v>
      </c>
      <c r="H232" s="59">
        <v>2773.196861435726</v>
      </c>
      <c r="I232" s="59">
        <v>662.6946076794658</v>
      </c>
      <c r="J232" s="59">
        <v>15660.97058430718</v>
      </c>
      <c r="K232" s="59">
        <v>599</v>
      </c>
    </row>
    <row r="233" spans="1:11" ht="12.75">
      <c r="A233" s="38">
        <v>3661</v>
      </c>
      <c r="B233" s="39">
        <v>36</v>
      </c>
      <c r="C233" s="39">
        <v>7</v>
      </c>
      <c r="D233" s="39">
        <v>1</v>
      </c>
      <c r="E233" s="40" t="s">
        <v>239</v>
      </c>
      <c r="F233" s="59">
        <v>4815.96080760095</v>
      </c>
      <c r="G233" s="59">
        <v>570.4362945368171</v>
      </c>
      <c r="H233" s="59">
        <v>6941.166603325416</v>
      </c>
      <c r="I233" s="59">
        <v>635.9003919239905</v>
      </c>
      <c r="J233" s="59">
        <v>12963.464097387174</v>
      </c>
      <c r="K233" s="59">
        <v>842</v>
      </c>
    </row>
    <row r="234" spans="1:11" ht="12.75">
      <c r="A234" s="38">
        <v>3668</v>
      </c>
      <c r="B234" s="39">
        <v>6</v>
      </c>
      <c r="C234" s="39">
        <v>10</v>
      </c>
      <c r="D234" s="39">
        <v>1</v>
      </c>
      <c r="E234" s="40" t="s">
        <v>240</v>
      </c>
      <c r="F234" s="59">
        <v>4808.965554359526</v>
      </c>
      <c r="G234" s="59">
        <v>1033.4606996770722</v>
      </c>
      <c r="H234" s="59">
        <v>9181.75658772874</v>
      </c>
      <c r="I234" s="59">
        <v>338.07026910656623</v>
      </c>
      <c r="J234" s="59">
        <v>15362.253110871907</v>
      </c>
      <c r="K234" s="59">
        <v>929</v>
      </c>
    </row>
    <row r="235" spans="1:11" ht="12.75">
      <c r="A235" s="38">
        <v>3675</v>
      </c>
      <c r="B235" s="39">
        <v>13</v>
      </c>
      <c r="C235" s="39">
        <v>2</v>
      </c>
      <c r="D235" s="39">
        <v>1</v>
      </c>
      <c r="E235" s="40" t="s">
        <v>241</v>
      </c>
      <c r="F235" s="59">
        <v>9366.971023427866</v>
      </c>
      <c r="G235" s="59">
        <v>465.0396023427867</v>
      </c>
      <c r="H235" s="59">
        <v>5978.855080147965</v>
      </c>
      <c r="I235" s="59">
        <v>1467.0802003699137</v>
      </c>
      <c r="J235" s="59">
        <v>17277.945906288533</v>
      </c>
      <c r="K235" s="59">
        <v>3244</v>
      </c>
    </row>
    <row r="236" spans="1:11" ht="12.75">
      <c r="A236" s="38">
        <v>3682</v>
      </c>
      <c r="B236" s="39">
        <v>23</v>
      </c>
      <c r="C236" s="39">
        <v>2</v>
      </c>
      <c r="D236" s="39">
        <v>1</v>
      </c>
      <c r="E236" s="40" t="s">
        <v>242</v>
      </c>
      <c r="F236" s="59">
        <v>4892.142279708974</v>
      </c>
      <c r="G236" s="59">
        <v>805.2404244139046</v>
      </c>
      <c r="H236" s="59">
        <v>8310.341725949878</v>
      </c>
      <c r="I236" s="59">
        <v>453.32629345189974</v>
      </c>
      <c r="J236" s="59">
        <v>14461.050723524657</v>
      </c>
      <c r="K236" s="59">
        <v>2474</v>
      </c>
    </row>
    <row r="237" spans="1:11" ht="12.75">
      <c r="A237" s="38">
        <v>3689</v>
      </c>
      <c r="B237" s="39">
        <v>39</v>
      </c>
      <c r="C237" s="39">
        <v>5</v>
      </c>
      <c r="D237" s="39">
        <v>1</v>
      </c>
      <c r="E237" s="40" t="s">
        <v>243</v>
      </c>
      <c r="F237" s="59">
        <v>7367.2558139534885</v>
      </c>
      <c r="G237" s="59">
        <v>1287.0109712722299</v>
      </c>
      <c r="H237" s="59">
        <v>5467.585991792065</v>
      </c>
      <c r="I237" s="59">
        <v>724.4830232558139</v>
      </c>
      <c r="J237" s="59">
        <v>14846.335800273599</v>
      </c>
      <c r="K237" s="59">
        <v>731</v>
      </c>
    </row>
    <row r="238" spans="1:11" ht="12.75">
      <c r="A238" s="38">
        <v>3696</v>
      </c>
      <c r="B238" s="39">
        <v>23</v>
      </c>
      <c r="C238" s="39">
        <v>2</v>
      </c>
      <c r="D238" s="39">
        <v>1</v>
      </c>
      <c r="E238" s="40" t="s">
        <v>244</v>
      </c>
      <c r="F238" s="59">
        <v>6864.799442896936</v>
      </c>
      <c r="G238" s="59">
        <v>836.645069637883</v>
      </c>
      <c r="H238" s="59">
        <v>7308.43381615599</v>
      </c>
      <c r="I238" s="59">
        <v>502.278356545961</v>
      </c>
      <c r="J238" s="59">
        <v>15512.156685236769</v>
      </c>
      <c r="K238" s="59">
        <v>359</v>
      </c>
    </row>
    <row r="239" spans="1:11" ht="12.75">
      <c r="A239" s="38">
        <v>3787</v>
      </c>
      <c r="B239" s="39">
        <v>37</v>
      </c>
      <c r="C239" s="39">
        <v>9</v>
      </c>
      <c r="D239" s="39">
        <v>1</v>
      </c>
      <c r="E239" s="40" t="s">
        <v>245</v>
      </c>
      <c r="F239" s="59">
        <v>4887.429543245869</v>
      </c>
      <c r="G239" s="59">
        <v>579.2089164237124</v>
      </c>
      <c r="H239" s="59">
        <v>7215.406389698736</v>
      </c>
      <c r="I239" s="59">
        <v>329.49963070942664</v>
      </c>
      <c r="J239" s="59">
        <v>13011.544480077744</v>
      </c>
      <c r="K239" s="59">
        <v>2058</v>
      </c>
    </row>
    <row r="240" spans="1:11" ht="12.75">
      <c r="A240" s="38">
        <v>3794</v>
      </c>
      <c r="B240" s="39">
        <v>13</v>
      </c>
      <c r="C240" s="39">
        <v>2</v>
      </c>
      <c r="D240" s="39">
        <v>1</v>
      </c>
      <c r="E240" s="40" t="s">
        <v>246</v>
      </c>
      <c r="F240" s="59">
        <v>5711.856733524355</v>
      </c>
      <c r="G240" s="59">
        <v>461.91729431027426</v>
      </c>
      <c r="H240" s="59">
        <v>6794.50356528858</v>
      </c>
      <c r="I240" s="59">
        <v>1134.2041383544822</v>
      </c>
      <c r="J240" s="59">
        <v>14102.48173147769</v>
      </c>
      <c r="K240" s="59">
        <v>2443</v>
      </c>
    </row>
    <row r="241" spans="1:11" ht="12.75">
      <c r="A241" s="38">
        <v>3822</v>
      </c>
      <c r="B241" s="39">
        <v>67</v>
      </c>
      <c r="C241" s="39">
        <v>1</v>
      </c>
      <c r="D241" s="39">
        <v>1</v>
      </c>
      <c r="E241" s="40" t="s">
        <v>247</v>
      </c>
      <c r="F241" s="59">
        <v>5852.258364312268</v>
      </c>
      <c r="G241" s="59">
        <v>540.1470239570426</v>
      </c>
      <c r="H241" s="59">
        <v>5755.0079946303185</v>
      </c>
      <c r="I241" s="59">
        <v>571.5604378356052</v>
      </c>
      <c r="J241" s="59">
        <v>12718.973820735233</v>
      </c>
      <c r="K241" s="59">
        <v>4842</v>
      </c>
    </row>
    <row r="242" spans="1:11" ht="12.75">
      <c r="A242" s="38">
        <v>3857</v>
      </c>
      <c r="B242" s="39">
        <v>67</v>
      </c>
      <c r="C242" s="39">
        <v>1</v>
      </c>
      <c r="D242" s="39">
        <v>1</v>
      </c>
      <c r="E242" s="40" t="s">
        <v>248</v>
      </c>
      <c r="F242" s="59">
        <v>6486.908157099698</v>
      </c>
      <c r="G242" s="59">
        <v>357.1086787512588</v>
      </c>
      <c r="H242" s="59">
        <v>5632.046870090635</v>
      </c>
      <c r="I242" s="59">
        <v>936.9108036253775</v>
      </c>
      <c r="J242" s="59">
        <v>13412.974509566968</v>
      </c>
      <c r="K242" s="59">
        <v>4965</v>
      </c>
    </row>
    <row r="243" spans="1:11" ht="12.75">
      <c r="A243" s="38">
        <v>3871</v>
      </c>
      <c r="B243" s="39">
        <v>29</v>
      </c>
      <c r="C243" s="39">
        <v>5</v>
      </c>
      <c r="D243" s="39">
        <v>1</v>
      </c>
      <c r="E243" s="40" t="s">
        <v>249</v>
      </c>
      <c r="F243" s="59">
        <v>6722.287277701778</v>
      </c>
      <c r="G243" s="59">
        <v>2393.7948426812586</v>
      </c>
      <c r="H243" s="59">
        <v>7164.6969357045145</v>
      </c>
      <c r="I243" s="59">
        <v>314.2277291381669</v>
      </c>
      <c r="J243" s="59">
        <v>16595.00678522572</v>
      </c>
      <c r="K243" s="59">
        <v>731</v>
      </c>
    </row>
    <row r="244" spans="1:11" ht="12.75">
      <c r="A244" s="38">
        <v>3892</v>
      </c>
      <c r="B244" s="39">
        <v>70</v>
      </c>
      <c r="C244" s="39">
        <v>6</v>
      </c>
      <c r="D244" s="39">
        <v>1</v>
      </c>
      <c r="E244" s="40" t="s">
        <v>250</v>
      </c>
      <c r="F244" s="59">
        <v>4373.250141242938</v>
      </c>
      <c r="G244" s="59">
        <v>635.2035734463277</v>
      </c>
      <c r="H244" s="59">
        <v>6511.564562146893</v>
      </c>
      <c r="I244" s="59">
        <v>361.27025000000003</v>
      </c>
      <c r="J244" s="59">
        <v>11881.288526836157</v>
      </c>
      <c r="K244" s="59">
        <v>7080</v>
      </c>
    </row>
    <row r="245" spans="1:11" ht="12.75">
      <c r="A245" s="38">
        <v>3899</v>
      </c>
      <c r="B245" s="39">
        <v>10</v>
      </c>
      <c r="C245" s="39">
        <v>10</v>
      </c>
      <c r="D245" s="39">
        <v>1</v>
      </c>
      <c r="E245" s="40" t="s">
        <v>251</v>
      </c>
      <c r="F245" s="59">
        <v>4059.456066945607</v>
      </c>
      <c r="G245" s="59">
        <v>1069.3938284518829</v>
      </c>
      <c r="H245" s="59">
        <v>7077.114612970711</v>
      </c>
      <c r="I245" s="59">
        <v>467.29498953974894</v>
      </c>
      <c r="J245" s="59">
        <v>12673.25949790795</v>
      </c>
      <c r="K245" s="59">
        <v>956</v>
      </c>
    </row>
    <row r="246" spans="1:11" ht="12.75">
      <c r="A246" s="38">
        <v>3906</v>
      </c>
      <c r="B246" s="39">
        <v>71</v>
      </c>
      <c r="C246" s="39">
        <v>5</v>
      </c>
      <c r="D246" s="39">
        <v>1</v>
      </c>
      <c r="E246" s="40" t="s">
        <v>252</v>
      </c>
      <c r="F246" s="59">
        <v>9698.630017452007</v>
      </c>
      <c r="G246" s="59">
        <v>1017.1138132635252</v>
      </c>
      <c r="H246" s="59">
        <v>4557.872172774869</v>
      </c>
      <c r="I246" s="59">
        <v>687.4176265270506</v>
      </c>
      <c r="J246" s="59">
        <v>15961.033630017451</v>
      </c>
      <c r="K246" s="59">
        <v>1146</v>
      </c>
    </row>
    <row r="247" spans="1:11" ht="12.75">
      <c r="A247" s="38">
        <v>3920</v>
      </c>
      <c r="B247" s="39">
        <v>9</v>
      </c>
      <c r="C247" s="39">
        <v>10</v>
      </c>
      <c r="D247" s="39">
        <v>1</v>
      </c>
      <c r="E247" s="40" t="s">
        <v>253</v>
      </c>
      <c r="F247" s="59">
        <v>11110.034013605442</v>
      </c>
      <c r="G247" s="59">
        <v>1416.7849659863946</v>
      </c>
      <c r="H247" s="59">
        <v>3617.548401360544</v>
      </c>
      <c r="I247" s="59">
        <v>1099.3698639455781</v>
      </c>
      <c r="J247" s="59">
        <v>17243.73724489796</v>
      </c>
      <c r="K247" s="59">
        <v>294</v>
      </c>
    </row>
    <row r="248" spans="1:11" ht="12.75">
      <c r="A248" s="38">
        <v>3925</v>
      </c>
      <c r="B248" s="39">
        <v>67</v>
      </c>
      <c r="C248" s="39">
        <v>1</v>
      </c>
      <c r="D248" s="39">
        <v>1</v>
      </c>
      <c r="E248" s="40" t="s">
        <v>254</v>
      </c>
      <c r="F248" s="59">
        <v>10738.942707194403</v>
      </c>
      <c r="G248" s="59">
        <v>456.4595167286246</v>
      </c>
      <c r="H248" s="59">
        <v>2034.6879816313144</v>
      </c>
      <c r="I248" s="59">
        <v>687.0763022086159</v>
      </c>
      <c r="J248" s="59">
        <v>13917.166507762957</v>
      </c>
      <c r="K248" s="59">
        <v>4573</v>
      </c>
    </row>
    <row r="249" spans="1:11" ht="12.75">
      <c r="A249" s="38">
        <v>3934</v>
      </c>
      <c r="B249" s="39">
        <v>23</v>
      </c>
      <c r="C249" s="39">
        <v>2</v>
      </c>
      <c r="D249" s="39">
        <v>1</v>
      </c>
      <c r="E249" s="40" t="s">
        <v>255</v>
      </c>
      <c r="F249" s="59">
        <v>6256.556842105263</v>
      </c>
      <c r="G249" s="59">
        <v>619.1636315789473</v>
      </c>
      <c r="H249" s="59">
        <v>7437.510684210527</v>
      </c>
      <c r="I249" s="59">
        <v>912.7479999999999</v>
      </c>
      <c r="J249" s="59">
        <v>15225.979157894735</v>
      </c>
      <c r="K249" s="59">
        <v>950</v>
      </c>
    </row>
    <row r="250" spans="1:11" ht="12.75">
      <c r="A250" s="38">
        <v>3941</v>
      </c>
      <c r="B250" s="39">
        <v>8</v>
      </c>
      <c r="C250" s="39">
        <v>7</v>
      </c>
      <c r="D250" s="39">
        <v>1</v>
      </c>
      <c r="E250" s="40" t="s">
        <v>256</v>
      </c>
      <c r="F250" s="59">
        <v>6020.531169940222</v>
      </c>
      <c r="G250" s="59">
        <v>503.6921093082835</v>
      </c>
      <c r="H250" s="59">
        <v>6629.766925704526</v>
      </c>
      <c r="I250" s="59">
        <v>516.2961827497865</v>
      </c>
      <c r="J250" s="59">
        <v>13670.286387702818</v>
      </c>
      <c r="K250" s="59">
        <v>1171</v>
      </c>
    </row>
    <row r="251" spans="1:11" ht="12.75">
      <c r="A251" s="38">
        <v>3948</v>
      </c>
      <c r="B251" s="39">
        <v>29</v>
      </c>
      <c r="C251" s="39">
        <v>5</v>
      </c>
      <c r="D251" s="39">
        <v>1</v>
      </c>
      <c r="E251" s="40" t="s">
        <v>257</v>
      </c>
      <c r="F251" s="59">
        <v>5721.827302631579</v>
      </c>
      <c r="G251" s="59">
        <v>1118.5472532894737</v>
      </c>
      <c r="H251" s="59">
        <v>7642.812763157895</v>
      </c>
      <c r="I251" s="59">
        <v>164.75075657894737</v>
      </c>
      <c r="J251" s="59">
        <v>14647.938075657894</v>
      </c>
      <c r="K251" s="59">
        <v>608</v>
      </c>
    </row>
    <row r="252" spans="1:11" ht="12.75">
      <c r="A252" s="38">
        <v>3955</v>
      </c>
      <c r="B252" s="39">
        <v>68</v>
      </c>
      <c r="C252" s="39">
        <v>6</v>
      </c>
      <c r="D252" s="39">
        <v>1</v>
      </c>
      <c r="E252" s="40" t="s">
        <v>258</v>
      </c>
      <c r="F252" s="59">
        <v>3877.0669736291334</v>
      </c>
      <c r="G252" s="59">
        <v>951.0588740058602</v>
      </c>
      <c r="H252" s="59">
        <v>7674.512762662201</v>
      </c>
      <c r="I252" s="59">
        <v>1002.4899413980746</v>
      </c>
      <c r="J252" s="59">
        <v>13505.12855169527</v>
      </c>
      <c r="K252" s="59">
        <v>2389</v>
      </c>
    </row>
    <row r="253" spans="1:11" ht="12.75">
      <c r="A253" s="38">
        <v>3962</v>
      </c>
      <c r="B253" s="39">
        <v>55</v>
      </c>
      <c r="C253" s="39">
        <v>11</v>
      </c>
      <c r="D253" s="39">
        <v>1</v>
      </c>
      <c r="E253" s="40" t="s">
        <v>259</v>
      </c>
      <c r="F253" s="59">
        <v>4843.743888888889</v>
      </c>
      <c r="G253" s="59">
        <v>535.0919611111111</v>
      </c>
      <c r="H253" s="59">
        <v>7884.810847222222</v>
      </c>
      <c r="I253" s="59">
        <v>789.7326250000001</v>
      </c>
      <c r="J253" s="59">
        <v>14053.379322222223</v>
      </c>
      <c r="K253" s="59">
        <v>3600</v>
      </c>
    </row>
    <row r="254" spans="1:11" ht="12.75">
      <c r="A254" s="38">
        <v>3969</v>
      </c>
      <c r="B254" s="39">
        <v>38</v>
      </c>
      <c r="C254" s="39">
        <v>8</v>
      </c>
      <c r="D254" s="39">
        <v>1</v>
      </c>
      <c r="E254" s="40" t="s">
        <v>260</v>
      </c>
      <c r="F254" s="59">
        <v>3743.1195335276966</v>
      </c>
      <c r="G254" s="59">
        <v>1400.2760058309038</v>
      </c>
      <c r="H254" s="59">
        <v>9261.545276967929</v>
      </c>
      <c r="I254" s="59">
        <v>267.20489795918365</v>
      </c>
      <c r="J254" s="59">
        <v>14672.145714285716</v>
      </c>
      <c r="K254" s="59">
        <v>343</v>
      </c>
    </row>
    <row r="255" spans="1:11" ht="12.75">
      <c r="A255" s="38">
        <v>2177</v>
      </c>
      <c r="B255" s="39">
        <v>40</v>
      </c>
      <c r="C255" s="39">
        <v>1</v>
      </c>
      <c r="D255" s="39">
        <v>2</v>
      </c>
      <c r="E255" s="40" t="s">
        <v>261</v>
      </c>
      <c r="F255" s="59">
        <v>18224.378095238095</v>
      </c>
      <c r="G255" s="59">
        <v>333.3627238095238</v>
      </c>
      <c r="H255" s="59">
        <v>2119.3897142857145</v>
      </c>
      <c r="I255" s="59">
        <v>2093.4819428571427</v>
      </c>
      <c r="J255" s="59">
        <v>22770.61247619048</v>
      </c>
      <c r="K255" s="59">
        <v>1050</v>
      </c>
    </row>
    <row r="256" spans="1:11" ht="12.75">
      <c r="A256" s="38">
        <v>4690</v>
      </c>
      <c r="B256" s="39">
        <v>51</v>
      </c>
      <c r="C256" s="39">
        <v>2</v>
      </c>
      <c r="D256" s="39">
        <v>3</v>
      </c>
      <c r="E256" s="40" t="s">
        <v>262</v>
      </c>
      <c r="F256" s="59">
        <v>6977.773869346734</v>
      </c>
      <c r="G256" s="59">
        <v>520.7451758793969</v>
      </c>
      <c r="H256" s="59">
        <v>6043.304924623115</v>
      </c>
      <c r="I256" s="59">
        <v>323.7089447236181</v>
      </c>
      <c r="J256" s="59">
        <v>13865.532914572863</v>
      </c>
      <c r="K256" s="59">
        <v>199</v>
      </c>
    </row>
    <row r="257" spans="1:11" ht="12.75">
      <c r="A257" s="38">
        <v>2016</v>
      </c>
      <c r="B257" s="39">
        <v>12</v>
      </c>
      <c r="C257" s="39">
        <v>3</v>
      </c>
      <c r="D257" s="39">
        <v>1</v>
      </c>
      <c r="E257" s="40" t="s">
        <v>263</v>
      </c>
      <c r="F257" s="59">
        <v>3581.2241014799156</v>
      </c>
      <c r="G257" s="59">
        <v>1639.9118393234673</v>
      </c>
      <c r="H257" s="59">
        <v>9290.248456659618</v>
      </c>
      <c r="I257" s="59">
        <v>293.51498942917544</v>
      </c>
      <c r="J257" s="59">
        <v>14804.899386892177</v>
      </c>
      <c r="K257" s="59">
        <v>473</v>
      </c>
    </row>
    <row r="258" spans="1:11" ht="12.75">
      <c r="A258" s="38">
        <v>3983</v>
      </c>
      <c r="B258" s="39">
        <v>20</v>
      </c>
      <c r="C258" s="39">
        <v>6</v>
      </c>
      <c r="D258" s="39">
        <v>1</v>
      </c>
      <c r="E258" s="40" t="s">
        <v>264</v>
      </c>
      <c r="F258" s="59">
        <v>4170.442857142857</v>
      </c>
      <c r="G258" s="59">
        <v>940.4743071428571</v>
      </c>
      <c r="H258" s="59">
        <v>8662.282657142858</v>
      </c>
      <c r="I258" s="59">
        <v>944.5486785714285</v>
      </c>
      <c r="J258" s="59">
        <v>14717.7485</v>
      </c>
      <c r="K258" s="59">
        <v>1400</v>
      </c>
    </row>
    <row r="259" spans="1:11" ht="12.75">
      <c r="A259" s="38">
        <v>3514</v>
      </c>
      <c r="B259" s="39">
        <v>67</v>
      </c>
      <c r="C259" s="39">
        <v>1</v>
      </c>
      <c r="D259" s="39">
        <v>3</v>
      </c>
      <c r="E259" s="40" t="s">
        <v>265</v>
      </c>
      <c r="F259" s="59">
        <v>9832.39483394834</v>
      </c>
      <c r="G259" s="59">
        <v>396.0107380073801</v>
      </c>
      <c r="H259" s="59">
        <v>2826.9246125461254</v>
      </c>
      <c r="I259" s="59">
        <v>945.1044649446494</v>
      </c>
      <c r="J259" s="59">
        <v>14000.434649446495</v>
      </c>
      <c r="K259" s="59">
        <v>271</v>
      </c>
    </row>
    <row r="260" spans="1:11" ht="12.75">
      <c r="A260" s="38">
        <v>616</v>
      </c>
      <c r="B260" s="39">
        <v>63</v>
      </c>
      <c r="C260" s="39">
        <v>9</v>
      </c>
      <c r="D260" s="39">
        <v>3</v>
      </c>
      <c r="E260" s="40" t="s">
        <v>266</v>
      </c>
      <c r="F260" s="59">
        <v>23980.9496124031</v>
      </c>
      <c r="G260" s="59">
        <v>1430.5913953488373</v>
      </c>
      <c r="H260" s="59">
        <v>4744.238372093023</v>
      </c>
      <c r="I260" s="59">
        <v>1444.5420930232558</v>
      </c>
      <c r="J260" s="59">
        <v>31600.321472868218</v>
      </c>
      <c r="K260" s="59">
        <v>129</v>
      </c>
    </row>
    <row r="261" spans="1:11" ht="12.75">
      <c r="A261" s="38">
        <v>1945</v>
      </c>
      <c r="B261" s="39">
        <v>45</v>
      </c>
      <c r="C261" s="39">
        <v>1</v>
      </c>
      <c r="D261" s="39">
        <v>1</v>
      </c>
      <c r="E261" s="40" t="s">
        <v>267</v>
      </c>
      <c r="F261" s="59">
        <v>8662.137974683545</v>
      </c>
      <c r="G261" s="59">
        <v>628.377417721519</v>
      </c>
      <c r="H261" s="59">
        <v>5592.249936708861</v>
      </c>
      <c r="I261" s="59">
        <v>1257.4344050632913</v>
      </c>
      <c r="J261" s="59">
        <v>16140.199734177215</v>
      </c>
      <c r="K261" s="59">
        <v>790</v>
      </c>
    </row>
    <row r="262" spans="1:11" ht="12.75">
      <c r="A262" s="38">
        <v>1526</v>
      </c>
      <c r="B262" s="39">
        <v>63</v>
      </c>
      <c r="C262" s="39">
        <v>9</v>
      </c>
      <c r="D262" s="39">
        <v>1</v>
      </c>
      <c r="E262" s="40" t="s">
        <v>268</v>
      </c>
      <c r="F262" s="59">
        <v>16040.02358490566</v>
      </c>
      <c r="G262" s="59">
        <v>948.3621305031446</v>
      </c>
      <c r="H262" s="59">
        <v>2220.954198113208</v>
      </c>
      <c r="I262" s="59">
        <v>644.1125078616352</v>
      </c>
      <c r="J262" s="59">
        <v>19853.45242138365</v>
      </c>
      <c r="K262" s="59">
        <v>1272</v>
      </c>
    </row>
    <row r="263" spans="1:11" ht="12.75">
      <c r="A263" s="38">
        <v>3654</v>
      </c>
      <c r="B263" s="39">
        <v>65</v>
      </c>
      <c r="C263" s="39">
        <v>12</v>
      </c>
      <c r="D263" s="39">
        <v>1</v>
      </c>
      <c r="E263" s="40" t="s">
        <v>269</v>
      </c>
      <c r="F263" s="59">
        <v>11820.091743119267</v>
      </c>
      <c r="G263" s="59">
        <v>1085.6413149847097</v>
      </c>
      <c r="H263" s="59">
        <v>2598.6041896024462</v>
      </c>
      <c r="I263" s="59">
        <v>1366.0686850152906</v>
      </c>
      <c r="J263" s="59">
        <v>16870.405932721715</v>
      </c>
      <c r="K263" s="59">
        <v>327</v>
      </c>
    </row>
    <row r="264" spans="1:11" ht="12.75">
      <c r="A264" s="38">
        <v>3990</v>
      </c>
      <c r="B264" s="39">
        <v>41</v>
      </c>
      <c r="C264" s="39">
        <v>4</v>
      </c>
      <c r="D264" s="39">
        <v>1</v>
      </c>
      <c r="E264" s="40" t="s">
        <v>270</v>
      </c>
      <c r="F264" s="59">
        <v>2795.44670846395</v>
      </c>
      <c r="G264" s="59">
        <v>1713.7719122257054</v>
      </c>
      <c r="H264" s="59">
        <v>10867.762993730408</v>
      </c>
      <c r="I264" s="59">
        <v>1275.477789968652</v>
      </c>
      <c r="J264" s="59">
        <v>16652.459404388715</v>
      </c>
      <c r="K264" s="59">
        <v>638</v>
      </c>
    </row>
    <row r="265" spans="1:11" ht="12.75">
      <c r="A265" s="38">
        <v>4011</v>
      </c>
      <c r="B265" s="39">
        <v>51</v>
      </c>
      <c r="C265" s="39">
        <v>2</v>
      </c>
      <c r="D265" s="39">
        <v>3</v>
      </c>
      <c r="E265" s="40" t="s">
        <v>271</v>
      </c>
      <c r="F265" s="59">
        <v>9513.086021505376</v>
      </c>
      <c r="G265" s="59">
        <v>409.8167741935484</v>
      </c>
      <c r="H265" s="59">
        <v>4145.128064516129</v>
      </c>
      <c r="I265" s="59">
        <v>631.2974193548388</v>
      </c>
      <c r="J265" s="59">
        <v>14699.328279569892</v>
      </c>
      <c r="K265" s="59">
        <v>93</v>
      </c>
    </row>
    <row r="266" spans="1:11" ht="12.75">
      <c r="A266" s="38">
        <v>4018</v>
      </c>
      <c r="B266" s="39">
        <v>40</v>
      </c>
      <c r="C266" s="39">
        <v>1</v>
      </c>
      <c r="D266" s="39">
        <v>1</v>
      </c>
      <c r="E266" s="40" t="s">
        <v>272</v>
      </c>
      <c r="F266" s="59">
        <v>5870.4051696796705</v>
      </c>
      <c r="G266" s="59">
        <v>552.7708341262289</v>
      </c>
      <c r="H266" s="59">
        <v>6627.931584205518</v>
      </c>
      <c r="I266" s="59">
        <v>1107.6761274976213</v>
      </c>
      <c r="J266" s="59">
        <v>14158.783715509038</v>
      </c>
      <c r="K266" s="59">
        <v>6306</v>
      </c>
    </row>
    <row r="267" spans="1:11" ht="12.75">
      <c r="A267" s="38">
        <v>4025</v>
      </c>
      <c r="B267" s="39">
        <v>20</v>
      </c>
      <c r="C267" s="39">
        <v>6</v>
      </c>
      <c r="D267" s="39">
        <v>1</v>
      </c>
      <c r="E267" s="40" t="s">
        <v>273</v>
      </c>
      <c r="F267" s="59">
        <v>4574.526627218935</v>
      </c>
      <c r="G267" s="59">
        <v>782.6626232741618</v>
      </c>
      <c r="H267" s="59">
        <v>8848.030650887575</v>
      </c>
      <c r="I267" s="59">
        <v>1330.1872781065088</v>
      </c>
      <c r="J267" s="59">
        <v>15535.40717948718</v>
      </c>
      <c r="K267" s="59">
        <v>507</v>
      </c>
    </row>
    <row r="268" spans="1:11" ht="12.75">
      <c r="A268" s="38">
        <v>4060</v>
      </c>
      <c r="B268" s="39">
        <v>67</v>
      </c>
      <c r="C268" s="39">
        <v>1</v>
      </c>
      <c r="D268" s="39">
        <v>1</v>
      </c>
      <c r="E268" s="40" t="s">
        <v>274</v>
      </c>
      <c r="F268" s="59">
        <v>9966.144304247378</v>
      </c>
      <c r="G268" s="59">
        <v>499.3084165629998</v>
      </c>
      <c r="H268" s="59">
        <v>3127.392861204905</v>
      </c>
      <c r="I268" s="59">
        <v>568.9868686689177</v>
      </c>
      <c r="J268" s="59">
        <v>14161.832450684202</v>
      </c>
      <c r="K268" s="59">
        <v>5627</v>
      </c>
    </row>
    <row r="269" spans="1:11" ht="12.75">
      <c r="A269" s="38">
        <v>4067</v>
      </c>
      <c r="B269" s="39">
        <v>42</v>
      </c>
      <c r="C269" s="39">
        <v>8</v>
      </c>
      <c r="D269" s="39">
        <v>1</v>
      </c>
      <c r="E269" s="40" t="s">
        <v>275</v>
      </c>
      <c r="F269" s="59">
        <v>4484.563327032136</v>
      </c>
      <c r="G269" s="59">
        <v>1080.253336483932</v>
      </c>
      <c r="H269" s="59">
        <v>8487.533809073724</v>
      </c>
      <c r="I269" s="59">
        <v>266.4797920604915</v>
      </c>
      <c r="J269" s="59">
        <v>14318.830264650283</v>
      </c>
      <c r="K269" s="59">
        <v>1058</v>
      </c>
    </row>
    <row r="270" spans="1:11" ht="12.75">
      <c r="A270" s="38">
        <v>4074</v>
      </c>
      <c r="B270" s="39">
        <v>42</v>
      </c>
      <c r="C270" s="39">
        <v>8</v>
      </c>
      <c r="D270" s="39">
        <v>1</v>
      </c>
      <c r="E270" s="40" t="s">
        <v>276</v>
      </c>
      <c r="F270" s="59">
        <v>6057.370349170005</v>
      </c>
      <c r="G270" s="59">
        <v>687.9608013737836</v>
      </c>
      <c r="H270" s="59">
        <v>8066.837143674871</v>
      </c>
      <c r="I270" s="59">
        <v>419.5978649112765</v>
      </c>
      <c r="J270" s="59">
        <v>15231.766159129937</v>
      </c>
      <c r="K270" s="59">
        <v>1747</v>
      </c>
    </row>
    <row r="271" spans="1:11" ht="12.75">
      <c r="A271" s="38">
        <v>4088</v>
      </c>
      <c r="B271" s="39">
        <v>70</v>
      </c>
      <c r="C271" s="39">
        <v>6</v>
      </c>
      <c r="D271" s="39">
        <v>1</v>
      </c>
      <c r="E271" s="40" t="s">
        <v>277</v>
      </c>
      <c r="F271" s="59">
        <v>4210.554290053151</v>
      </c>
      <c r="G271" s="59">
        <v>698.1312224753227</v>
      </c>
      <c r="H271" s="59">
        <v>7625.214662110859</v>
      </c>
      <c r="I271" s="59">
        <v>320.56284738041006</v>
      </c>
      <c r="J271" s="59">
        <v>12854.463022019743</v>
      </c>
      <c r="K271" s="59">
        <v>1317</v>
      </c>
    </row>
    <row r="272" spans="1:11" ht="12.75">
      <c r="A272" s="38">
        <v>4095</v>
      </c>
      <c r="B272" s="39">
        <v>32</v>
      </c>
      <c r="C272" s="39">
        <v>4</v>
      </c>
      <c r="D272" s="39">
        <v>1</v>
      </c>
      <c r="E272" s="40" t="s">
        <v>278</v>
      </c>
      <c r="F272" s="59">
        <v>6126.749003984064</v>
      </c>
      <c r="G272" s="59">
        <v>611.7368459495351</v>
      </c>
      <c r="H272" s="59">
        <v>6081.295756972112</v>
      </c>
      <c r="I272" s="59">
        <v>486.3472277556441</v>
      </c>
      <c r="J272" s="59">
        <v>13306.128834661353</v>
      </c>
      <c r="K272" s="59">
        <v>3012</v>
      </c>
    </row>
    <row r="273" spans="1:11" ht="12.75">
      <c r="A273" s="38">
        <v>4137</v>
      </c>
      <c r="B273" s="39">
        <v>59</v>
      </c>
      <c r="C273" s="39">
        <v>7</v>
      </c>
      <c r="D273" s="39">
        <v>1</v>
      </c>
      <c r="E273" s="40" t="s">
        <v>279</v>
      </c>
      <c r="F273" s="59">
        <v>5414.556795131846</v>
      </c>
      <c r="G273" s="59">
        <v>586.5540365111563</v>
      </c>
      <c r="H273" s="59">
        <v>6729.488407707911</v>
      </c>
      <c r="I273" s="59">
        <v>484.04269776876265</v>
      </c>
      <c r="J273" s="59">
        <v>13214.641937119675</v>
      </c>
      <c r="K273" s="59">
        <v>986</v>
      </c>
    </row>
    <row r="274" spans="1:11" ht="12.75">
      <c r="A274" s="38">
        <v>4144</v>
      </c>
      <c r="B274" s="39">
        <v>13</v>
      </c>
      <c r="C274" s="39">
        <v>2</v>
      </c>
      <c r="D274" s="39">
        <v>1</v>
      </c>
      <c r="E274" s="40" t="s">
        <v>280</v>
      </c>
      <c r="F274" s="59">
        <v>7380.8760477520955</v>
      </c>
      <c r="G274" s="59">
        <v>398.57438150876305</v>
      </c>
      <c r="H274" s="59">
        <v>6692.97570993142</v>
      </c>
      <c r="I274" s="59">
        <v>1070.7905410210822</v>
      </c>
      <c r="J274" s="59">
        <v>15543.21668021336</v>
      </c>
      <c r="K274" s="59">
        <v>3937</v>
      </c>
    </row>
    <row r="275" spans="1:11" ht="12.75">
      <c r="A275" s="38">
        <v>4165</v>
      </c>
      <c r="B275" s="39">
        <v>48</v>
      </c>
      <c r="C275" s="39">
        <v>11</v>
      </c>
      <c r="D275" s="39">
        <v>1</v>
      </c>
      <c r="E275" s="40" t="s">
        <v>281</v>
      </c>
      <c r="F275" s="59">
        <v>5343.347799879445</v>
      </c>
      <c r="G275" s="59">
        <v>651.4360156720917</v>
      </c>
      <c r="H275" s="59">
        <v>7333.789921639542</v>
      </c>
      <c r="I275" s="59">
        <v>617.5476371308017</v>
      </c>
      <c r="J275" s="59">
        <v>13946.12137432188</v>
      </c>
      <c r="K275" s="59">
        <v>1659</v>
      </c>
    </row>
    <row r="276" spans="1:11" ht="12.75">
      <c r="A276" s="38">
        <v>4179</v>
      </c>
      <c r="B276" s="39">
        <v>70</v>
      </c>
      <c r="C276" s="39">
        <v>6</v>
      </c>
      <c r="D276" s="39">
        <v>1</v>
      </c>
      <c r="E276" s="40" t="s">
        <v>282</v>
      </c>
      <c r="F276" s="59">
        <v>5078.394172839507</v>
      </c>
      <c r="G276" s="59">
        <v>879.4664533333333</v>
      </c>
      <c r="H276" s="59">
        <v>7492.521983209876</v>
      </c>
      <c r="I276" s="59">
        <v>350.67977481481483</v>
      </c>
      <c r="J276" s="59">
        <v>13801.06238419753</v>
      </c>
      <c r="K276" s="59">
        <v>10125</v>
      </c>
    </row>
    <row r="277" spans="1:11" ht="12.75">
      <c r="A277" s="38">
        <v>4186</v>
      </c>
      <c r="B277" s="39">
        <v>61</v>
      </c>
      <c r="C277" s="39">
        <v>10</v>
      </c>
      <c r="D277" s="39">
        <v>1</v>
      </c>
      <c r="E277" s="40" t="s">
        <v>283</v>
      </c>
      <c r="F277" s="59">
        <v>5291.202197802198</v>
      </c>
      <c r="G277" s="59">
        <v>1128.571978021978</v>
      </c>
      <c r="H277" s="59">
        <v>8298.234032967033</v>
      </c>
      <c r="I277" s="59">
        <v>346.19712087912086</v>
      </c>
      <c r="J277" s="59">
        <v>15064.205329670329</v>
      </c>
      <c r="K277" s="59">
        <v>910</v>
      </c>
    </row>
    <row r="278" spans="1:11" ht="12.75">
      <c r="A278" s="38">
        <v>4207</v>
      </c>
      <c r="B278" s="39">
        <v>10</v>
      </c>
      <c r="C278" s="39">
        <v>10</v>
      </c>
      <c r="D278" s="39">
        <v>1</v>
      </c>
      <c r="E278" s="40" t="s">
        <v>284</v>
      </c>
      <c r="F278" s="59">
        <v>4233.144268774704</v>
      </c>
      <c r="G278" s="59">
        <v>1555.6932806324112</v>
      </c>
      <c r="H278" s="59">
        <v>8472.40276679842</v>
      </c>
      <c r="I278" s="59">
        <v>290.6557509881423</v>
      </c>
      <c r="J278" s="59">
        <v>14551.896067193677</v>
      </c>
      <c r="K278" s="59">
        <v>506</v>
      </c>
    </row>
    <row r="279" spans="1:11" ht="12.75">
      <c r="A279" s="38">
        <v>4221</v>
      </c>
      <c r="B279" s="39">
        <v>28</v>
      </c>
      <c r="C279" s="39">
        <v>2</v>
      </c>
      <c r="D279" s="39">
        <v>1</v>
      </c>
      <c r="E279" s="40" t="s">
        <v>285</v>
      </c>
      <c r="F279" s="59">
        <v>8871.625760649087</v>
      </c>
      <c r="G279" s="59">
        <v>463.6213184584178</v>
      </c>
      <c r="H279" s="59">
        <v>4906.353559837728</v>
      </c>
      <c r="I279" s="59">
        <v>419.02616632860037</v>
      </c>
      <c r="J279" s="59">
        <v>14660.626805273832</v>
      </c>
      <c r="K279" s="59">
        <v>986</v>
      </c>
    </row>
    <row r="280" spans="1:11" ht="12.75">
      <c r="A280" s="38">
        <v>4228</v>
      </c>
      <c r="B280" s="39">
        <v>11</v>
      </c>
      <c r="C280" s="39">
        <v>5</v>
      </c>
      <c r="D280" s="39">
        <v>1</v>
      </c>
      <c r="E280" s="40" t="s">
        <v>286</v>
      </c>
      <c r="F280" s="59">
        <v>6719.746511627907</v>
      </c>
      <c r="G280" s="59">
        <v>700.5746511627906</v>
      </c>
      <c r="H280" s="59">
        <v>6248.722686046512</v>
      </c>
      <c r="I280" s="59">
        <v>370.3544302325581</v>
      </c>
      <c r="J280" s="59">
        <v>14039.398279069766</v>
      </c>
      <c r="K280" s="59">
        <v>860</v>
      </c>
    </row>
    <row r="281" spans="1:11" ht="12.75">
      <c r="A281" s="38">
        <v>4235</v>
      </c>
      <c r="B281" s="39">
        <v>30</v>
      </c>
      <c r="C281" s="39">
        <v>2</v>
      </c>
      <c r="D281" s="39">
        <v>3</v>
      </c>
      <c r="E281" s="40" t="s">
        <v>287</v>
      </c>
      <c r="F281" s="59">
        <v>9453.965317919075</v>
      </c>
      <c r="G281" s="59">
        <v>813.7064161849711</v>
      </c>
      <c r="H281" s="59">
        <v>3154.876705202312</v>
      </c>
      <c r="I281" s="59">
        <v>920.2578034682082</v>
      </c>
      <c r="J281" s="59">
        <v>14342.806242774566</v>
      </c>
      <c r="K281" s="59">
        <v>173</v>
      </c>
    </row>
    <row r="282" spans="1:11" ht="12.75">
      <c r="A282" s="38">
        <v>4151</v>
      </c>
      <c r="B282" s="39">
        <v>53</v>
      </c>
      <c r="C282" s="39">
        <v>2</v>
      </c>
      <c r="D282" s="39">
        <v>1</v>
      </c>
      <c r="E282" s="40" t="s">
        <v>288</v>
      </c>
      <c r="F282" s="59">
        <v>6272.522533495737</v>
      </c>
      <c r="G282" s="59">
        <v>933.5420584652862</v>
      </c>
      <c r="H282" s="59">
        <v>7972.031425091352</v>
      </c>
      <c r="I282" s="59">
        <v>881.4971010962241</v>
      </c>
      <c r="J282" s="59">
        <v>16059.593118148598</v>
      </c>
      <c r="K282" s="59">
        <v>821</v>
      </c>
    </row>
    <row r="283" spans="1:11" ht="12.75">
      <c r="A283" s="38">
        <v>490</v>
      </c>
      <c r="B283" s="39">
        <v>33</v>
      </c>
      <c r="C283" s="39">
        <v>3</v>
      </c>
      <c r="D283" s="39">
        <v>1</v>
      </c>
      <c r="E283" s="40" t="s">
        <v>289</v>
      </c>
      <c r="F283" s="59">
        <v>7307.009411764706</v>
      </c>
      <c r="G283" s="59">
        <v>869.6943529411764</v>
      </c>
      <c r="H283" s="59">
        <v>8283.080564705882</v>
      </c>
      <c r="I283" s="59">
        <v>542.2715294117647</v>
      </c>
      <c r="J283" s="59">
        <v>17002.05585882353</v>
      </c>
      <c r="K283" s="59">
        <v>425</v>
      </c>
    </row>
    <row r="284" spans="1:11" ht="12.75">
      <c r="A284" s="38">
        <v>4270</v>
      </c>
      <c r="B284" s="39">
        <v>46</v>
      </c>
      <c r="C284" s="39">
        <v>11</v>
      </c>
      <c r="D284" s="39">
        <v>1</v>
      </c>
      <c r="E284" s="40" t="s">
        <v>290</v>
      </c>
      <c r="F284" s="59">
        <v>13180.093984962406</v>
      </c>
      <c r="G284" s="59">
        <v>874.1174436090225</v>
      </c>
      <c r="H284" s="59">
        <v>2928.163796992481</v>
      </c>
      <c r="I284" s="59">
        <v>817.3131578947368</v>
      </c>
      <c r="J284" s="59">
        <v>17799.688383458648</v>
      </c>
      <c r="K284" s="59">
        <v>266</v>
      </c>
    </row>
    <row r="285" spans="1:11" ht="12.75">
      <c r="A285" s="38">
        <v>4305</v>
      </c>
      <c r="B285" s="39">
        <v>38</v>
      </c>
      <c r="C285" s="39">
        <v>8</v>
      </c>
      <c r="D285" s="39">
        <v>1</v>
      </c>
      <c r="E285" s="40" t="s">
        <v>291</v>
      </c>
      <c r="F285" s="59">
        <v>3406.3994082840236</v>
      </c>
      <c r="G285" s="59">
        <v>885.7381163708086</v>
      </c>
      <c r="H285" s="59">
        <v>8940.89234714004</v>
      </c>
      <c r="I285" s="59">
        <v>358.33376725838264</v>
      </c>
      <c r="J285" s="59">
        <v>13591.363639053256</v>
      </c>
      <c r="K285" s="59">
        <v>1014</v>
      </c>
    </row>
    <row r="286" spans="1:11" ht="12.75">
      <c r="A286" s="38">
        <v>4312</v>
      </c>
      <c r="B286" s="39">
        <v>67</v>
      </c>
      <c r="C286" s="39">
        <v>1</v>
      </c>
      <c r="D286" s="39">
        <v>1</v>
      </c>
      <c r="E286" s="40" t="s">
        <v>292</v>
      </c>
      <c r="F286" s="59">
        <v>9826.3488039632</v>
      </c>
      <c r="G286" s="59">
        <v>311.75689313517336</v>
      </c>
      <c r="H286" s="59">
        <v>4081.972565463553</v>
      </c>
      <c r="I286" s="59">
        <v>451.34855980184005</v>
      </c>
      <c r="J286" s="59">
        <v>14671.426822363766</v>
      </c>
      <c r="K286" s="59">
        <v>2826</v>
      </c>
    </row>
    <row r="287" spans="1:11" ht="12.75">
      <c r="A287" s="38">
        <v>4330</v>
      </c>
      <c r="B287" s="39">
        <v>63</v>
      </c>
      <c r="C287" s="39">
        <v>9</v>
      </c>
      <c r="D287" s="39">
        <v>1</v>
      </c>
      <c r="E287" s="40" t="s">
        <v>293</v>
      </c>
      <c r="F287" s="59">
        <v>24535.658536585364</v>
      </c>
      <c r="G287" s="59">
        <v>1680.631544715447</v>
      </c>
      <c r="H287" s="59">
        <v>2857.127073170732</v>
      </c>
      <c r="I287" s="59">
        <v>1628.051300813008</v>
      </c>
      <c r="J287" s="59">
        <v>30701.468455284554</v>
      </c>
      <c r="K287" s="59">
        <v>123</v>
      </c>
    </row>
    <row r="288" spans="1:11" ht="12.75">
      <c r="A288" s="38">
        <v>4347</v>
      </c>
      <c r="B288" s="39">
        <v>50</v>
      </c>
      <c r="C288" s="39">
        <v>12</v>
      </c>
      <c r="D288" s="39">
        <v>1</v>
      </c>
      <c r="E288" s="40" t="s">
        <v>294</v>
      </c>
      <c r="F288" s="59">
        <v>6029.110821382008</v>
      </c>
      <c r="G288" s="59">
        <v>1175.9129856584093</v>
      </c>
      <c r="H288" s="59">
        <v>6316.069843546285</v>
      </c>
      <c r="I288" s="59">
        <v>454.46349413298566</v>
      </c>
      <c r="J288" s="59">
        <v>13975.557144719687</v>
      </c>
      <c r="K288" s="59">
        <v>767</v>
      </c>
    </row>
    <row r="289" spans="1:11" ht="12.75">
      <c r="A289" s="38">
        <v>4368</v>
      </c>
      <c r="B289" s="39">
        <v>71</v>
      </c>
      <c r="C289" s="39">
        <v>5</v>
      </c>
      <c r="D289" s="39">
        <v>1</v>
      </c>
      <c r="E289" s="40" t="s">
        <v>295</v>
      </c>
      <c r="F289" s="59">
        <v>5295.323580034424</v>
      </c>
      <c r="G289" s="59">
        <v>948.8100688468159</v>
      </c>
      <c r="H289" s="59">
        <v>7796.667022375215</v>
      </c>
      <c r="I289" s="59">
        <v>855.6081755593804</v>
      </c>
      <c r="J289" s="59">
        <v>14896.408846815833</v>
      </c>
      <c r="K289" s="59">
        <v>581</v>
      </c>
    </row>
    <row r="290" spans="1:11" ht="12.75">
      <c r="A290" s="38">
        <v>4389</v>
      </c>
      <c r="B290" s="39">
        <v>22</v>
      </c>
      <c r="C290" s="39">
        <v>3</v>
      </c>
      <c r="D290" s="39">
        <v>1</v>
      </c>
      <c r="E290" s="40" t="s">
        <v>296</v>
      </c>
      <c r="F290" s="59">
        <v>5761.341796875</v>
      </c>
      <c r="G290" s="59">
        <v>873.599921875</v>
      </c>
      <c r="H290" s="59">
        <v>6733.599830729167</v>
      </c>
      <c r="I290" s="59">
        <v>595.4178776041666</v>
      </c>
      <c r="J290" s="59">
        <v>13963.959427083333</v>
      </c>
      <c r="K290" s="59">
        <v>1536</v>
      </c>
    </row>
    <row r="291" spans="1:11" ht="12.75">
      <c r="A291" s="38">
        <v>4459</v>
      </c>
      <c r="B291" s="39">
        <v>47</v>
      </c>
      <c r="C291" s="39">
        <v>11</v>
      </c>
      <c r="D291" s="39">
        <v>1</v>
      </c>
      <c r="E291" s="40" t="s">
        <v>297</v>
      </c>
      <c r="F291" s="59">
        <v>6900.391304347826</v>
      </c>
      <c r="G291" s="59">
        <v>1070.5799604743083</v>
      </c>
      <c r="H291" s="59">
        <v>8510.454861660079</v>
      </c>
      <c r="I291" s="59">
        <v>1395.9662055335968</v>
      </c>
      <c r="J291" s="59">
        <v>17877.39233201581</v>
      </c>
      <c r="K291" s="59">
        <v>253</v>
      </c>
    </row>
    <row r="292" spans="1:11" ht="12.75">
      <c r="A292" s="38">
        <v>4473</v>
      </c>
      <c r="B292" s="39">
        <v>59</v>
      </c>
      <c r="C292" s="39">
        <v>7</v>
      </c>
      <c r="D292" s="39">
        <v>1</v>
      </c>
      <c r="E292" s="40" t="s">
        <v>298</v>
      </c>
      <c r="F292" s="59">
        <v>5731.009455901712</v>
      </c>
      <c r="G292" s="59">
        <v>580.1362044756472</v>
      </c>
      <c r="H292" s="59">
        <v>6493.841838525669</v>
      </c>
      <c r="I292" s="59">
        <v>936.9182623957877</v>
      </c>
      <c r="J292" s="59">
        <v>13741.905761298816</v>
      </c>
      <c r="K292" s="59">
        <v>2279</v>
      </c>
    </row>
    <row r="293" spans="1:11" ht="12.75">
      <c r="A293" s="38">
        <v>4508</v>
      </c>
      <c r="B293" s="39">
        <v>71</v>
      </c>
      <c r="C293" s="39">
        <v>5</v>
      </c>
      <c r="D293" s="39">
        <v>1</v>
      </c>
      <c r="E293" s="40" t="s">
        <v>299</v>
      </c>
      <c r="F293" s="59">
        <v>4617.893081761006</v>
      </c>
      <c r="G293" s="59">
        <v>1036.3565828092244</v>
      </c>
      <c r="H293" s="59">
        <v>8215.718071278827</v>
      </c>
      <c r="I293" s="59">
        <v>404.38668763102726</v>
      </c>
      <c r="J293" s="59">
        <v>14274.354423480083</v>
      </c>
      <c r="K293" s="59">
        <v>477</v>
      </c>
    </row>
    <row r="294" spans="1:11" ht="12.75">
      <c r="A294" s="38">
        <v>4515</v>
      </c>
      <c r="B294" s="39">
        <v>45</v>
      </c>
      <c r="C294" s="39">
        <v>1</v>
      </c>
      <c r="D294" s="39">
        <v>1</v>
      </c>
      <c r="E294" s="40" t="s">
        <v>300</v>
      </c>
      <c r="F294" s="59">
        <v>6339.1934414148855</v>
      </c>
      <c r="G294" s="59">
        <v>480.54795136330137</v>
      </c>
      <c r="H294" s="59">
        <v>6432.064196757554</v>
      </c>
      <c r="I294" s="59">
        <v>523.8196278555637</v>
      </c>
      <c r="J294" s="59">
        <v>13775.625217391305</v>
      </c>
      <c r="K294" s="59">
        <v>2714</v>
      </c>
    </row>
    <row r="295" spans="1:11" ht="12.75">
      <c r="A295" s="38">
        <v>4501</v>
      </c>
      <c r="B295" s="39">
        <v>11</v>
      </c>
      <c r="C295" s="39">
        <v>5</v>
      </c>
      <c r="D295" s="39">
        <v>1</v>
      </c>
      <c r="E295" s="40" t="s">
        <v>301</v>
      </c>
      <c r="F295" s="59">
        <v>5438.773526824978</v>
      </c>
      <c r="G295" s="59">
        <v>662.6620052770448</v>
      </c>
      <c r="H295" s="59">
        <v>7219.0690941073</v>
      </c>
      <c r="I295" s="59">
        <v>304.6794371152155</v>
      </c>
      <c r="J295" s="59">
        <v>13625.184063324537</v>
      </c>
      <c r="K295" s="59">
        <v>2274</v>
      </c>
    </row>
    <row r="296" spans="1:11" ht="12.75">
      <c r="A296" s="38">
        <v>4529</v>
      </c>
      <c r="B296" s="39">
        <v>22</v>
      </c>
      <c r="C296" s="39">
        <v>3</v>
      </c>
      <c r="D296" s="39">
        <v>1</v>
      </c>
      <c r="E296" s="40" t="s">
        <v>302</v>
      </c>
      <c r="F296" s="59">
        <v>6367.386292834891</v>
      </c>
      <c r="G296" s="59">
        <v>1326.8355140186916</v>
      </c>
      <c r="H296" s="59">
        <v>9170.22831775701</v>
      </c>
      <c r="I296" s="59">
        <v>1050.6615264797508</v>
      </c>
      <c r="J296" s="59">
        <v>17915.11165109034</v>
      </c>
      <c r="K296" s="59">
        <v>321</v>
      </c>
    </row>
    <row r="297" spans="1:11" ht="12.75">
      <c r="A297" s="38">
        <v>4536</v>
      </c>
      <c r="B297" s="39">
        <v>11</v>
      </c>
      <c r="C297" s="39">
        <v>5</v>
      </c>
      <c r="D297" s="39">
        <v>1</v>
      </c>
      <c r="E297" s="40" t="s">
        <v>303</v>
      </c>
      <c r="F297" s="59">
        <v>7026.919475655431</v>
      </c>
      <c r="G297" s="59">
        <v>496.354297752809</v>
      </c>
      <c r="H297" s="59">
        <v>6144.765730337079</v>
      </c>
      <c r="I297" s="59">
        <v>1095.0282958801497</v>
      </c>
      <c r="J297" s="59">
        <v>14763.067799625469</v>
      </c>
      <c r="K297" s="59">
        <v>1068</v>
      </c>
    </row>
    <row r="298" spans="1:11" ht="12.75">
      <c r="A298" s="38">
        <v>4543</v>
      </c>
      <c r="B298" s="39">
        <v>12</v>
      </c>
      <c r="C298" s="39">
        <v>3</v>
      </c>
      <c r="D298" s="39">
        <v>1</v>
      </c>
      <c r="E298" s="40" t="s">
        <v>304</v>
      </c>
      <c r="F298" s="59">
        <v>5501.572483841182</v>
      </c>
      <c r="G298" s="59">
        <v>1030.9582271468144</v>
      </c>
      <c r="H298" s="59">
        <v>8975.542326869807</v>
      </c>
      <c r="I298" s="59">
        <v>456.97282548476454</v>
      </c>
      <c r="J298" s="59">
        <v>15965.045863342568</v>
      </c>
      <c r="K298" s="59">
        <v>1083</v>
      </c>
    </row>
    <row r="299" spans="1:11" ht="12.75">
      <c r="A299" s="38">
        <v>4557</v>
      </c>
      <c r="B299" s="39">
        <v>3</v>
      </c>
      <c r="C299" s="39">
        <v>11</v>
      </c>
      <c r="D299" s="39">
        <v>1</v>
      </c>
      <c r="E299" s="40" t="s">
        <v>305</v>
      </c>
      <c r="F299" s="59">
        <v>4543.442367601246</v>
      </c>
      <c r="G299" s="59">
        <v>1176.0611214953271</v>
      </c>
      <c r="H299" s="59">
        <v>9425.408629283489</v>
      </c>
      <c r="I299" s="59">
        <v>980.6896261682243</v>
      </c>
      <c r="J299" s="59">
        <v>16125.601744548287</v>
      </c>
      <c r="K299" s="59">
        <v>321</v>
      </c>
    </row>
    <row r="300" spans="1:11" ht="12.75">
      <c r="A300" s="38">
        <v>4571</v>
      </c>
      <c r="B300" s="39">
        <v>50</v>
      </c>
      <c r="C300" s="39">
        <v>9</v>
      </c>
      <c r="D300" s="39">
        <v>1</v>
      </c>
      <c r="E300" s="40" t="s">
        <v>306</v>
      </c>
      <c r="F300" s="59">
        <v>7443.625</v>
      </c>
      <c r="G300" s="59">
        <v>1038.1438461538462</v>
      </c>
      <c r="H300" s="59">
        <v>6173.073052884616</v>
      </c>
      <c r="I300" s="59">
        <v>1098.3660576923078</v>
      </c>
      <c r="J300" s="59">
        <v>15753.207956730768</v>
      </c>
      <c r="K300" s="59">
        <v>416</v>
      </c>
    </row>
    <row r="301" spans="1:11" ht="12.75">
      <c r="A301" s="38">
        <v>4578</v>
      </c>
      <c r="B301" s="39">
        <v>47</v>
      </c>
      <c r="C301" s="39">
        <v>11</v>
      </c>
      <c r="D301" s="39">
        <v>1</v>
      </c>
      <c r="E301" s="40" t="s">
        <v>307</v>
      </c>
      <c r="F301" s="59">
        <v>6562.421164772727</v>
      </c>
      <c r="G301" s="59">
        <v>550.2924502840909</v>
      </c>
      <c r="H301" s="59">
        <v>7324.068700284091</v>
      </c>
      <c r="I301" s="59">
        <v>744.4158451704545</v>
      </c>
      <c r="J301" s="59">
        <v>15181.198160511365</v>
      </c>
      <c r="K301" s="59">
        <v>1408</v>
      </c>
    </row>
    <row r="302" spans="1:11" ht="12.75">
      <c r="A302" s="38">
        <v>4606</v>
      </c>
      <c r="B302" s="39">
        <v>24</v>
      </c>
      <c r="C302" s="39">
        <v>5</v>
      </c>
      <c r="D302" s="39">
        <v>1</v>
      </c>
      <c r="E302" s="40" t="s">
        <v>308</v>
      </c>
      <c r="F302" s="59">
        <v>8552.209844559586</v>
      </c>
      <c r="G302" s="59">
        <v>836.8944559585492</v>
      </c>
      <c r="H302" s="59">
        <v>4678.891243523316</v>
      </c>
      <c r="I302" s="59">
        <v>315.01784974093266</v>
      </c>
      <c r="J302" s="59">
        <v>14383.013393782383</v>
      </c>
      <c r="K302" s="59">
        <v>386</v>
      </c>
    </row>
    <row r="303" spans="1:11" ht="12.75">
      <c r="A303" s="38">
        <v>4613</v>
      </c>
      <c r="B303" s="39">
        <v>5</v>
      </c>
      <c r="C303" s="39">
        <v>7</v>
      </c>
      <c r="D303" s="39">
        <v>1</v>
      </c>
      <c r="E303" s="40" t="s">
        <v>309</v>
      </c>
      <c r="F303" s="59">
        <v>3967.4438515643947</v>
      </c>
      <c r="G303" s="59">
        <v>515.9883628425904</v>
      </c>
      <c r="H303" s="59">
        <v>7372.3681736599565</v>
      </c>
      <c r="I303" s="59">
        <v>618.2828838224594</v>
      </c>
      <c r="J303" s="59">
        <v>12474.0832718894</v>
      </c>
      <c r="K303" s="59">
        <v>4123</v>
      </c>
    </row>
    <row r="304" spans="1:11" ht="12.75">
      <c r="A304" s="38">
        <v>4620</v>
      </c>
      <c r="B304" s="39">
        <v>51</v>
      </c>
      <c r="C304" s="39">
        <v>1</v>
      </c>
      <c r="D304" s="39">
        <v>1</v>
      </c>
      <c r="E304" s="40" t="s">
        <v>310</v>
      </c>
      <c r="F304" s="59">
        <v>4305.1841087056655</v>
      </c>
      <c r="G304" s="59">
        <v>1302.609947029019</v>
      </c>
      <c r="H304" s="59">
        <v>8727.609649009673</v>
      </c>
      <c r="I304" s="59">
        <v>174.03146936895442</v>
      </c>
      <c r="J304" s="59">
        <v>14509.435174113312</v>
      </c>
      <c r="K304" s="59">
        <v>21710</v>
      </c>
    </row>
    <row r="305" spans="1:11" ht="12.75">
      <c r="A305" s="38">
        <v>4627</v>
      </c>
      <c r="B305" s="39">
        <v>30</v>
      </c>
      <c r="C305" s="39">
        <v>2</v>
      </c>
      <c r="D305" s="39">
        <v>3</v>
      </c>
      <c r="E305" s="40" t="s">
        <v>311</v>
      </c>
      <c r="F305" s="59">
        <v>9363.359797297297</v>
      </c>
      <c r="G305" s="59">
        <v>692.8144594594594</v>
      </c>
      <c r="H305" s="59">
        <v>4184.669712837838</v>
      </c>
      <c r="I305" s="59">
        <v>308.9337331081081</v>
      </c>
      <c r="J305" s="59">
        <v>14549.777702702704</v>
      </c>
      <c r="K305" s="59">
        <v>592</v>
      </c>
    </row>
    <row r="306" spans="1:11" ht="12.75">
      <c r="A306" s="38">
        <v>4634</v>
      </c>
      <c r="B306" s="39">
        <v>11</v>
      </c>
      <c r="C306" s="39">
        <v>5</v>
      </c>
      <c r="D306" s="39">
        <v>1</v>
      </c>
      <c r="E306" s="40" t="s">
        <v>312</v>
      </c>
      <c r="F306" s="59">
        <v>5216.603321033211</v>
      </c>
      <c r="G306" s="59">
        <v>864.839557195572</v>
      </c>
      <c r="H306" s="59">
        <v>9347.950867158672</v>
      </c>
      <c r="I306" s="59">
        <v>366.90953874538747</v>
      </c>
      <c r="J306" s="59">
        <v>15796.303284132842</v>
      </c>
      <c r="K306" s="59">
        <v>542</v>
      </c>
    </row>
    <row r="307" spans="1:11" ht="12.75">
      <c r="A307" s="38">
        <v>4641</v>
      </c>
      <c r="B307" s="39">
        <v>59</v>
      </c>
      <c r="C307" s="39">
        <v>7</v>
      </c>
      <c r="D307" s="39">
        <v>1</v>
      </c>
      <c r="E307" s="40" t="s">
        <v>313</v>
      </c>
      <c r="F307" s="59">
        <v>6956.932926829269</v>
      </c>
      <c r="G307" s="59">
        <v>801.6678658536586</v>
      </c>
      <c r="H307" s="59">
        <v>5672.753292682927</v>
      </c>
      <c r="I307" s="59">
        <v>1073.8792073170732</v>
      </c>
      <c r="J307" s="59">
        <v>14505.233292682928</v>
      </c>
      <c r="K307" s="59">
        <v>820</v>
      </c>
    </row>
    <row r="308" spans="1:11" ht="12.75">
      <c r="A308" s="38">
        <v>4686</v>
      </c>
      <c r="B308" s="39">
        <v>51</v>
      </c>
      <c r="C308" s="39">
        <v>2</v>
      </c>
      <c r="D308" s="39">
        <v>3</v>
      </c>
      <c r="E308" s="40" t="s">
        <v>314</v>
      </c>
      <c r="F308" s="59">
        <v>11368.769911504425</v>
      </c>
      <c r="G308" s="59">
        <v>408.4264306784661</v>
      </c>
      <c r="H308" s="59">
        <v>3008.4512979351034</v>
      </c>
      <c r="I308" s="59">
        <v>670.1793805309734</v>
      </c>
      <c r="J308" s="59">
        <v>15455.827020648969</v>
      </c>
      <c r="K308" s="59">
        <v>339</v>
      </c>
    </row>
    <row r="309" spans="1:11" ht="12.75">
      <c r="A309" s="38">
        <v>4753</v>
      </c>
      <c r="B309" s="39">
        <v>56</v>
      </c>
      <c r="C309" s="39">
        <v>5</v>
      </c>
      <c r="D309" s="39">
        <v>1</v>
      </c>
      <c r="E309" s="40" t="s">
        <v>315</v>
      </c>
      <c r="F309" s="59">
        <v>4446.8937368050665</v>
      </c>
      <c r="G309" s="59">
        <v>1222.8642857142856</v>
      </c>
      <c r="H309" s="59">
        <v>7887.786569317382</v>
      </c>
      <c r="I309" s="59">
        <v>559.9242470091485</v>
      </c>
      <c r="J309" s="59">
        <v>14117.468838845882</v>
      </c>
      <c r="K309" s="59">
        <v>2842</v>
      </c>
    </row>
    <row r="310" spans="1:11" ht="12.75">
      <c r="A310" s="38">
        <v>4760</v>
      </c>
      <c r="B310" s="39">
        <v>36</v>
      </c>
      <c r="C310" s="39">
        <v>7</v>
      </c>
      <c r="D310" s="39">
        <v>1</v>
      </c>
      <c r="E310" s="40" t="s">
        <v>316</v>
      </c>
      <c r="F310" s="59">
        <v>6480.714069591528</v>
      </c>
      <c r="G310" s="59">
        <v>839.2331618759455</v>
      </c>
      <c r="H310" s="59">
        <v>8252.453918305597</v>
      </c>
      <c r="I310" s="59">
        <v>282.5853252647504</v>
      </c>
      <c r="J310" s="59">
        <v>15854.986475037822</v>
      </c>
      <c r="K310" s="59">
        <v>661</v>
      </c>
    </row>
    <row r="311" spans="1:11" ht="12.75">
      <c r="A311" s="38">
        <v>4781</v>
      </c>
      <c r="B311" s="39">
        <v>43</v>
      </c>
      <c r="C311" s="39">
        <v>9</v>
      </c>
      <c r="D311" s="39">
        <v>1</v>
      </c>
      <c r="E311" s="40" t="s">
        <v>317</v>
      </c>
      <c r="F311" s="59">
        <v>9894.180572349858</v>
      </c>
      <c r="G311" s="59">
        <v>1007.121962918178</v>
      </c>
      <c r="H311" s="59">
        <v>3888.132071745264</v>
      </c>
      <c r="I311" s="59">
        <v>696.977484885127</v>
      </c>
      <c r="J311" s="59">
        <v>15486.412091898428</v>
      </c>
      <c r="K311" s="59">
        <v>2481</v>
      </c>
    </row>
    <row r="312" spans="1:11" ht="12.75">
      <c r="A312" s="38">
        <v>4795</v>
      </c>
      <c r="B312" s="39">
        <v>60</v>
      </c>
      <c r="C312" s="39">
        <v>9</v>
      </c>
      <c r="D312" s="39">
        <v>1</v>
      </c>
      <c r="E312" s="40" t="s">
        <v>318</v>
      </c>
      <c r="F312" s="59">
        <v>4815.8983739837395</v>
      </c>
      <c r="G312" s="59">
        <v>900.3409959349594</v>
      </c>
      <c r="H312" s="59">
        <v>7749.501158536585</v>
      </c>
      <c r="I312" s="59">
        <v>459.8325406504065</v>
      </c>
      <c r="J312" s="59">
        <v>13925.57306910569</v>
      </c>
      <c r="K312" s="59">
        <v>492</v>
      </c>
    </row>
    <row r="313" spans="1:11" ht="12.75">
      <c r="A313" s="38">
        <v>4802</v>
      </c>
      <c r="B313" s="39">
        <v>3</v>
      </c>
      <c r="C313" s="39">
        <v>11</v>
      </c>
      <c r="D313" s="39">
        <v>1</v>
      </c>
      <c r="E313" s="40" t="s">
        <v>319</v>
      </c>
      <c r="F313" s="59">
        <v>7707.268903871249</v>
      </c>
      <c r="G313" s="59">
        <v>873.6640365376251</v>
      </c>
      <c r="H313" s="59">
        <v>6539.263736407133</v>
      </c>
      <c r="I313" s="59">
        <v>345.68672031317965</v>
      </c>
      <c r="J313" s="59">
        <v>15465.883397129186</v>
      </c>
      <c r="K313" s="59">
        <v>2299</v>
      </c>
    </row>
    <row r="314" spans="1:11" ht="12.75">
      <c r="A314" s="38">
        <v>4851</v>
      </c>
      <c r="B314" s="39">
        <v>52</v>
      </c>
      <c r="C314" s="39">
        <v>3</v>
      </c>
      <c r="D314" s="39">
        <v>1</v>
      </c>
      <c r="E314" s="40" t="s">
        <v>320</v>
      </c>
      <c r="F314" s="59">
        <v>4083.2326869806093</v>
      </c>
      <c r="G314" s="59">
        <v>1322.4977146814404</v>
      </c>
      <c r="H314" s="59">
        <v>8136.174986149585</v>
      </c>
      <c r="I314" s="59">
        <v>457.1365858725762</v>
      </c>
      <c r="J314" s="59">
        <v>13999.04197368421</v>
      </c>
      <c r="K314" s="59">
        <v>1444</v>
      </c>
    </row>
    <row r="315" spans="1:11" ht="12.75">
      <c r="A315" s="38">
        <v>3122</v>
      </c>
      <c r="B315" s="39">
        <v>67</v>
      </c>
      <c r="C315" s="39">
        <v>1</v>
      </c>
      <c r="D315" s="39">
        <v>3</v>
      </c>
      <c r="E315" s="40" t="s">
        <v>321</v>
      </c>
      <c r="F315" s="59">
        <v>6134.3239436619715</v>
      </c>
      <c r="G315" s="59">
        <v>185.71906103286386</v>
      </c>
      <c r="H315" s="59">
        <v>5301.873779342723</v>
      </c>
      <c r="I315" s="59">
        <v>537.8833098591549</v>
      </c>
      <c r="J315" s="59">
        <v>12159.800093896712</v>
      </c>
      <c r="K315" s="59">
        <v>426</v>
      </c>
    </row>
    <row r="316" spans="1:11" ht="12.75">
      <c r="A316" s="38">
        <v>4865</v>
      </c>
      <c r="B316" s="39">
        <v>11</v>
      </c>
      <c r="C316" s="39">
        <v>5</v>
      </c>
      <c r="D316" s="39">
        <v>1</v>
      </c>
      <c r="E316" s="40" t="s">
        <v>322</v>
      </c>
      <c r="F316" s="59">
        <v>6926.113744075829</v>
      </c>
      <c r="G316" s="59">
        <v>861.1612322274881</v>
      </c>
      <c r="H316" s="59">
        <v>7624.727109004739</v>
      </c>
      <c r="I316" s="59">
        <v>432.2120853080569</v>
      </c>
      <c r="J316" s="59">
        <v>15844.214170616113</v>
      </c>
      <c r="K316" s="59">
        <v>422</v>
      </c>
    </row>
    <row r="317" spans="1:11" ht="12.75">
      <c r="A317" s="38">
        <v>4872</v>
      </c>
      <c r="B317" s="39">
        <v>20</v>
      </c>
      <c r="C317" s="39">
        <v>6</v>
      </c>
      <c r="D317" s="39">
        <v>1</v>
      </c>
      <c r="E317" s="40" t="s">
        <v>323</v>
      </c>
      <c r="F317" s="59">
        <v>4351.960802469136</v>
      </c>
      <c r="G317" s="59">
        <v>1112.3302716049384</v>
      </c>
      <c r="H317" s="59">
        <v>8195.876160493828</v>
      </c>
      <c r="I317" s="59">
        <v>623.5573518518519</v>
      </c>
      <c r="J317" s="59">
        <v>14283.724586419752</v>
      </c>
      <c r="K317" s="59">
        <v>1620</v>
      </c>
    </row>
    <row r="318" spans="1:11" ht="12.75">
      <c r="A318" s="38">
        <v>4893</v>
      </c>
      <c r="B318" s="39">
        <v>47</v>
      </c>
      <c r="C318" s="39">
        <v>11</v>
      </c>
      <c r="D318" s="39">
        <v>1</v>
      </c>
      <c r="E318" s="40" t="s">
        <v>324</v>
      </c>
      <c r="F318" s="59">
        <v>5866.39380787037</v>
      </c>
      <c r="G318" s="59">
        <v>499.1798148148148</v>
      </c>
      <c r="H318" s="59">
        <v>6256.962795138889</v>
      </c>
      <c r="I318" s="59">
        <v>908.7724971064815</v>
      </c>
      <c r="J318" s="59">
        <v>13531.308914930556</v>
      </c>
      <c r="K318" s="59">
        <v>3456</v>
      </c>
    </row>
    <row r="319" spans="1:11" ht="12.75">
      <c r="A319" s="38">
        <v>4904</v>
      </c>
      <c r="B319" s="39">
        <v>22</v>
      </c>
      <c r="C319" s="39">
        <v>3</v>
      </c>
      <c r="D319" s="39">
        <v>1</v>
      </c>
      <c r="E319" s="40" t="s">
        <v>325</v>
      </c>
      <c r="F319" s="59">
        <v>4840.880994671404</v>
      </c>
      <c r="G319" s="59">
        <v>1203.0531438721137</v>
      </c>
      <c r="H319" s="59">
        <v>9655.153907637656</v>
      </c>
      <c r="I319" s="59">
        <v>662.3668028419183</v>
      </c>
      <c r="J319" s="59">
        <v>16361.45484902309</v>
      </c>
      <c r="K319" s="59">
        <v>563</v>
      </c>
    </row>
    <row r="320" spans="1:11" ht="12.75">
      <c r="A320" s="38">
        <v>5523</v>
      </c>
      <c r="B320" s="39">
        <v>56</v>
      </c>
      <c r="C320" s="39">
        <v>3</v>
      </c>
      <c r="D320" s="39">
        <v>1</v>
      </c>
      <c r="E320" s="40" t="s">
        <v>326</v>
      </c>
      <c r="F320" s="59">
        <v>7728.706164931946</v>
      </c>
      <c r="G320" s="59">
        <v>839.7457245796637</v>
      </c>
      <c r="H320" s="59">
        <v>6161.922329863892</v>
      </c>
      <c r="I320" s="59">
        <v>751.8560048038431</v>
      </c>
      <c r="J320" s="59">
        <v>15482.230224179344</v>
      </c>
      <c r="K320" s="59">
        <v>1249</v>
      </c>
    </row>
    <row r="321" spans="1:11" ht="12.75">
      <c r="A321" s="38">
        <v>3850</v>
      </c>
      <c r="B321" s="39">
        <v>22</v>
      </c>
      <c r="C321" s="39">
        <v>3</v>
      </c>
      <c r="D321" s="39">
        <v>1</v>
      </c>
      <c r="E321" s="40" t="s">
        <v>327</v>
      </c>
      <c r="F321" s="59">
        <v>4327.745308310992</v>
      </c>
      <c r="G321" s="59">
        <v>1183.920616621984</v>
      </c>
      <c r="H321" s="59">
        <v>8890.32544235925</v>
      </c>
      <c r="I321" s="59">
        <v>391.56546916890085</v>
      </c>
      <c r="J321" s="59">
        <v>14793.556836461126</v>
      </c>
      <c r="K321" s="59">
        <v>746</v>
      </c>
    </row>
    <row r="322" spans="1:11" ht="12.75">
      <c r="A322" s="38">
        <v>4956</v>
      </c>
      <c r="B322" s="39">
        <v>20</v>
      </c>
      <c r="C322" s="39">
        <v>6</v>
      </c>
      <c r="D322" s="39">
        <v>1</v>
      </c>
      <c r="E322" s="40" t="s">
        <v>328</v>
      </c>
      <c r="F322" s="59">
        <v>3554.8397365532383</v>
      </c>
      <c r="G322" s="59">
        <v>467.69979143798025</v>
      </c>
      <c r="H322" s="59">
        <v>8336.14869374314</v>
      </c>
      <c r="I322" s="59">
        <v>508.7011964873765</v>
      </c>
      <c r="J322" s="59">
        <v>12867.389418221734</v>
      </c>
      <c r="K322" s="59">
        <v>911</v>
      </c>
    </row>
    <row r="323" spans="1:11" ht="12.75">
      <c r="A323" s="38">
        <v>4963</v>
      </c>
      <c r="B323" s="39">
        <v>49</v>
      </c>
      <c r="C323" s="39">
        <v>5</v>
      </c>
      <c r="D323" s="39">
        <v>1</v>
      </c>
      <c r="E323" s="40" t="s">
        <v>329</v>
      </c>
      <c r="F323" s="59">
        <v>6847.978805394991</v>
      </c>
      <c r="G323" s="59">
        <v>785.3485549132948</v>
      </c>
      <c r="H323" s="59">
        <v>6936.395433526011</v>
      </c>
      <c r="I323" s="59">
        <v>320.1412909441233</v>
      </c>
      <c r="J323" s="59">
        <v>14889.86408477842</v>
      </c>
      <c r="K323" s="59">
        <v>519</v>
      </c>
    </row>
    <row r="324" spans="1:11" ht="12.75">
      <c r="A324" s="38">
        <v>1673</v>
      </c>
      <c r="B324" s="39">
        <v>29</v>
      </c>
      <c r="C324" s="39">
        <v>4</v>
      </c>
      <c r="D324" s="39">
        <v>1</v>
      </c>
      <c r="E324" s="40" t="s">
        <v>330</v>
      </c>
      <c r="F324" s="59">
        <v>3986.1080617495713</v>
      </c>
      <c r="G324" s="59">
        <v>1641.7023156089192</v>
      </c>
      <c r="H324" s="59">
        <v>9435.964219554031</v>
      </c>
      <c r="I324" s="59">
        <v>242.75308747855917</v>
      </c>
      <c r="J324" s="59">
        <v>15306.527684391081</v>
      </c>
      <c r="K324" s="59">
        <v>583</v>
      </c>
    </row>
    <row r="325" spans="1:11" ht="12.75">
      <c r="A325" s="38">
        <v>2422</v>
      </c>
      <c r="B325" s="39">
        <v>55</v>
      </c>
      <c r="C325" s="39">
        <v>11</v>
      </c>
      <c r="D325" s="39">
        <v>1</v>
      </c>
      <c r="E325" s="40" t="s">
        <v>331</v>
      </c>
      <c r="F325" s="59">
        <v>4661.227886977887</v>
      </c>
      <c r="G325" s="59">
        <v>496.4570945945946</v>
      </c>
      <c r="H325" s="59">
        <v>8598.269563882064</v>
      </c>
      <c r="I325" s="59">
        <v>961.6110995085995</v>
      </c>
      <c r="J325" s="59">
        <v>14717.565644963146</v>
      </c>
      <c r="K325" s="59">
        <v>1628</v>
      </c>
    </row>
    <row r="326" spans="1:11" ht="12.75">
      <c r="A326" s="38">
        <v>5019</v>
      </c>
      <c r="B326" s="39">
        <v>48</v>
      </c>
      <c r="C326" s="39">
        <v>11</v>
      </c>
      <c r="D326" s="39">
        <v>1</v>
      </c>
      <c r="E326" s="40" t="s">
        <v>332</v>
      </c>
      <c r="F326" s="59">
        <v>6180.266493055556</v>
      </c>
      <c r="G326" s="59">
        <v>703.0144270833333</v>
      </c>
      <c r="H326" s="59">
        <v>6526.651848958333</v>
      </c>
      <c r="I326" s="59">
        <v>1010.9303211805556</v>
      </c>
      <c r="J326" s="59">
        <v>14420.863090277777</v>
      </c>
      <c r="K326" s="59">
        <v>1152</v>
      </c>
    </row>
    <row r="327" spans="1:11" ht="12.75">
      <c r="A327" s="38">
        <v>5026</v>
      </c>
      <c r="B327" s="39">
        <v>40</v>
      </c>
      <c r="C327" s="39">
        <v>1</v>
      </c>
      <c r="D327" s="39">
        <v>1</v>
      </c>
      <c r="E327" s="40" t="s">
        <v>333</v>
      </c>
      <c r="F327" s="59">
        <v>8862.042452830188</v>
      </c>
      <c r="G327" s="59">
        <v>1074.690353773585</v>
      </c>
      <c r="H327" s="59">
        <v>6351.609693396226</v>
      </c>
      <c r="I327" s="59">
        <v>568.8095165094339</v>
      </c>
      <c r="J327" s="59">
        <v>16857.152016509433</v>
      </c>
      <c r="K327" s="59">
        <v>848</v>
      </c>
    </row>
    <row r="328" spans="1:11" ht="12.75">
      <c r="A328" s="38">
        <v>5068</v>
      </c>
      <c r="B328" s="39">
        <v>30</v>
      </c>
      <c r="C328" s="39">
        <v>2</v>
      </c>
      <c r="D328" s="39">
        <v>3</v>
      </c>
      <c r="E328" s="40" t="s">
        <v>334</v>
      </c>
      <c r="F328" s="59">
        <v>6351.82915921288</v>
      </c>
      <c r="G328" s="59">
        <v>638.6093112701252</v>
      </c>
      <c r="H328" s="59">
        <v>7707.92560822898</v>
      </c>
      <c r="I328" s="59">
        <v>194.592915921288</v>
      </c>
      <c r="J328" s="59">
        <v>14892.956994633274</v>
      </c>
      <c r="K328" s="59">
        <v>1118</v>
      </c>
    </row>
    <row r="329" spans="1:11" ht="12.75">
      <c r="A329" s="38">
        <v>5100</v>
      </c>
      <c r="B329" s="39">
        <v>56</v>
      </c>
      <c r="C329" s="39">
        <v>5</v>
      </c>
      <c r="D329" s="39">
        <v>1</v>
      </c>
      <c r="E329" s="40" t="s">
        <v>335</v>
      </c>
      <c r="F329" s="59">
        <v>7269.303415697675</v>
      </c>
      <c r="G329" s="59">
        <v>658.7278742732559</v>
      </c>
      <c r="H329" s="59">
        <v>5855.711867732558</v>
      </c>
      <c r="I329" s="59">
        <v>799.023644622093</v>
      </c>
      <c r="J329" s="59">
        <v>14582.766802325583</v>
      </c>
      <c r="K329" s="59">
        <v>2752</v>
      </c>
    </row>
    <row r="330" spans="1:11" ht="12.75">
      <c r="A330" s="38">
        <v>5124</v>
      </c>
      <c r="B330" s="39">
        <v>12</v>
      </c>
      <c r="C330" s="39">
        <v>3</v>
      </c>
      <c r="D330" s="39">
        <v>1</v>
      </c>
      <c r="E330" s="40" t="s">
        <v>336</v>
      </c>
      <c r="F330" s="59">
        <v>6248.161654135339</v>
      </c>
      <c r="G330" s="59">
        <v>1679.6213533834587</v>
      </c>
      <c r="H330" s="59">
        <v>8631.001729323309</v>
      </c>
      <c r="I330" s="59">
        <v>394.0530827067669</v>
      </c>
      <c r="J330" s="59">
        <v>16952.837819548873</v>
      </c>
      <c r="K330" s="59">
        <v>266</v>
      </c>
    </row>
    <row r="331" spans="1:11" ht="12.75">
      <c r="A331" s="38">
        <v>5130</v>
      </c>
      <c r="B331" s="39">
        <v>15</v>
      </c>
      <c r="C331" s="39">
        <v>7</v>
      </c>
      <c r="D331" s="39">
        <v>1</v>
      </c>
      <c r="E331" s="40" t="s">
        <v>337</v>
      </c>
      <c r="F331" s="59">
        <v>18586.65209471767</v>
      </c>
      <c r="G331" s="59">
        <v>984.7325136612022</v>
      </c>
      <c r="H331" s="59">
        <v>2303.3928961748634</v>
      </c>
      <c r="I331" s="59">
        <v>1054.004553734062</v>
      </c>
      <c r="J331" s="59">
        <v>22928.782058287794</v>
      </c>
      <c r="K331" s="59">
        <v>549</v>
      </c>
    </row>
    <row r="332" spans="1:11" ht="12.75">
      <c r="A332" s="38">
        <v>5138</v>
      </c>
      <c r="B332" s="39">
        <v>44</v>
      </c>
      <c r="C332" s="39">
        <v>7</v>
      </c>
      <c r="D332" s="39">
        <v>1</v>
      </c>
      <c r="E332" s="40" t="s">
        <v>338</v>
      </c>
      <c r="F332" s="59">
        <v>3485.881643590889</v>
      </c>
      <c r="G332" s="59">
        <v>980.4706163465833</v>
      </c>
      <c r="H332" s="59">
        <v>8939.345011165698</v>
      </c>
      <c r="I332" s="59">
        <v>677.2485350602948</v>
      </c>
      <c r="J332" s="59">
        <v>14082.945806163465</v>
      </c>
      <c r="K332" s="59">
        <v>2239</v>
      </c>
    </row>
    <row r="333" spans="1:11" ht="12.75">
      <c r="A333" s="38">
        <v>5258</v>
      </c>
      <c r="B333" s="39">
        <v>64</v>
      </c>
      <c r="C333" s="39">
        <v>2</v>
      </c>
      <c r="D333" s="39">
        <v>3</v>
      </c>
      <c r="E333" s="40" t="s">
        <v>339</v>
      </c>
      <c r="F333" s="59">
        <v>4799.598326359833</v>
      </c>
      <c r="G333" s="59">
        <v>1502.4643096234308</v>
      </c>
      <c r="H333" s="59">
        <v>10469.319163179916</v>
      </c>
      <c r="I333" s="59">
        <v>1715.5155648535563</v>
      </c>
      <c r="J333" s="59">
        <v>18486.897364016735</v>
      </c>
      <c r="K333" s="59">
        <v>239</v>
      </c>
    </row>
    <row r="334" spans="1:11" ht="12.75">
      <c r="A334" s="38">
        <v>5264</v>
      </c>
      <c r="B334" s="39">
        <v>58</v>
      </c>
      <c r="C334" s="39">
        <v>8</v>
      </c>
      <c r="D334" s="39">
        <v>1</v>
      </c>
      <c r="E334" s="40" t="s">
        <v>340</v>
      </c>
      <c r="F334" s="59">
        <v>5384.637985725614</v>
      </c>
      <c r="G334" s="59">
        <v>913.5589214908803</v>
      </c>
      <c r="H334" s="59">
        <v>7802.143437747819</v>
      </c>
      <c r="I334" s="59">
        <v>538.1980927835052</v>
      </c>
      <c r="J334" s="59">
        <v>14638.538437747819</v>
      </c>
      <c r="K334" s="59">
        <v>2522</v>
      </c>
    </row>
    <row r="335" spans="1:11" ht="12.75">
      <c r="A335" s="38">
        <v>5271</v>
      </c>
      <c r="B335" s="39">
        <v>59</v>
      </c>
      <c r="C335" s="39">
        <v>7</v>
      </c>
      <c r="D335" s="39">
        <v>1</v>
      </c>
      <c r="E335" s="40" t="s">
        <v>341</v>
      </c>
      <c r="F335" s="59">
        <v>3544.0785892275253</v>
      </c>
      <c r="G335" s="59">
        <v>953.5084627180372</v>
      </c>
      <c r="H335" s="59">
        <v>8988.716839179606</v>
      </c>
      <c r="I335" s="59">
        <v>526.1530467701743</v>
      </c>
      <c r="J335" s="59">
        <v>14012.456937895342</v>
      </c>
      <c r="K335" s="59">
        <v>10434</v>
      </c>
    </row>
    <row r="336" spans="1:11" ht="12.75">
      <c r="A336" s="38">
        <v>5278</v>
      </c>
      <c r="B336" s="39">
        <v>59</v>
      </c>
      <c r="C336" s="39">
        <v>7</v>
      </c>
      <c r="D336" s="39">
        <v>1</v>
      </c>
      <c r="E336" s="40" t="s">
        <v>342</v>
      </c>
      <c r="F336" s="59">
        <v>5677.109896782028</v>
      </c>
      <c r="G336" s="59">
        <v>676.6681663630844</v>
      </c>
      <c r="H336" s="59">
        <v>7432.089981785063</v>
      </c>
      <c r="I336" s="59">
        <v>548.2101821493625</v>
      </c>
      <c r="J336" s="59">
        <v>14334.078227079539</v>
      </c>
      <c r="K336" s="59">
        <v>1647</v>
      </c>
    </row>
    <row r="337" spans="1:11" ht="12.75">
      <c r="A337" s="38">
        <v>5306</v>
      </c>
      <c r="B337" s="39">
        <v>65</v>
      </c>
      <c r="C337" s="39">
        <v>11</v>
      </c>
      <c r="D337" s="39">
        <v>1</v>
      </c>
      <c r="E337" s="40" t="s">
        <v>343</v>
      </c>
      <c r="F337" s="59">
        <v>6760.064205457464</v>
      </c>
      <c r="G337" s="59">
        <v>1280.2281861958268</v>
      </c>
      <c r="H337" s="59">
        <v>7803.053499197432</v>
      </c>
      <c r="I337" s="59">
        <v>2156.545858747994</v>
      </c>
      <c r="J337" s="59">
        <v>17999.891749598715</v>
      </c>
      <c r="K337" s="59">
        <v>623</v>
      </c>
    </row>
    <row r="338" spans="1:11" ht="12.75">
      <c r="A338" s="38">
        <v>5348</v>
      </c>
      <c r="B338" s="39">
        <v>44</v>
      </c>
      <c r="C338" s="39">
        <v>6</v>
      </c>
      <c r="D338" s="39">
        <v>1</v>
      </c>
      <c r="E338" s="40" t="s">
        <v>344</v>
      </c>
      <c r="F338" s="59">
        <v>4848.977496483825</v>
      </c>
      <c r="G338" s="59">
        <v>675.7652601969057</v>
      </c>
      <c r="H338" s="59">
        <v>8332.012742616032</v>
      </c>
      <c r="I338" s="59">
        <v>687.3254852320675</v>
      </c>
      <c r="J338" s="59">
        <v>14544.080984528833</v>
      </c>
      <c r="K338" s="59">
        <v>711</v>
      </c>
    </row>
    <row r="339" spans="1:11" ht="12.75">
      <c r="A339" s="38">
        <v>5355</v>
      </c>
      <c r="B339" s="39">
        <v>40</v>
      </c>
      <c r="C339" s="39">
        <v>1</v>
      </c>
      <c r="D339" s="39">
        <v>1</v>
      </c>
      <c r="E339" s="40" t="s">
        <v>345</v>
      </c>
      <c r="F339" s="59">
        <v>12039.66200967222</v>
      </c>
      <c r="G339" s="59">
        <v>464.5794142933907</v>
      </c>
      <c r="H339" s="59">
        <v>3893.7623750671683</v>
      </c>
      <c r="I339" s="59">
        <v>2627.613616335304</v>
      </c>
      <c r="J339" s="59">
        <v>19025.61741536808</v>
      </c>
      <c r="K339" s="59">
        <v>1861</v>
      </c>
    </row>
    <row r="340" spans="1:11" ht="12.75">
      <c r="A340" s="38">
        <v>5362</v>
      </c>
      <c r="B340" s="39">
        <v>33</v>
      </c>
      <c r="C340" s="39">
        <v>3</v>
      </c>
      <c r="D340" s="39">
        <v>1</v>
      </c>
      <c r="E340" s="40" t="s">
        <v>346</v>
      </c>
      <c r="F340" s="59">
        <v>4150.979827089337</v>
      </c>
      <c r="G340" s="59">
        <v>933.4015273775217</v>
      </c>
      <c r="H340" s="59">
        <v>9603.391469740634</v>
      </c>
      <c r="I340" s="59">
        <v>754.9068299711815</v>
      </c>
      <c r="J340" s="59">
        <v>15442.679654178673</v>
      </c>
      <c r="K340" s="59">
        <v>347</v>
      </c>
    </row>
    <row r="341" spans="1:11" ht="12.75">
      <c r="A341" s="38">
        <v>5369</v>
      </c>
      <c r="B341" s="39">
        <v>30</v>
      </c>
      <c r="C341" s="39">
        <v>2</v>
      </c>
      <c r="D341" s="39">
        <v>3</v>
      </c>
      <c r="E341" s="40" t="s">
        <v>347</v>
      </c>
      <c r="F341" s="59">
        <v>4939.952595936795</v>
      </c>
      <c r="G341" s="59">
        <v>816.7479909706545</v>
      </c>
      <c r="H341" s="59">
        <v>7164.151489841986</v>
      </c>
      <c r="I341" s="59">
        <v>407.0316478555304</v>
      </c>
      <c r="J341" s="59">
        <v>13327.883724604966</v>
      </c>
      <c r="K341" s="59">
        <v>443</v>
      </c>
    </row>
    <row r="342" spans="1:11" ht="12.75">
      <c r="A342" s="38">
        <v>5376</v>
      </c>
      <c r="B342" s="39">
        <v>7</v>
      </c>
      <c r="C342" s="39">
        <v>11</v>
      </c>
      <c r="D342" s="39">
        <v>1</v>
      </c>
      <c r="E342" s="40" t="s">
        <v>348</v>
      </c>
      <c r="F342" s="59">
        <v>10877.451754385966</v>
      </c>
      <c r="G342" s="59">
        <v>2079.258004385965</v>
      </c>
      <c r="H342" s="59">
        <v>4336.3223684210525</v>
      </c>
      <c r="I342" s="59">
        <v>583.3987280701755</v>
      </c>
      <c r="J342" s="59">
        <v>17876.430855263156</v>
      </c>
      <c r="K342" s="59">
        <v>456</v>
      </c>
    </row>
    <row r="343" spans="1:11" ht="12.75">
      <c r="A343" s="38">
        <v>5390</v>
      </c>
      <c r="B343" s="39">
        <v>66</v>
      </c>
      <c r="C343" s="39">
        <v>6</v>
      </c>
      <c r="D343" s="39">
        <v>1</v>
      </c>
      <c r="E343" s="40" t="s">
        <v>349</v>
      </c>
      <c r="F343" s="59">
        <v>5911.286505190312</v>
      </c>
      <c r="G343" s="59">
        <v>498.50464359861587</v>
      </c>
      <c r="H343" s="59">
        <v>5730.472397923875</v>
      </c>
      <c r="I343" s="59">
        <v>732.2433287197233</v>
      </c>
      <c r="J343" s="59">
        <v>12872.506875432526</v>
      </c>
      <c r="K343" s="59">
        <v>2890</v>
      </c>
    </row>
    <row r="344" spans="1:11" ht="12.75">
      <c r="A344" s="38">
        <v>5397</v>
      </c>
      <c r="B344" s="39">
        <v>16</v>
      </c>
      <c r="C344" s="39">
        <v>12</v>
      </c>
      <c r="D344" s="39">
        <v>1</v>
      </c>
      <c r="E344" s="40" t="s">
        <v>350</v>
      </c>
      <c r="F344" s="59">
        <v>8094.883870967742</v>
      </c>
      <c r="G344" s="59">
        <v>1445.5475806451614</v>
      </c>
      <c r="H344" s="59">
        <v>6218.63935483871</v>
      </c>
      <c r="I344" s="59">
        <v>1028.9264193548388</v>
      </c>
      <c r="J344" s="59">
        <v>16787.99722580645</v>
      </c>
      <c r="K344" s="59">
        <v>310</v>
      </c>
    </row>
    <row r="345" spans="1:11" ht="12.75">
      <c r="A345" s="38">
        <v>5432</v>
      </c>
      <c r="B345" s="39">
        <v>55</v>
      </c>
      <c r="C345" s="39">
        <v>11</v>
      </c>
      <c r="D345" s="39">
        <v>1</v>
      </c>
      <c r="E345" s="40" t="s">
        <v>351</v>
      </c>
      <c r="F345" s="59">
        <v>5634.957800511509</v>
      </c>
      <c r="G345" s="59">
        <v>407.76855498721227</v>
      </c>
      <c r="H345" s="59">
        <v>7247.85466112532</v>
      </c>
      <c r="I345" s="59">
        <v>1715.8052429667518</v>
      </c>
      <c r="J345" s="59">
        <v>15006.386259590792</v>
      </c>
      <c r="K345" s="59">
        <v>1564</v>
      </c>
    </row>
    <row r="346" spans="1:11" ht="12.75">
      <c r="A346" s="38">
        <v>5439</v>
      </c>
      <c r="B346" s="39">
        <v>40</v>
      </c>
      <c r="C346" s="39">
        <v>1</v>
      </c>
      <c r="D346" s="39">
        <v>1</v>
      </c>
      <c r="E346" s="40" t="s">
        <v>352</v>
      </c>
      <c r="F346" s="59">
        <v>4501.168050481568</v>
      </c>
      <c r="G346" s="59">
        <v>903.3621620724012</v>
      </c>
      <c r="H346" s="59">
        <v>8954.561009631352</v>
      </c>
      <c r="I346" s="59">
        <v>685.233995350382</v>
      </c>
      <c r="J346" s="59">
        <v>15044.325217535701</v>
      </c>
      <c r="K346" s="59">
        <v>3011</v>
      </c>
    </row>
    <row r="347" spans="1:11" ht="12.75">
      <c r="A347" s="38">
        <v>4522</v>
      </c>
      <c r="B347" s="39">
        <v>4</v>
      </c>
      <c r="C347" s="39">
        <v>12</v>
      </c>
      <c r="D347" s="39">
        <v>1</v>
      </c>
      <c r="E347" s="40" t="s">
        <v>353</v>
      </c>
      <c r="F347" s="59">
        <v>16439.47572815534</v>
      </c>
      <c r="G347" s="59">
        <v>1541.1428155339804</v>
      </c>
      <c r="H347" s="59">
        <v>3488.9277669902913</v>
      </c>
      <c r="I347" s="59">
        <v>586.0256310679612</v>
      </c>
      <c r="J347" s="59">
        <v>22055.571941747574</v>
      </c>
      <c r="K347" s="59">
        <v>206</v>
      </c>
    </row>
    <row r="348" spans="1:11" ht="12.75">
      <c r="A348" s="38">
        <v>5457</v>
      </c>
      <c r="B348" s="39">
        <v>15</v>
      </c>
      <c r="C348" s="39">
        <v>7</v>
      </c>
      <c r="D348" s="39">
        <v>1</v>
      </c>
      <c r="E348" s="40" t="s">
        <v>354</v>
      </c>
      <c r="F348" s="59">
        <v>9809.744009433962</v>
      </c>
      <c r="G348" s="59">
        <v>848.8177358490567</v>
      </c>
      <c r="H348" s="59">
        <v>2962.295537735849</v>
      </c>
      <c r="I348" s="59">
        <v>1196.735283018868</v>
      </c>
      <c r="J348" s="59">
        <v>14817.592566037734</v>
      </c>
      <c r="K348" s="59">
        <v>1060</v>
      </c>
    </row>
    <row r="349" spans="1:11" ht="12.75">
      <c r="A349" s="38">
        <v>2485</v>
      </c>
      <c r="B349" s="39">
        <v>22</v>
      </c>
      <c r="C349" s="39">
        <v>3</v>
      </c>
      <c r="D349" s="39">
        <v>1</v>
      </c>
      <c r="E349" s="40" t="s">
        <v>355</v>
      </c>
      <c r="F349" s="59">
        <v>5757.475265017668</v>
      </c>
      <c r="G349" s="59">
        <v>971.6200176678446</v>
      </c>
      <c r="H349" s="59">
        <v>8476.782243816255</v>
      </c>
      <c r="I349" s="59">
        <v>618.7074558303887</v>
      </c>
      <c r="J349" s="59">
        <v>15824.584982332155</v>
      </c>
      <c r="K349" s="59">
        <v>566</v>
      </c>
    </row>
    <row r="350" spans="1:11" ht="12.75">
      <c r="A350" s="38">
        <v>5460</v>
      </c>
      <c r="B350" s="39">
        <v>41</v>
      </c>
      <c r="C350" s="39">
        <v>4</v>
      </c>
      <c r="D350" s="39">
        <v>1</v>
      </c>
      <c r="E350" s="40" t="s">
        <v>356</v>
      </c>
      <c r="F350" s="59">
        <v>3516.7408658274485</v>
      </c>
      <c r="G350" s="59">
        <v>971.2447129260055</v>
      </c>
      <c r="H350" s="59">
        <v>8354.46573226896</v>
      </c>
      <c r="I350" s="59">
        <v>407.8089806570464</v>
      </c>
      <c r="J350" s="59">
        <v>13250.26029167946</v>
      </c>
      <c r="K350" s="59">
        <v>3257</v>
      </c>
    </row>
    <row r="351" spans="1:11" ht="12.75">
      <c r="A351" s="38">
        <v>5467</v>
      </c>
      <c r="B351" s="39">
        <v>37</v>
      </c>
      <c r="C351" s="39">
        <v>10</v>
      </c>
      <c r="D351" s="39">
        <v>1</v>
      </c>
      <c r="E351" s="40" t="s">
        <v>357</v>
      </c>
      <c r="F351" s="59">
        <v>4357.125845737483</v>
      </c>
      <c r="G351" s="59">
        <v>689.6417861975643</v>
      </c>
      <c r="H351" s="59">
        <v>9019.412679296345</v>
      </c>
      <c r="I351" s="59">
        <v>538.8892828146144</v>
      </c>
      <c r="J351" s="59">
        <v>14605.069594046008</v>
      </c>
      <c r="K351" s="59">
        <v>739</v>
      </c>
    </row>
    <row r="352" spans="1:11" ht="12.75">
      <c r="A352" s="38">
        <v>5474</v>
      </c>
      <c r="B352" s="39">
        <v>65</v>
      </c>
      <c r="C352" s="39">
        <v>11</v>
      </c>
      <c r="D352" s="39">
        <v>1</v>
      </c>
      <c r="E352" s="40" t="s">
        <v>358</v>
      </c>
      <c r="F352" s="59">
        <v>13065.195809830782</v>
      </c>
      <c r="G352" s="59">
        <v>1297.4413456889604</v>
      </c>
      <c r="H352" s="59">
        <v>2236.3624415793715</v>
      </c>
      <c r="I352" s="59">
        <v>168.89989524576953</v>
      </c>
      <c r="J352" s="59">
        <v>16767.899492344884</v>
      </c>
      <c r="K352" s="59">
        <v>1241</v>
      </c>
    </row>
    <row r="353" spans="1:11" ht="12.75">
      <c r="A353" s="38">
        <v>5586</v>
      </c>
      <c r="B353" s="39">
        <v>47</v>
      </c>
      <c r="C353" s="39">
        <v>11</v>
      </c>
      <c r="D353" s="39">
        <v>1</v>
      </c>
      <c r="E353" s="40" t="s">
        <v>359</v>
      </c>
      <c r="F353" s="59">
        <v>3885.5906735751296</v>
      </c>
      <c r="G353" s="59">
        <v>675.8683160621762</v>
      </c>
      <c r="H353" s="59">
        <v>8752.1671373057</v>
      </c>
      <c r="I353" s="59">
        <v>1793.3497538860104</v>
      </c>
      <c r="J353" s="59">
        <v>15106.975880829017</v>
      </c>
      <c r="K353" s="59">
        <v>772</v>
      </c>
    </row>
    <row r="354" spans="1:11" ht="12.75">
      <c r="A354" s="38">
        <v>5593</v>
      </c>
      <c r="B354" s="39">
        <v>9</v>
      </c>
      <c r="C354" s="39">
        <v>10</v>
      </c>
      <c r="D354" s="39">
        <v>1</v>
      </c>
      <c r="E354" s="40" t="s">
        <v>360</v>
      </c>
      <c r="F354" s="59">
        <v>2536.5328532853287</v>
      </c>
      <c r="G354" s="59">
        <v>948.0350945094509</v>
      </c>
      <c r="H354" s="59">
        <v>9304.782754275428</v>
      </c>
      <c r="I354" s="59">
        <v>984.8071287128713</v>
      </c>
      <c r="J354" s="59">
        <v>13774.157830783079</v>
      </c>
      <c r="K354" s="59">
        <v>1111</v>
      </c>
    </row>
    <row r="355" spans="1:11" ht="12.75">
      <c r="A355" s="38">
        <v>5607</v>
      </c>
      <c r="B355" s="39">
        <v>49</v>
      </c>
      <c r="C355" s="39">
        <v>5</v>
      </c>
      <c r="D355" s="39">
        <v>1</v>
      </c>
      <c r="E355" s="40" t="s">
        <v>361</v>
      </c>
      <c r="F355" s="59">
        <v>5471.061004784689</v>
      </c>
      <c r="G355" s="59">
        <v>897.191961722488</v>
      </c>
      <c r="H355" s="59">
        <v>6675.052200956938</v>
      </c>
      <c r="I355" s="59">
        <v>577.2890058479533</v>
      </c>
      <c r="J355" s="59">
        <v>13620.594173312069</v>
      </c>
      <c r="K355" s="59">
        <v>7524</v>
      </c>
    </row>
    <row r="356" spans="1:11" ht="12.75">
      <c r="A356" s="38">
        <v>5614</v>
      </c>
      <c r="B356" s="39">
        <v>8</v>
      </c>
      <c r="C356" s="39">
        <v>7</v>
      </c>
      <c r="D356" s="39">
        <v>1</v>
      </c>
      <c r="E356" s="40" t="s">
        <v>362</v>
      </c>
      <c r="F356" s="59">
        <v>8779.225941422594</v>
      </c>
      <c r="G356" s="59">
        <v>497.7598744769875</v>
      </c>
      <c r="H356" s="59">
        <v>4974.248242677824</v>
      </c>
      <c r="I356" s="59">
        <v>449.8413389121339</v>
      </c>
      <c r="J356" s="59">
        <v>14701.07539748954</v>
      </c>
      <c r="K356" s="59">
        <v>239</v>
      </c>
    </row>
    <row r="357" spans="1:11" ht="12.75">
      <c r="A357" s="38">
        <v>3542</v>
      </c>
      <c r="B357" s="39">
        <v>67</v>
      </c>
      <c r="C357" s="39">
        <v>1</v>
      </c>
      <c r="D357" s="39">
        <v>3</v>
      </c>
      <c r="E357" s="40" t="s">
        <v>363</v>
      </c>
      <c r="F357" s="59">
        <v>11672.982935153583</v>
      </c>
      <c r="G357" s="59">
        <v>709.7370648464164</v>
      </c>
      <c r="H357" s="59">
        <v>1390.2419453924915</v>
      </c>
      <c r="I357" s="59">
        <v>636.4033105802048</v>
      </c>
      <c r="J357" s="59">
        <v>14409.365255972694</v>
      </c>
      <c r="K357" s="59">
        <v>293</v>
      </c>
    </row>
    <row r="358" spans="1:11" ht="12.75">
      <c r="A358" s="38">
        <v>5621</v>
      </c>
      <c r="B358" s="39">
        <v>13</v>
      </c>
      <c r="C358" s="39">
        <v>2</v>
      </c>
      <c r="D358" s="39">
        <v>1</v>
      </c>
      <c r="E358" s="40" t="s">
        <v>364</v>
      </c>
      <c r="F358" s="59">
        <v>8626.616616616617</v>
      </c>
      <c r="G358" s="59">
        <v>676.3658391725058</v>
      </c>
      <c r="H358" s="59">
        <v>5407.763249916584</v>
      </c>
      <c r="I358" s="59">
        <v>1573.7113413413413</v>
      </c>
      <c r="J358" s="59">
        <v>16284.457047047048</v>
      </c>
      <c r="K358" s="59">
        <v>2997</v>
      </c>
    </row>
    <row r="359" spans="1:11" ht="12.75">
      <c r="A359" s="38">
        <v>5628</v>
      </c>
      <c r="B359" s="39">
        <v>37</v>
      </c>
      <c r="C359" s="39">
        <v>9</v>
      </c>
      <c r="D359" s="39">
        <v>1</v>
      </c>
      <c r="E359" s="40" t="s">
        <v>365</v>
      </c>
      <c r="F359" s="59">
        <v>4072.360582306831</v>
      </c>
      <c r="G359" s="59">
        <v>465.79970884658456</v>
      </c>
      <c r="H359" s="59">
        <v>8668.799104143336</v>
      </c>
      <c r="I359" s="59">
        <v>378.48015677491605</v>
      </c>
      <c r="J359" s="59">
        <v>13585.439552071668</v>
      </c>
      <c r="K359" s="59">
        <v>893</v>
      </c>
    </row>
    <row r="360" spans="1:11" ht="12.75">
      <c r="A360" s="38">
        <v>5642</v>
      </c>
      <c r="B360" s="39">
        <v>15</v>
      </c>
      <c r="C360" s="39">
        <v>7</v>
      </c>
      <c r="D360" s="39">
        <v>1</v>
      </c>
      <c r="E360" s="40" t="s">
        <v>366</v>
      </c>
      <c r="F360" s="59">
        <v>8269.321134492224</v>
      </c>
      <c r="G360" s="59">
        <v>1136.4802470265324</v>
      </c>
      <c r="H360" s="59">
        <v>5804.0752058554435</v>
      </c>
      <c r="I360" s="59">
        <v>993.3060384263495</v>
      </c>
      <c r="J360" s="59">
        <v>16203.182625800548</v>
      </c>
      <c r="K360" s="59">
        <v>1093</v>
      </c>
    </row>
    <row r="361" spans="1:11" ht="12.75">
      <c r="A361" s="38">
        <v>5656</v>
      </c>
      <c r="B361" s="39">
        <v>13</v>
      </c>
      <c r="C361" s="39">
        <v>2</v>
      </c>
      <c r="D361" s="39">
        <v>1</v>
      </c>
      <c r="E361" s="40" t="s">
        <v>367</v>
      </c>
      <c r="F361" s="59">
        <v>8127.904404873477</v>
      </c>
      <c r="G361" s="59">
        <v>567.6561972820994</v>
      </c>
      <c r="H361" s="59">
        <v>7191.034715323336</v>
      </c>
      <c r="I361" s="59">
        <v>464.2536808809747</v>
      </c>
      <c r="J361" s="59">
        <v>16350.848998359888</v>
      </c>
      <c r="K361" s="59">
        <v>8536</v>
      </c>
    </row>
    <row r="362" spans="1:11" ht="12.75">
      <c r="A362" s="38">
        <v>5663</v>
      </c>
      <c r="B362" s="39">
        <v>16</v>
      </c>
      <c r="C362" s="39">
        <v>12</v>
      </c>
      <c r="D362" s="39">
        <v>1</v>
      </c>
      <c r="E362" s="40" t="s">
        <v>368</v>
      </c>
      <c r="F362" s="59">
        <v>4740.8638538495</v>
      </c>
      <c r="G362" s="59">
        <v>962.1965137016094</v>
      </c>
      <c r="H362" s="59">
        <v>8616.97219660722</v>
      </c>
      <c r="I362" s="59">
        <v>564.9476054806437</v>
      </c>
      <c r="J362" s="59">
        <v>14884.980169638971</v>
      </c>
      <c r="K362" s="59">
        <v>4598</v>
      </c>
    </row>
    <row r="363" spans="1:11" ht="12.75">
      <c r="A363" s="38">
        <v>5670</v>
      </c>
      <c r="B363" s="39">
        <v>42</v>
      </c>
      <c r="C363" s="39">
        <v>8</v>
      </c>
      <c r="D363" s="39">
        <v>1</v>
      </c>
      <c r="E363" s="40" t="s">
        <v>369</v>
      </c>
      <c r="F363" s="59">
        <v>11010.287841191068</v>
      </c>
      <c r="G363" s="59">
        <v>1639.475806451613</v>
      </c>
      <c r="H363" s="59">
        <v>3048.5742431761787</v>
      </c>
      <c r="I363" s="59">
        <v>292.351364764268</v>
      </c>
      <c r="J363" s="59">
        <v>15990.689255583125</v>
      </c>
      <c r="K363" s="59">
        <v>403</v>
      </c>
    </row>
    <row r="364" spans="1:11" ht="12.75">
      <c r="A364" s="38">
        <v>3510</v>
      </c>
      <c r="B364" s="39">
        <v>67</v>
      </c>
      <c r="C364" s="39">
        <v>1</v>
      </c>
      <c r="D364" s="39">
        <v>3</v>
      </c>
      <c r="E364" s="40" t="s">
        <v>370</v>
      </c>
      <c r="F364" s="59">
        <v>12441.843971631206</v>
      </c>
      <c r="G364" s="59">
        <v>352.69619385342787</v>
      </c>
      <c r="H364" s="59">
        <v>1916.120354609929</v>
      </c>
      <c r="I364" s="59">
        <v>968.774231678487</v>
      </c>
      <c r="J364" s="59">
        <v>15679.434751773051</v>
      </c>
      <c r="K364" s="59">
        <v>423</v>
      </c>
    </row>
    <row r="365" spans="1:11" ht="12.75">
      <c r="A365" s="38">
        <v>5726</v>
      </c>
      <c r="B365" s="39">
        <v>10</v>
      </c>
      <c r="C365" s="39">
        <v>10</v>
      </c>
      <c r="D365" s="39">
        <v>1</v>
      </c>
      <c r="E365" s="40" t="s">
        <v>371</v>
      </c>
      <c r="F365" s="59">
        <v>3945.0703259005145</v>
      </c>
      <c r="G365" s="59">
        <v>1373.4200514579761</v>
      </c>
      <c r="H365" s="59">
        <v>9138.048404802745</v>
      </c>
      <c r="I365" s="59">
        <v>440.5884905660377</v>
      </c>
      <c r="J365" s="59">
        <v>14897.127272727272</v>
      </c>
      <c r="K365" s="59">
        <v>583</v>
      </c>
    </row>
    <row r="366" spans="1:11" ht="12.75">
      <c r="A366" s="38">
        <v>5733</v>
      </c>
      <c r="B366" s="39">
        <v>43</v>
      </c>
      <c r="C366" s="39">
        <v>9</v>
      </c>
      <c r="D366" s="39">
        <v>1</v>
      </c>
      <c r="E366" s="40" t="s">
        <v>372</v>
      </c>
      <c r="F366" s="59">
        <v>17441.437881873728</v>
      </c>
      <c r="G366" s="59">
        <v>914.940101832994</v>
      </c>
      <c r="H366" s="59">
        <v>2774.5997963340124</v>
      </c>
      <c r="I366" s="59">
        <v>505.84735234215884</v>
      </c>
      <c r="J366" s="59">
        <v>21636.82513238289</v>
      </c>
      <c r="K366" s="59">
        <v>491</v>
      </c>
    </row>
    <row r="367" spans="1:11" ht="12.75">
      <c r="A367" s="38">
        <v>5740</v>
      </c>
      <c r="B367" s="39">
        <v>58</v>
      </c>
      <c r="C367" s="39">
        <v>8</v>
      </c>
      <c r="D367" s="39">
        <v>1</v>
      </c>
      <c r="E367" s="40" t="s">
        <v>373</v>
      </c>
      <c r="F367" s="59">
        <v>6112.758893280632</v>
      </c>
      <c r="G367" s="59">
        <v>1340.9919367588934</v>
      </c>
      <c r="H367" s="59">
        <v>7744.846758893281</v>
      </c>
      <c r="I367" s="59">
        <v>2002.374347826087</v>
      </c>
      <c r="J367" s="59">
        <v>17200.971936758895</v>
      </c>
      <c r="K367" s="59">
        <v>253</v>
      </c>
    </row>
    <row r="368" spans="1:11" ht="12.75">
      <c r="A368" s="38">
        <v>5747</v>
      </c>
      <c r="B368" s="39">
        <v>41</v>
      </c>
      <c r="C368" s="39">
        <v>4</v>
      </c>
      <c r="D368" s="39">
        <v>1</v>
      </c>
      <c r="E368" s="40" t="s">
        <v>374</v>
      </c>
      <c r="F368" s="59">
        <v>3958.0458743842364</v>
      </c>
      <c r="G368" s="59">
        <v>896.5777863300492</v>
      </c>
      <c r="H368" s="59">
        <v>7243.805175492611</v>
      </c>
      <c r="I368" s="59">
        <v>429.9683774630542</v>
      </c>
      <c r="J368" s="59">
        <v>12528.39721366995</v>
      </c>
      <c r="K368" s="59">
        <v>3248</v>
      </c>
    </row>
    <row r="369" spans="1:11" ht="12.75">
      <c r="A369" s="38">
        <v>5754</v>
      </c>
      <c r="B369" s="39">
        <v>35</v>
      </c>
      <c r="C369" s="39">
        <v>9</v>
      </c>
      <c r="D369" s="39">
        <v>1</v>
      </c>
      <c r="E369" s="40" t="s">
        <v>375</v>
      </c>
      <c r="F369" s="59">
        <v>12035.308154506438</v>
      </c>
      <c r="G369" s="59">
        <v>928.8111072961373</v>
      </c>
      <c r="H369" s="59">
        <v>2843.2195708154504</v>
      </c>
      <c r="I369" s="59">
        <v>501.84462660944206</v>
      </c>
      <c r="J369" s="59">
        <v>16309.183459227468</v>
      </c>
      <c r="K369" s="59">
        <v>1165</v>
      </c>
    </row>
    <row r="370" spans="1:11" ht="12.75">
      <c r="A370" s="38">
        <v>126</v>
      </c>
      <c r="B370" s="39">
        <v>49</v>
      </c>
      <c r="C370" s="39">
        <v>5</v>
      </c>
      <c r="D370" s="39">
        <v>1</v>
      </c>
      <c r="E370" s="40" t="s">
        <v>376</v>
      </c>
      <c r="F370" s="59">
        <v>4771.683927813163</v>
      </c>
      <c r="G370" s="59">
        <v>852.4938535031847</v>
      </c>
      <c r="H370" s="59">
        <v>7818.832208067941</v>
      </c>
      <c r="I370" s="59">
        <v>563.5621231422506</v>
      </c>
      <c r="J370" s="59">
        <v>14006.572112526539</v>
      </c>
      <c r="K370" s="59">
        <v>942</v>
      </c>
    </row>
    <row r="371" spans="1:11" ht="12.75">
      <c r="A371" s="38">
        <v>5780</v>
      </c>
      <c r="B371" s="39">
        <v>30</v>
      </c>
      <c r="C371" s="39">
        <v>2</v>
      </c>
      <c r="D371" s="39">
        <v>3</v>
      </c>
      <c r="E371" s="40" t="s">
        <v>377</v>
      </c>
      <c r="F371" s="59">
        <v>7092.434210526316</v>
      </c>
      <c r="G371" s="59">
        <v>818.9303947368421</v>
      </c>
      <c r="H371" s="59">
        <v>9399.071710526316</v>
      </c>
      <c r="I371" s="59">
        <v>1086.564605263158</v>
      </c>
      <c r="J371" s="59">
        <v>18397.000921052633</v>
      </c>
      <c r="K371" s="59">
        <v>456</v>
      </c>
    </row>
    <row r="372" spans="1:11" ht="12.75">
      <c r="A372" s="38">
        <v>4375</v>
      </c>
      <c r="B372" s="39">
        <v>69</v>
      </c>
      <c r="C372" s="39">
        <v>5</v>
      </c>
      <c r="D372" s="39">
        <v>1</v>
      </c>
      <c r="E372" s="40" t="s">
        <v>378</v>
      </c>
      <c r="F372" s="59">
        <v>4239.828125</v>
      </c>
      <c r="G372" s="59">
        <v>1463.18025</v>
      </c>
      <c r="H372" s="59">
        <v>7612.49496875</v>
      </c>
      <c r="I372" s="59">
        <v>590.058</v>
      </c>
      <c r="J372" s="59">
        <v>13905.56134375</v>
      </c>
      <c r="K372" s="59">
        <v>640</v>
      </c>
    </row>
    <row r="373" spans="1:11" ht="12.75">
      <c r="A373" s="38">
        <v>5810</v>
      </c>
      <c r="B373" s="39">
        <v>3</v>
      </c>
      <c r="C373" s="39">
        <v>11</v>
      </c>
      <c r="D373" s="39">
        <v>1</v>
      </c>
      <c r="E373" s="40" t="s">
        <v>379</v>
      </c>
      <c r="F373" s="59">
        <v>10164.661943319838</v>
      </c>
      <c r="G373" s="59">
        <v>977.8422469635627</v>
      </c>
      <c r="H373" s="59">
        <v>3326.5425101214573</v>
      </c>
      <c r="I373" s="59">
        <v>1438.2251214574899</v>
      </c>
      <c r="J373" s="59">
        <v>15907.271821862349</v>
      </c>
      <c r="K373" s="59">
        <v>494</v>
      </c>
    </row>
    <row r="374" spans="1:11" ht="12.75">
      <c r="A374" s="38">
        <v>5817</v>
      </c>
      <c r="B374" s="39">
        <v>30</v>
      </c>
      <c r="C374" s="39">
        <v>2</v>
      </c>
      <c r="D374" s="39">
        <v>3</v>
      </c>
      <c r="E374" s="40" t="s">
        <v>380</v>
      </c>
      <c r="F374" s="59">
        <v>10201.15777262181</v>
      </c>
      <c r="G374" s="59">
        <v>959.6964965197216</v>
      </c>
      <c r="H374" s="59">
        <v>4742.6022505800465</v>
      </c>
      <c r="I374" s="59">
        <v>189.03758700696056</v>
      </c>
      <c r="J374" s="59">
        <v>16092.494106728538</v>
      </c>
      <c r="K374" s="59">
        <v>431</v>
      </c>
    </row>
    <row r="375" spans="1:11" ht="12.75">
      <c r="A375" s="38">
        <v>5824</v>
      </c>
      <c r="B375" s="39">
        <v>36</v>
      </c>
      <c r="C375" s="39">
        <v>7</v>
      </c>
      <c r="D375" s="39">
        <v>1</v>
      </c>
      <c r="E375" s="40" t="s">
        <v>381</v>
      </c>
      <c r="F375" s="59">
        <v>3263.871543778802</v>
      </c>
      <c r="G375" s="59">
        <v>931.13474078341</v>
      </c>
      <c r="H375" s="59">
        <v>9433.70677419355</v>
      </c>
      <c r="I375" s="59">
        <v>259.0863421658986</v>
      </c>
      <c r="J375" s="59">
        <v>13887.79940092166</v>
      </c>
      <c r="K375" s="59">
        <v>1736</v>
      </c>
    </row>
    <row r="376" spans="1:11" ht="12.75">
      <c r="A376" s="38">
        <v>5859</v>
      </c>
      <c r="B376" s="39">
        <v>51</v>
      </c>
      <c r="C376" s="39">
        <v>2</v>
      </c>
      <c r="D376" s="39">
        <v>3</v>
      </c>
      <c r="E376" s="40" t="s">
        <v>382</v>
      </c>
      <c r="F376" s="59">
        <v>6129.158620689655</v>
      </c>
      <c r="G376" s="59">
        <v>754.105948275862</v>
      </c>
      <c r="H376" s="59">
        <v>10053.29125862069</v>
      </c>
      <c r="I376" s="59">
        <v>606.9270689655173</v>
      </c>
      <c r="J376" s="59">
        <v>17543.482896551723</v>
      </c>
      <c r="K376" s="59">
        <v>580</v>
      </c>
    </row>
    <row r="377" spans="1:11" ht="12.75">
      <c r="A377" s="38">
        <v>5852</v>
      </c>
      <c r="B377" s="39">
        <v>51</v>
      </c>
      <c r="C377" s="39">
        <v>2</v>
      </c>
      <c r="D377" s="39">
        <v>2</v>
      </c>
      <c r="E377" s="40" t="s">
        <v>383</v>
      </c>
      <c r="F377" s="59">
        <v>8406.788674033149</v>
      </c>
      <c r="G377" s="59">
        <v>285.56232044198896</v>
      </c>
      <c r="H377" s="59">
        <v>6550.131022099448</v>
      </c>
      <c r="I377" s="59">
        <v>1916.0892265193372</v>
      </c>
      <c r="J377" s="59">
        <v>17158.571243093924</v>
      </c>
      <c r="K377" s="59">
        <v>724</v>
      </c>
    </row>
    <row r="378" spans="1:11" ht="12.75">
      <c r="A378" s="38">
        <v>238</v>
      </c>
      <c r="B378" s="39">
        <v>48</v>
      </c>
      <c r="C378" s="39">
        <v>11</v>
      </c>
      <c r="D378" s="39">
        <v>1</v>
      </c>
      <c r="E378" s="40" t="s">
        <v>384</v>
      </c>
      <c r="F378" s="59">
        <v>9978.921223354959</v>
      </c>
      <c r="G378" s="59">
        <v>1140.3348192771084</v>
      </c>
      <c r="H378" s="59">
        <v>3601.2165708989805</v>
      </c>
      <c r="I378" s="59">
        <v>361.83708063021317</v>
      </c>
      <c r="J378" s="59">
        <v>15082.30969416126</v>
      </c>
      <c r="K378" s="59">
        <v>1079</v>
      </c>
    </row>
    <row r="379" spans="1:11" ht="12.75">
      <c r="A379" s="38">
        <v>5866</v>
      </c>
      <c r="B379" s="39">
        <v>36</v>
      </c>
      <c r="C379" s="39">
        <v>7</v>
      </c>
      <c r="D379" s="39">
        <v>1</v>
      </c>
      <c r="E379" s="40" t="s">
        <v>385</v>
      </c>
      <c r="F379" s="59">
        <v>5766.440837696335</v>
      </c>
      <c r="G379" s="59">
        <v>611.1286492146596</v>
      </c>
      <c r="H379" s="59">
        <v>6984.376261780105</v>
      </c>
      <c r="I379" s="59">
        <v>1095.3194554973823</v>
      </c>
      <c r="J379" s="59">
        <v>14457.265204188481</v>
      </c>
      <c r="K379" s="59">
        <v>955</v>
      </c>
    </row>
    <row r="380" spans="1:11" ht="12.75">
      <c r="A380" s="38">
        <v>5901</v>
      </c>
      <c r="B380" s="39">
        <v>13</v>
      </c>
      <c r="C380" s="39">
        <v>2</v>
      </c>
      <c r="D380" s="39">
        <v>1</v>
      </c>
      <c r="E380" s="40" t="s">
        <v>386</v>
      </c>
      <c r="F380" s="59">
        <v>10827.533216168717</v>
      </c>
      <c r="G380" s="59">
        <v>528.8093708260105</v>
      </c>
      <c r="H380" s="59">
        <v>4913.372938488576</v>
      </c>
      <c r="I380" s="59">
        <v>471.8520615114235</v>
      </c>
      <c r="J380" s="59">
        <v>16741.567586994726</v>
      </c>
      <c r="K380" s="59">
        <v>5690</v>
      </c>
    </row>
    <row r="381" spans="1:11" ht="12.75">
      <c r="A381" s="38">
        <v>5985</v>
      </c>
      <c r="B381" s="39">
        <v>62</v>
      </c>
      <c r="C381" s="39">
        <v>4</v>
      </c>
      <c r="D381" s="39">
        <v>1</v>
      </c>
      <c r="E381" s="40" t="s">
        <v>387</v>
      </c>
      <c r="F381" s="59">
        <v>4717.914083259521</v>
      </c>
      <c r="G381" s="59">
        <v>1336.8118069087689</v>
      </c>
      <c r="H381" s="59">
        <v>7694.581514614702</v>
      </c>
      <c r="I381" s="59">
        <v>298.2555447298494</v>
      </c>
      <c r="J381" s="59">
        <v>14047.562949512843</v>
      </c>
      <c r="K381" s="59">
        <v>1129</v>
      </c>
    </row>
    <row r="382" spans="1:11" ht="12.75">
      <c r="A382" s="38">
        <v>5992</v>
      </c>
      <c r="B382" s="39">
        <v>21</v>
      </c>
      <c r="C382" s="39">
        <v>8</v>
      </c>
      <c r="D382" s="39">
        <v>1</v>
      </c>
      <c r="E382" s="40" t="s">
        <v>388</v>
      </c>
      <c r="F382" s="59">
        <v>14211.514138817482</v>
      </c>
      <c r="G382" s="59">
        <v>2870.4142673521847</v>
      </c>
      <c r="H382" s="59">
        <v>2718.659023136247</v>
      </c>
      <c r="I382" s="59">
        <v>699.6737789203085</v>
      </c>
      <c r="J382" s="59">
        <v>20500.26120822622</v>
      </c>
      <c r="K382" s="59">
        <v>389</v>
      </c>
    </row>
    <row r="383" spans="1:11" ht="12.75">
      <c r="A383" s="38">
        <v>6022</v>
      </c>
      <c r="B383" s="39">
        <v>64</v>
      </c>
      <c r="C383" s="39">
        <v>2</v>
      </c>
      <c r="D383" s="39">
        <v>3</v>
      </c>
      <c r="E383" s="40" t="s">
        <v>389</v>
      </c>
      <c r="F383" s="59">
        <v>6080.769411764706</v>
      </c>
      <c r="G383" s="59">
        <v>1124.5420470588235</v>
      </c>
      <c r="H383" s="59">
        <v>7917.161011764706</v>
      </c>
      <c r="I383" s="59">
        <v>324.76607058823527</v>
      </c>
      <c r="J383" s="59">
        <v>15447.23854117647</v>
      </c>
      <c r="K383" s="59">
        <v>425</v>
      </c>
    </row>
    <row r="384" spans="1:11" ht="12.75">
      <c r="A384" s="38">
        <v>6027</v>
      </c>
      <c r="B384" s="39">
        <v>4</v>
      </c>
      <c r="C384" s="39">
        <v>12</v>
      </c>
      <c r="D384" s="39">
        <v>1</v>
      </c>
      <c r="E384" s="40" t="s">
        <v>390</v>
      </c>
      <c r="F384" s="59">
        <v>5992.901353965184</v>
      </c>
      <c r="G384" s="59">
        <v>1450.5143713733075</v>
      </c>
      <c r="H384" s="59">
        <v>7162.422804642166</v>
      </c>
      <c r="I384" s="59">
        <v>935.6428433268858</v>
      </c>
      <c r="J384" s="59">
        <v>15541.481373307544</v>
      </c>
      <c r="K384" s="59">
        <v>517</v>
      </c>
    </row>
    <row r="385" spans="1:11" ht="12.75">
      <c r="A385" s="38">
        <v>6069</v>
      </c>
      <c r="B385" s="39">
        <v>15</v>
      </c>
      <c r="C385" s="39">
        <v>7</v>
      </c>
      <c r="D385" s="39">
        <v>1</v>
      </c>
      <c r="E385" s="40" t="s">
        <v>391</v>
      </c>
      <c r="F385" s="59">
        <v>20412.180555555555</v>
      </c>
      <c r="G385" s="59">
        <v>1002.6444444444444</v>
      </c>
      <c r="H385" s="59">
        <v>2533.8576388888887</v>
      </c>
      <c r="I385" s="59">
        <v>218.9138888888889</v>
      </c>
      <c r="J385" s="59">
        <v>24167.596527777776</v>
      </c>
      <c r="K385" s="59">
        <v>72</v>
      </c>
    </row>
    <row r="386" spans="1:11" ht="12.75">
      <c r="A386" s="38">
        <v>6104</v>
      </c>
      <c r="B386" s="39">
        <v>51</v>
      </c>
      <c r="C386" s="39">
        <v>2</v>
      </c>
      <c r="D386" s="39">
        <v>3</v>
      </c>
      <c r="E386" s="40" t="s">
        <v>392</v>
      </c>
      <c r="F386" s="59">
        <v>9266.886075949367</v>
      </c>
      <c r="G386" s="59">
        <v>621.4855696202532</v>
      </c>
      <c r="H386" s="59">
        <v>3715.7236075949363</v>
      </c>
      <c r="I386" s="59">
        <v>547.2032911392405</v>
      </c>
      <c r="J386" s="59">
        <v>14151.298544303798</v>
      </c>
      <c r="K386" s="59">
        <v>158</v>
      </c>
    </row>
    <row r="387" spans="1:11" ht="12.75">
      <c r="A387" s="38">
        <v>6113</v>
      </c>
      <c r="B387" s="39">
        <v>51</v>
      </c>
      <c r="C387" s="39">
        <v>2</v>
      </c>
      <c r="D387" s="39">
        <v>3</v>
      </c>
      <c r="E387" s="40" t="s">
        <v>393</v>
      </c>
      <c r="F387" s="59">
        <v>7780.115302491104</v>
      </c>
      <c r="G387" s="59">
        <v>608.9356797153025</v>
      </c>
      <c r="H387" s="59">
        <v>6380.82087544484</v>
      </c>
      <c r="I387" s="59">
        <v>433.19998576512455</v>
      </c>
      <c r="J387" s="59">
        <v>15203.071843416372</v>
      </c>
      <c r="K387" s="59">
        <v>1405</v>
      </c>
    </row>
    <row r="388" spans="1:11" ht="12.75">
      <c r="A388" s="38">
        <v>6083</v>
      </c>
      <c r="B388" s="39">
        <v>51</v>
      </c>
      <c r="C388" s="39">
        <v>2</v>
      </c>
      <c r="D388" s="39">
        <v>2</v>
      </c>
      <c r="E388" s="40" t="s">
        <v>394</v>
      </c>
      <c r="F388" s="59">
        <v>8169.659360730594</v>
      </c>
      <c r="G388" s="59">
        <v>283.27962557077626</v>
      </c>
      <c r="H388" s="59">
        <v>6524.872520547945</v>
      </c>
      <c r="I388" s="59">
        <v>911.0208127853882</v>
      </c>
      <c r="J388" s="59">
        <v>15888.832319634705</v>
      </c>
      <c r="K388" s="59">
        <v>1095</v>
      </c>
    </row>
    <row r="389" spans="1:11" ht="12.75">
      <c r="A389" s="38">
        <v>6118</v>
      </c>
      <c r="B389" s="39">
        <v>28</v>
      </c>
      <c r="C389" s="39">
        <v>2</v>
      </c>
      <c r="D389" s="39">
        <v>1</v>
      </c>
      <c r="E389" s="40" t="s">
        <v>395</v>
      </c>
      <c r="F389" s="59">
        <v>5615.569512195122</v>
      </c>
      <c r="G389" s="59">
        <v>912.1210487804879</v>
      </c>
      <c r="H389" s="59">
        <v>8124.1639512195125</v>
      </c>
      <c r="I389" s="59">
        <v>440.2968292682927</v>
      </c>
      <c r="J389" s="59">
        <v>15092.151341463414</v>
      </c>
      <c r="K389" s="59">
        <v>820</v>
      </c>
    </row>
    <row r="390" spans="1:11" ht="12.75">
      <c r="A390" s="38">
        <v>6125</v>
      </c>
      <c r="B390" s="39">
        <v>28</v>
      </c>
      <c r="C390" s="39">
        <v>2</v>
      </c>
      <c r="D390" s="39">
        <v>1</v>
      </c>
      <c r="E390" s="40" t="s">
        <v>396</v>
      </c>
      <c r="F390" s="59">
        <v>5030.366429659725</v>
      </c>
      <c r="G390" s="59">
        <v>958.0479202640935</v>
      </c>
      <c r="H390" s="59">
        <v>7376.98969527679</v>
      </c>
      <c r="I390" s="59">
        <v>496.9511427120366</v>
      </c>
      <c r="J390" s="59">
        <v>13862.355187912644</v>
      </c>
      <c r="K390" s="59">
        <v>3938</v>
      </c>
    </row>
    <row r="391" spans="1:11" ht="12.75">
      <c r="A391" s="38">
        <v>6174</v>
      </c>
      <c r="B391" s="39">
        <v>67</v>
      </c>
      <c r="C391" s="39">
        <v>1</v>
      </c>
      <c r="D391" s="39">
        <v>1</v>
      </c>
      <c r="E391" s="40" t="s">
        <v>397</v>
      </c>
      <c r="F391" s="59">
        <v>6841.007317849188</v>
      </c>
      <c r="G391" s="59">
        <v>646.9209035952911</v>
      </c>
      <c r="H391" s="59">
        <v>5766.095097041044</v>
      </c>
      <c r="I391" s="59">
        <v>597.6918644607064</v>
      </c>
      <c r="J391" s="59">
        <v>13851.71518294623</v>
      </c>
      <c r="K391" s="59">
        <v>12572</v>
      </c>
    </row>
    <row r="392" spans="1:11" ht="12.75">
      <c r="A392" s="38">
        <v>6181</v>
      </c>
      <c r="B392" s="39">
        <v>13</v>
      </c>
      <c r="C392" s="39">
        <v>2</v>
      </c>
      <c r="D392" s="39">
        <v>1</v>
      </c>
      <c r="E392" s="40" t="s">
        <v>398</v>
      </c>
      <c r="F392" s="59">
        <v>7842.858477347034</v>
      </c>
      <c r="G392" s="59">
        <v>262.949306398879</v>
      </c>
      <c r="H392" s="59">
        <v>6165.295189163942</v>
      </c>
      <c r="I392" s="59">
        <v>1175.4157449789818</v>
      </c>
      <c r="J392" s="59">
        <v>15446.518717888837</v>
      </c>
      <c r="K392" s="59">
        <v>4282</v>
      </c>
    </row>
    <row r="393" spans="1:11" ht="12.75">
      <c r="A393" s="38">
        <v>6195</v>
      </c>
      <c r="B393" s="39">
        <v>68</v>
      </c>
      <c r="C393" s="39">
        <v>5</v>
      </c>
      <c r="D393" s="39">
        <v>1</v>
      </c>
      <c r="E393" s="40" t="s">
        <v>399</v>
      </c>
      <c r="F393" s="59">
        <v>5957.291570704744</v>
      </c>
      <c r="G393" s="59">
        <v>872.673537540304</v>
      </c>
      <c r="H393" s="59">
        <v>6023.240520497467</v>
      </c>
      <c r="I393" s="59">
        <v>382.72194841087054</v>
      </c>
      <c r="J393" s="59">
        <v>13235.927577153385</v>
      </c>
      <c r="K393" s="59">
        <v>2171</v>
      </c>
    </row>
    <row r="394" spans="1:11" ht="12.75">
      <c r="A394" s="38">
        <v>6216</v>
      </c>
      <c r="B394" s="39">
        <v>20</v>
      </c>
      <c r="C394" s="39">
        <v>6</v>
      </c>
      <c r="D394" s="39">
        <v>1</v>
      </c>
      <c r="E394" s="40" t="s">
        <v>400</v>
      </c>
      <c r="F394" s="59">
        <v>4575.547806004619</v>
      </c>
      <c r="G394" s="59">
        <v>653.8372378752887</v>
      </c>
      <c r="H394" s="59">
        <v>7546.2288452655885</v>
      </c>
      <c r="I394" s="59">
        <v>632.0887482678984</v>
      </c>
      <c r="J394" s="59">
        <v>13407.702637413395</v>
      </c>
      <c r="K394" s="59">
        <v>2165</v>
      </c>
    </row>
    <row r="395" spans="1:11" ht="12.75">
      <c r="A395" s="38">
        <v>6223</v>
      </c>
      <c r="B395" s="39">
        <v>37</v>
      </c>
      <c r="C395" s="39">
        <v>9</v>
      </c>
      <c r="D395" s="39">
        <v>1</v>
      </c>
      <c r="E395" s="40" t="s">
        <v>401</v>
      </c>
      <c r="F395" s="59">
        <v>5435.743725698127</v>
      </c>
      <c r="G395" s="59">
        <v>811.4106103452339</v>
      </c>
      <c r="H395" s="59">
        <v>8464.011023918934</v>
      </c>
      <c r="I395" s="59">
        <v>273.32348179568754</v>
      </c>
      <c r="J395" s="59">
        <v>14984.488841757982</v>
      </c>
      <c r="K395" s="59">
        <v>8487</v>
      </c>
    </row>
    <row r="396" spans="1:11" ht="12.75">
      <c r="A396" s="38">
        <v>6230</v>
      </c>
      <c r="B396" s="39">
        <v>38</v>
      </c>
      <c r="C396" s="39">
        <v>8</v>
      </c>
      <c r="D396" s="39">
        <v>1</v>
      </c>
      <c r="E396" s="40" t="s">
        <v>402</v>
      </c>
      <c r="F396" s="59">
        <v>10437.608899297424</v>
      </c>
      <c r="G396" s="59">
        <v>1174.3689695550352</v>
      </c>
      <c r="H396" s="59">
        <v>3029.753723653396</v>
      </c>
      <c r="I396" s="59">
        <v>685.6674941451992</v>
      </c>
      <c r="J396" s="59">
        <v>15327.399086651054</v>
      </c>
      <c r="K396" s="59">
        <v>427</v>
      </c>
    </row>
    <row r="397" spans="1:11" ht="12.75">
      <c r="A397" s="38">
        <v>6237</v>
      </c>
      <c r="B397" s="39">
        <v>69</v>
      </c>
      <c r="C397" s="39">
        <v>5</v>
      </c>
      <c r="D397" s="39">
        <v>1</v>
      </c>
      <c r="E397" s="40" t="s">
        <v>403</v>
      </c>
      <c r="F397" s="59">
        <v>5354.643994211288</v>
      </c>
      <c r="G397" s="59">
        <v>1294.6956005788713</v>
      </c>
      <c r="H397" s="59">
        <v>6438.819117221418</v>
      </c>
      <c r="I397" s="59">
        <v>314.28603473227207</v>
      </c>
      <c r="J397" s="59">
        <v>13402.44474674385</v>
      </c>
      <c r="K397" s="59">
        <v>1382</v>
      </c>
    </row>
    <row r="398" spans="1:11" ht="12.75">
      <c r="A398" s="38">
        <v>6244</v>
      </c>
      <c r="B398" s="39">
        <v>40</v>
      </c>
      <c r="C398" s="39">
        <v>1</v>
      </c>
      <c r="D398" s="39">
        <v>1</v>
      </c>
      <c r="E398" s="40" t="s">
        <v>404</v>
      </c>
      <c r="F398" s="59">
        <v>9115.082924513372</v>
      </c>
      <c r="G398" s="59">
        <v>549.7919196075328</v>
      </c>
      <c r="H398" s="59">
        <v>4225.3041034973885</v>
      </c>
      <c r="I398" s="59">
        <v>2803.669522076278</v>
      </c>
      <c r="J398" s="59">
        <v>16693.848469694574</v>
      </c>
      <c r="K398" s="59">
        <v>6319</v>
      </c>
    </row>
    <row r="399" spans="1:11" ht="12.75">
      <c r="A399" s="38">
        <v>6251</v>
      </c>
      <c r="B399" s="39">
        <v>12</v>
      </c>
      <c r="C399" s="39">
        <v>3</v>
      </c>
      <c r="D399" s="39">
        <v>1</v>
      </c>
      <c r="E399" s="40" t="s">
        <v>405</v>
      </c>
      <c r="F399" s="59">
        <v>3832.718045112782</v>
      </c>
      <c r="G399" s="59">
        <v>1739.5244736842105</v>
      </c>
      <c r="H399" s="59">
        <v>11598.161992481202</v>
      </c>
      <c r="I399" s="59">
        <v>832.9337218045113</v>
      </c>
      <c r="J399" s="59">
        <v>18003.338233082704</v>
      </c>
      <c r="K399" s="59">
        <v>266</v>
      </c>
    </row>
    <row r="400" spans="1:11" ht="12.75">
      <c r="A400" s="38">
        <v>6293</v>
      </c>
      <c r="B400" s="39">
        <v>7</v>
      </c>
      <c r="C400" s="39">
        <v>11</v>
      </c>
      <c r="D400" s="39">
        <v>1</v>
      </c>
      <c r="E400" s="40" t="s">
        <v>406</v>
      </c>
      <c r="F400" s="59">
        <v>11298.771822358347</v>
      </c>
      <c r="G400" s="59">
        <v>1304.4426033690659</v>
      </c>
      <c r="H400" s="59">
        <v>2515.1641347626337</v>
      </c>
      <c r="I400" s="59">
        <v>923.1030474732007</v>
      </c>
      <c r="J400" s="59">
        <v>16041.481607963247</v>
      </c>
      <c r="K400" s="59">
        <v>653</v>
      </c>
    </row>
    <row r="401" spans="1:11" ht="12.75">
      <c r="A401" s="38">
        <v>6300</v>
      </c>
      <c r="B401" s="39">
        <v>40</v>
      </c>
      <c r="C401" s="39">
        <v>1</v>
      </c>
      <c r="D401" s="39">
        <v>1</v>
      </c>
      <c r="E401" s="40" t="s">
        <v>407</v>
      </c>
      <c r="F401" s="59">
        <v>4972.014499643451</v>
      </c>
      <c r="G401" s="59">
        <v>1031.8528024720704</v>
      </c>
      <c r="H401" s="59">
        <v>7767.404613739007</v>
      </c>
      <c r="I401" s="59">
        <v>642.7930449251247</v>
      </c>
      <c r="J401" s="59">
        <v>14414.064960779653</v>
      </c>
      <c r="K401" s="59">
        <v>8414</v>
      </c>
    </row>
    <row r="402" spans="1:11" ht="12.75">
      <c r="A402" s="38">
        <v>6307</v>
      </c>
      <c r="B402" s="39">
        <v>66</v>
      </c>
      <c r="C402" s="39">
        <v>6</v>
      </c>
      <c r="D402" s="39">
        <v>1</v>
      </c>
      <c r="E402" s="40" t="s">
        <v>408</v>
      </c>
      <c r="F402" s="59">
        <v>6266.206150171667</v>
      </c>
      <c r="G402" s="59">
        <v>688.3736274070757</v>
      </c>
      <c r="H402" s="59">
        <v>5989.022180922526</v>
      </c>
      <c r="I402" s="59">
        <v>467.3953440812062</v>
      </c>
      <c r="J402" s="59">
        <v>13410.997302582477</v>
      </c>
      <c r="K402" s="59">
        <v>6699</v>
      </c>
    </row>
    <row r="403" spans="1:11" ht="12.75">
      <c r="A403" s="38">
        <v>6328</v>
      </c>
      <c r="B403" s="39">
        <v>5</v>
      </c>
      <c r="C403" s="39">
        <v>7</v>
      </c>
      <c r="D403" s="39">
        <v>1</v>
      </c>
      <c r="E403" s="40" t="s">
        <v>409</v>
      </c>
      <c r="F403" s="59">
        <v>5397.0183557394</v>
      </c>
      <c r="G403" s="59">
        <v>499.5121613236815</v>
      </c>
      <c r="H403" s="59">
        <v>6956.022776628749</v>
      </c>
      <c r="I403" s="59">
        <v>1304.5297362978283</v>
      </c>
      <c r="J403" s="59">
        <v>14157.083029989657</v>
      </c>
      <c r="K403" s="59">
        <v>3868</v>
      </c>
    </row>
    <row r="404" spans="1:11" ht="12.75">
      <c r="A404" s="38">
        <v>6370</v>
      </c>
      <c r="B404" s="39">
        <v>32</v>
      </c>
      <c r="C404" s="39">
        <v>4</v>
      </c>
      <c r="D404" s="39">
        <v>1</v>
      </c>
      <c r="E404" s="40" t="s">
        <v>410</v>
      </c>
      <c r="F404" s="59">
        <v>5136.466926070039</v>
      </c>
      <c r="G404" s="59">
        <v>589.7870316842691</v>
      </c>
      <c r="H404" s="59">
        <v>7352.702690383547</v>
      </c>
      <c r="I404" s="59">
        <v>961.8876653696498</v>
      </c>
      <c r="J404" s="59">
        <v>14040.844313507505</v>
      </c>
      <c r="K404" s="59">
        <v>1799</v>
      </c>
    </row>
    <row r="405" spans="1:11" ht="12.75">
      <c r="A405" s="38">
        <v>6321</v>
      </c>
      <c r="B405" s="39">
        <v>62</v>
      </c>
      <c r="C405" s="39">
        <v>4</v>
      </c>
      <c r="D405" s="39">
        <v>1</v>
      </c>
      <c r="E405" s="40" t="s">
        <v>411</v>
      </c>
      <c r="F405" s="59">
        <v>4925.221079691517</v>
      </c>
      <c r="G405" s="59">
        <v>1019.8836332476435</v>
      </c>
      <c r="H405" s="59">
        <v>8535.896409597257</v>
      </c>
      <c r="I405" s="59">
        <v>749.223324764353</v>
      </c>
      <c r="J405" s="59">
        <v>15230.22444730077</v>
      </c>
      <c r="K405" s="59">
        <v>1167</v>
      </c>
    </row>
    <row r="406" spans="1:11" ht="12.75">
      <c r="A406" s="38">
        <v>6335</v>
      </c>
      <c r="B406" s="39">
        <v>39</v>
      </c>
      <c r="C406" s="39">
        <v>5</v>
      </c>
      <c r="D406" s="39">
        <v>1</v>
      </c>
      <c r="E406" s="40" t="s">
        <v>412</v>
      </c>
      <c r="F406" s="59">
        <v>6420.597602739726</v>
      </c>
      <c r="G406" s="59">
        <v>1017.8161643835616</v>
      </c>
      <c r="H406" s="59">
        <v>4868.674794520548</v>
      </c>
      <c r="I406" s="59">
        <v>246.46190924657535</v>
      </c>
      <c r="J406" s="59">
        <v>12553.55047089041</v>
      </c>
      <c r="K406" s="59">
        <v>1168</v>
      </c>
    </row>
    <row r="407" spans="1:11" ht="12.75">
      <c r="A407" s="38">
        <v>6354</v>
      </c>
      <c r="B407" s="39">
        <v>56</v>
      </c>
      <c r="C407" s="39">
        <v>3</v>
      </c>
      <c r="D407" s="39">
        <v>1</v>
      </c>
      <c r="E407" s="40" t="s">
        <v>413</v>
      </c>
      <c r="F407" s="59">
        <v>6787.162711864406</v>
      </c>
      <c r="G407" s="59">
        <v>1310.4212881355934</v>
      </c>
      <c r="H407" s="59">
        <v>8339.649593220338</v>
      </c>
      <c r="I407" s="59">
        <v>327.0000677966102</v>
      </c>
      <c r="J407" s="59">
        <v>16764.233661016948</v>
      </c>
      <c r="K407" s="59">
        <v>295</v>
      </c>
    </row>
    <row r="408" spans="1:11" ht="12.75">
      <c r="A408" s="38">
        <v>6384</v>
      </c>
      <c r="B408" s="39">
        <v>68</v>
      </c>
      <c r="C408" s="39">
        <v>6</v>
      </c>
      <c r="D408" s="39">
        <v>1</v>
      </c>
      <c r="E408" s="40" t="s">
        <v>414</v>
      </c>
      <c r="F408" s="59">
        <v>8035.6631455399065</v>
      </c>
      <c r="G408" s="59">
        <v>775.3690375586855</v>
      </c>
      <c r="H408" s="59">
        <v>5540.0426525821595</v>
      </c>
      <c r="I408" s="59">
        <v>459.6944014084507</v>
      </c>
      <c r="J408" s="59">
        <v>14810.769237089202</v>
      </c>
      <c r="K408" s="59">
        <v>852</v>
      </c>
    </row>
    <row r="409" spans="1:11" ht="12.75">
      <c r="A409" s="38">
        <v>6412</v>
      </c>
      <c r="B409" s="39">
        <v>30</v>
      </c>
      <c r="C409" s="39">
        <v>2</v>
      </c>
      <c r="D409" s="39">
        <v>3</v>
      </c>
      <c r="E409" s="40" t="s">
        <v>415</v>
      </c>
      <c r="F409" s="59">
        <v>8135.187772925764</v>
      </c>
      <c r="G409" s="59">
        <v>980.369672489083</v>
      </c>
      <c r="H409" s="59">
        <v>6697.735655021835</v>
      </c>
      <c r="I409" s="59">
        <v>439.70425764192134</v>
      </c>
      <c r="J409" s="59">
        <v>16252.997358078603</v>
      </c>
      <c r="K409" s="59">
        <v>458</v>
      </c>
    </row>
    <row r="410" spans="1:11" ht="12.75">
      <c r="A410" s="38">
        <v>6440</v>
      </c>
      <c r="B410" s="39">
        <v>34</v>
      </c>
      <c r="C410" s="39">
        <v>8</v>
      </c>
      <c r="D410" s="39">
        <v>1</v>
      </c>
      <c r="E410" s="40" t="s">
        <v>416</v>
      </c>
      <c r="F410" s="59">
        <v>12510.883870967742</v>
      </c>
      <c r="G410" s="59">
        <v>1794.1654193548388</v>
      </c>
      <c r="H410" s="59">
        <v>4056.9042580645164</v>
      </c>
      <c r="I410" s="59">
        <v>658.9491612903225</v>
      </c>
      <c r="J410" s="59">
        <v>19020.90270967742</v>
      </c>
      <c r="K410" s="59">
        <v>155</v>
      </c>
    </row>
    <row r="411" spans="1:11" ht="12.75">
      <c r="A411" s="38">
        <v>6419</v>
      </c>
      <c r="B411" s="39">
        <v>40</v>
      </c>
      <c r="C411" s="39">
        <v>1</v>
      </c>
      <c r="D411" s="39">
        <v>1</v>
      </c>
      <c r="E411" s="40" t="s">
        <v>417</v>
      </c>
      <c r="F411" s="59">
        <v>7795.8</v>
      </c>
      <c r="G411" s="59">
        <v>301.0096666666667</v>
      </c>
      <c r="H411" s="59">
        <v>4900.794231578948</v>
      </c>
      <c r="I411" s="59">
        <v>1148.5227859649124</v>
      </c>
      <c r="J411" s="59">
        <v>14146.126684210525</v>
      </c>
      <c r="K411" s="59">
        <v>2850</v>
      </c>
    </row>
    <row r="412" spans="1:11" ht="12.75">
      <c r="A412" s="38">
        <v>6426</v>
      </c>
      <c r="B412" s="39">
        <v>61</v>
      </c>
      <c r="C412" s="39">
        <v>4</v>
      </c>
      <c r="D412" s="39">
        <v>1</v>
      </c>
      <c r="E412" s="40" t="s">
        <v>418</v>
      </c>
      <c r="F412" s="59">
        <v>3929.024081115336</v>
      </c>
      <c r="G412" s="59">
        <v>1244.3987452471483</v>
      </c>
      <c r="H412" s="59">
        <v>8648.978618504436</v>
      </c>
      <c r="I412" s="59">
        <v>752.5765019011407</v>
      </c>
      <c r="J412" s="59">
        <v>14574.97794676806</v>
      </c>
      <c r="K412" s="59">
        <v>789</v>
      </c>
    </row>
    <row r="413" spans="1:11" ht="12.75">
      <c r="A413" s="38">
        <v>6461</v>
      </c>
      <c r="B413" s="39">
        <v>64</v>
      </c>
      <c r="C413" s="39">
        <v>2</v>
      </c>
      <c r="D413" s="39">
        <v>1</v>
      </c>
      <c r="E413" s="40" t="s">
        <v>419</v>
      </c>
      <c r="F413" s="59">
        <v>8143.213423466924</v>
      </c>
      <c r="G413" s="59">
        <v>943.0448527281507</v>
      </c>
      <c r="H413" s="59">
        <v>5860.680405601159</v>
      </c>
      <c r="I413" s="59">
        <v>562.3481023660067</v>
      </c>
      <c r="J413" s="59">
        <v>15509.286784162241</v>
      </c>
      <c r="K413" s="59">
        <v>2071</v>
      </c>
    </row>
    <row r="414" spans="1:11" ht="12.75">
      <c r="A414" s="38">
        <v>6470</v>
      </c>
      <c r="B414" s="39">
        <v>40</v>
      </c>
      <c r="C414" s="39">
        <v>1</v>
      </c>
      <c r="D414" s="39">
        <v>1</v>
      </c>
      <c r="E414" s="40" t="s">
        <v>420</v>
      </c>
      <c r="F414" s="59">
        <v>7556.509107468124</v>
      </c>
      <c r="G414" s="59">
        <v>670.8689981785064</v>
      </c>
      <c r="H414" s="59">
        <v>5767.069886156649</v>
      </c>
      <c r="I414" s="59">
        <v>729.8769216757742</v>
      </c>
      <c r="J414" s="59">
        <v>14724.324913479053</v>
      </c>
      <c r="K414" s="59">
        <v>2196</v>
      </c>
    </row>
    <row r="415" spans="1:11" ht="12.75">
      <c r="A415" s="38">
        <v>6475</v>
      </c>
      <c r="B415" s="39">
        <v>69</v>
      </c>
      <c r="C415" s="39">
        <v>5</v>
      </c>
      <c r="D415" s="39">
        <v>1</v>
      </c>
      <c r="E415" s="40" t="s">
        <v>421</v>
      </c>
      <c r="F415" s="59">
        <v>10258.733102253032</v>
      </c>
      <c r="G415" s="59">
        <v>977.7931889081457</v>
      </c>
      <c r="H415" s="59">
        <v>2601.076204506066</v>
      </c>
      <c r="I415" s="59">
        <v>883.4889428076257</v>
      </c>
      <c r="J415" s="59">
        <v>14721.09143847487</v>
      </c>
      <c r="K415" s="59">
        <v>577</v>
      </c>
    </row>
    <row r="416" spans="1:11" ht="12.75">
      <c r="A416" s="38">
        <v>6482</v>
      </c>
      <c r="B416" s="39">
        <v>64</v>
      </c>
      <c r="C416" s="39">
        <v>2</v>
      </c>
      <c r="D416" s="39">
        <v>1</v>
      </c>
      <c r="E416" s="40" t="s">
        <v>422</v>
      </c>
      <c r="F416" s="59">
        <v>15323.497536945813</v>
      </c>
      <c r="G416" s="59">
        <v>616.8619376026272</v>
      </c>
      <c r="H416" s="59">
        <v>1137.5776683087029</v>
      </c>
      <c r="I416" s="59">
        <v>374.32037766830865</v>
      </c>
      <c r="J416" s="59">
        <v>17452.25752052545</v>
      </c>
      <c r="K416" s="59">
        <v>609</v>
      </c>
    </row>
    <row r="417" spans="1:11" ht="12.75">
      <c r="A417" s="38">
        <v>6545</v>
      </c>
      <c r="B417" s="39">
        <v>30</v>
      </c>
      <c r="C417" s="39">
        <v>2</v>
      </c>
      <c r="D417" s="39">
        <v>2</v>
      </c>
      <c r="E417" s="40" t="s">
        <v>423</v>
      </c>
      <c r="F417" s="59">
        <v>13310.224775224775</v>
      </c>
      <c r="G417" s="59">
        <v>487.2276823176823</v>
      </c>
      <c r="H417" s="59">
        <v>5527.558241758242</v>
      </c>
      <c r="I417" s="59">
        <v>685.2376823176824</v>
      </c>
      <c r="J417" s="59">
        <v>20010.24838161838</v>
      </c>
      <c r="K417" s="59">
        <v>1001</v>
      </c>
    </row>
    <row r="418" spans="1:11" ht="12.75">
      <c r="A418" s="38">
        <v>6608</v>
      </c>
      <c r="B418" s="39">
        <v>70</v>
      </c>
      <c r="C418" s="39">
        <v>6</v>
      </c>
      <c r="D418" s="39">
        <v>1</v>
      </c>
      <c r="E418" s="40" t="s">
        <v>424</v>
      </c>
      <c r="F418" s="59">
        <v>6188.732911392405</v>
      </c>
      <c r="G418" s="59">
        <v>532.2407278481013</v>
      </c>
      <c r="H418" s="59">
        <v>5700.483253164556</v>
      </c>
      <c r="I418" s="59">
        <v>495.5784240506329</v>
      </c>
      <c r="J418" s="59">
        <v>12917.035316455696</v>
      </c>
      <c r="K418" s="59">
        <v>1580</v>
      </c>
    </row>
    <row r="419" spans="1:11" ht="12.75">
      <c r="A419" s="38">
        <v>6615</v>
      </c>
      <c r="B419" s="39">
        <v>57</v>
      </c>
      <c r="C419" s="39">
        <v>12</v>
      </c>
      <c r="D419" s="39">
        <v>1</v>
      </c>
      <c r="E419" s="40" t="s">
        <v>425</v>
      </c>
      <c r="F419" s="59">
        <v>12602.830324909748</v>
      </c>
      <c r="G419" s="59">
        <v>1708.4711191335741</v>
      </c>
      <c r="H419" s="59">
        <v>2668.30357400722</v>
      </c>
      <c r="I419" s="59">
        <v>304.6283032490974</v>
      </c>
      <c r="J419" s="59">
        <v>17284.23332129964</v>
      </c>
      <c r="K419" s="59">
        <v>277</v>
      </c>
    </row>
    <row r="420" spans="1:11" ht="12.75">
      <c r="A420" s="38">
        <v>6678</v>
      </c>
      <c r="B420" s="39">
        <v>56</v>
      </c>
      <c r="C420" s="39">
        <v>5</v>
      </c>
      <c r="D420" s="39">
        <v>1</v>
      </c>
      <c r="E420" s="40" t="s">
        <v>426</v>
      </c>
      <c r="F420" s="59">
        <v>10848.12033426184</v>
      </c>
      <c r="G420" s="59">
        <v>874.2471253481895</v>
      </c>
      <c r="H420" s="59">
        <v>2592.701688022284</v>
      </c>
      <c r="I420" s="59">
        <v>705.3692980501393</v>
      </c>
      <c r="J420" s="59">
        <v>15020.438445682452</v>
      </c>
      <c r="K420" s="59">
        <v>1795</v>
      </c>
    </row>
    <row r="421" spans="1:11" ht="12.75">
      <c r="A421" s="38">
        <v>469</v>
      </c>
      <c r="B421" s="39">
        <v>13</v>
      </c>
      <c r="C421" s="39">
        <v>2</v>
      </c>
      <c r="D421" s="39">
        <v>1</v>
      </c>
      <c r="E421" s="40" t="s">
        <v>427</v>
      </c>
      <c r="F421" s="59">
        <v>10097.374689826303</v>
      </c>
      <c r="G421" s="59">
        <v>644.6150620347395</v>
      </c>
      <c r="H421" s="59">
        <v>3884.5297518610423</v>
      </c>
      <c r="I421" s="59">
        <v>706.7610421836229</v>
      </c>
      <c r="J421" s="59">
        <v>15333.280545905705</v>
      </c>
      <c r="K421" s="59">
        <v>806</v>
      </c>
    </row>
    <row r="422" spans="1:11" ht="12.75">
      <c r="A422" s="38">
        <v>6685</v>
      </c>
      <c r="B422" s="39">
        <v>71</v>
      </c>
      <c r="C422" s="39">
        <v>5</v>
      </c>
      <c r="D422" s="39">
        <v>1</v>
      </c>
      <c r="E422" s="40" t="s">
        <v>428</v>
      </c>
      <c r="F422" s="59">
        <v>4691.922132719601</v>
      </c>
      <c r="G422" s="59">
        <v>954.274010356732</v>
      </c>
      <c r="H422" s="59">
        <v>8410.871286919832</v>
      </c>
      <c r="I422" s="59">
        <v>333.6557844265439</v>
      </c>
      <c r="J422" s="59">
        <v>14390.72321442271</v>
      </c>
      <c r="K422" s="59">
        <v>5214</v>
      </c>
    </row>
    <row r="423" spans="1:11" ht="12.75">
      <c r="A423" s="38">
        <v>6692</v>
      </c>
      <c r="B423" s="39">
        <v>58</v>
      </c>
      <c r="C423" s="39">
        <v>8</v>
      </c>
      <c r="D423" s="39">
        <v>1</v>
      </c>
      <c r="E423" s="40" t="s">
        <v>429</v>
      </c>
      <c r="F423" s="59">
        <v>4397.508399646331</v>
      </c>
      <c r="G423" s="59">
        <v>813.0797524314765</v>
      </c>
      <c r="H423" s="59">
        <v>7476.937559681698</v>
      </c>
      <c r="I423" s="59">
        <v>634.4981962864721</v>
      </c>
      <c r="J423" s="59">
        <v>13322.023908045976</v>
      </c>
      <c r="K423" s="59">
        <v>1131</v>
      </c>
    </row>
    <row r="424" spans="1:11" ht="12.75">
      <c r="A424" s="38">
        <v>6713</v>
      </c>
      <c r="B424" s="39">
        <v>29</v>
      </c>
      <c r="C424" s="39">
        <v>4</v>
      </c>
      <c r="D424" s="39">
        <v>1</v>
      </c>
      <c r="E424" s="40" t="s">
        <v>430</v>
      </c>
      <c r="F424" s="59">
        <v>6079.064599483204</v>
      </c>
      <c r="G424" s="59">
        <v>1149.4616795865634</v>
      </c>
      <c r="H424" s="59">
        <v>7313.807571059431</v>
      </c>
      <c r="I424" s="59">
        <v>285.82904392764857</v>
      </c>
      <c r="J424" s="59">
        <v>14828.162894056848</v>
      </c>
      <c r="K424" s="59">
        <v>387</v>
      </c>
    </row>
    <row r="425" spans="1:11" ht="12.75">
      <c r="A425" s="38">
        <v>6720</v>
      </c>
      <c r="B425" s="39">
        <v>63</v>
      </c>
      <c r="C425" s="39">
        <v>9</v>
      </c>
      <c r="D425" s="39">
        <v>3</v>
      </c>
      <c r="E425" s="40" t="s">
        <v>431</v>
      </c>
      <c r="F425" s="59">
        <v>12049.592677345538</v>
      </c>
      <c r="G425" s="59">
        <v>836.3975743707093</v>
      </c>
      <c r="H425" s="59">
        <v>3251.171533180778</v>
      </c>
      <c r="I425" s="59">
        <v>399.58086956521737</v>
      </c>
      <c r="J425" s="59">
        <v>16536.742654462243</v>
      </c>
      <c r="K425" s="59">
        <v>437</v>
      </c>
    </row>
    <row r="426" spans="1:11" ht="12.75">
      <c r="A426" s="38">
        <v>6734</v>
      </c>
      <c r="B426" s="39">
        <v>5</v>
      </c>
      <c r="C426" s="39">
        <v>7</v>
      </c>
      <c r="D426" s="39">
        <v>1</v>
      </c>
      <c r="E426" s="40" t="s">
        <v>432</v>
      </c>
      <c r="F426" s="59">
        <v>4571.709444844989</v>
      </c>
      <c r="G426" s="59">
        <v>554.1420043258831</v>
      </c>
      <c r="H426" s="59">
        <v>6961.979077144917</v>
      </c>
      <c r="I426" s="59">
        <v>790.2500072098053</v>
      </c>
      <c r="J426" s="59">
        <v>12878.080533525594</v>
      </c>
      <c r="K426" s="59">
        <v>1387</v>
      </c>
    </row>
    <row r="427" spans="1:11" ht="12.75">
      <c r="A427" s="38">
        <v>6748</v>
      </c>
      <c r="B427" s="39">
        <v>51</v>
      </c>
      <c r="C427" s="39">
        <v>2</v>
      </c>
      <c r="D427" s="39">
        <v>3</v>
      </c>
      <c r="E427" s="40" t="s">
        <v>433</v>
      </c>
      <c r="F427" s="59">
        <v>12529.41369047619</v>
      </c>
      <c r="G427" s="59">
        <v>292.8129761904762</v>
      </c>
      <c r="H427" s="59">
        <v>3138.2806845238097</v>
      </c>
      <c r="I427" s="59">
        <v>735.4983035714286</v>
      </c>
      <c r="J427" s="59">
        <v>16696.005654761906</v>
      </c>
      <c r="K427" s="59">
        <v>336</v>
      </c>
    </row>
    <row r="428" spans="1:11" ht="12.75">
      <c r="A428" s="31"/>
      <c r="B428" s="32"/>
      <c r="C428" s="32"/>
      <c r="D428" s="32"/>
      <c r="E428" s="32"/>
      <c r="F428" s="41"/>
      <c r="G428" s="41"/>
      <c r="H428" s="41"/>
      <c r="I428" s="41"/>
      <c r="J428" s="41"/>
      <c r="K428" s="42"/>
    </row>
    <row r="429" spans="1:11" ht="15">
      <c r="A429" s="43"/>
      <c r="B429" s="44"/>
      <c r="C429" s="44"/>
      <c r="D429" s="44"/>
      <c r="E429" s="45" t="s">
        <v>434</v>
      </c>
      <c r="F429" s="48">
        <v>6093.225466233352</v>
      </c>
      <c r="G429" s="48">
        <v>988.1816257166497</v>
      </c>
      <c r="H429" s="48">
        <v>7033.297735170515</v>
      </c>
      <c r="I429" s="48">
        <v>621.8180539194406</v>
      </c>
      <c r="J429" s="48">
        <v>14736.522881039959</v>
      </c>
      <c r="K429" s="46">
        <f>SUM(K8:K427)</f>
        <v>854497</v>
      </c>
    </row>
    <row r="431" ht="12.75">
      <c r="A431" s="47" t="s">
        <v>436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Single-Year Summary for 2019-20</dc:title>
  <dc:subject/>
  <dc:creator>DPI.SchoolFinancialServices@dpi.wi.gov</dc:creator>
  <cp:keywords>single, year, summary, wisconsin, public, instruction, school, financial, service</cp:keywords>
  <dc:description/>
  <cp:lastModifiedBy>Huelsman, Scott M.   DPI</cp:lastModifiedBy>
  <cp:lastPrinted>2015-03-11T15:02:36Z</cp:lastPrinted>
  <dcterms:created xsi:type="dcterms:W3CDTF">2014-05-05T17:42:25Z</dcterms:created>
  <dcterms:modified xsi:type="dcterms:W3CDTF">2021-03-25T15:03:47Z</dcterms:modified>
  <cp:category/>
  <cp:version/>
  <cp:contentType/>
  <cp:contentStatus/>
</cp:coreProperties>
</file>