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40" windowWidth="12390" windowHeight="9320" activeTab="0"/>
  </bookViews>
  <sheets>
    <sheet name="Plot" sheetId="1" r:id="rId1"/>
    <sheet name="Data" sheetId="2" r:id="rId2"/>
  </sheets>
  <definedNames>
    <definedName name="_xlfn.SINGLE" hidden="1">#NAME?</definedName>
    <definedName name="NAME">'Data'!$C$1</definedName>
  </definedNames>
  <calcPr fullCalcOnLoad="1"/>
</workbook>
</file>

<file path=xl/sharedStrings.xml><?xml version="1.0" encoding="utf-8"?>
<sst xmlns="http://schemas.openxmlformats.org/spreadsheetml/2006/main" count="419" uniqueCount="414">
  <si>
    <t>DISTRICT</t>
  </si>
  <si>
    <t>SHARED COST</t>
  </si>
  <si>
    <t>VALUE PER MEMBER</t>
  </si>
  <si>
    <t xml:space="preserve">K-12 DISTRICT POSITIONING </t>
  </si>
  <si>
    <t>primary cost</t>
  </si>
  <si>
    <t>secondary cost</t>
  </si>
  <si>
    <t xml:space="preserve"> </t>
  </si>
  <si>
    <t>SCOPE</t>
  </si>
  <si>
    <t xml:space="preserve">NAME </t>
  </si>
  <si>
    <t xml:space="preserve">EQVALMEM  </t>
  </si>
  <si>
    <t xml:space="preserve">MEMBER      </t>
  </si>
  <si>
    <t>SharedCostPerMemb</t>
  </si>
  <si>
    <t xml:space="preserve">SHARCST   </t>
  </si>
  <si>
    <t>Port Washington-Saukvill</t>
  </si>
  <si>
    <t>Cedar Grove-Belgium Area</t>
  </si>
  <si>
    <t>primary ceiling</t>
  </si>
  <si>
    <t>secondary ceiling</t>
  </si>
  <si>
    <t>tertiary cost</t>
  </si>
  <si>
    <t>pp primary cost</t>
  </si>
  <si>
    <t>pp sec cost</t>
  </si>
  <si>
    <t>pp ter cost</t>
  </si>
  <si>
    <t>Primary</t>
  </si>
  <si>
    <t>Use arrow at right to select district.</t>
  </si>
  <si>
    <t>Primary+Secondary</t>
  </si>
  <si>
    <t>Primary+Secondary+Tertiary</t>
  </si>
  <si>
    <t>DISTRICT PER MEMBER</t>
  </si>
  <si>
    <t>K-12 Guarantees</t>
  </si>
  <si>
    <t>Secondary</t>
  </si>
  <si>
    <t>Tertiary</t>
  </si>
  <si>
    <t>Abbotsford</t>
  </si>
  <si>
    <t>Adams-Friendship Area</t>
  </si>
  <si>
    <t>Albany</t>
  </si>
  <si>
    <t>Algoma</t>
  </si>
  <si>
    <t>Alma</t>
  </si>
  <si>
    <t>Alma Center</t>
  </si>
  <si>
    <t>Almond-Bancroft</t>
  </si>
  <si>
    <t>Altoona</t>
  </si>
  <si>
    <t>Amery</t>
  </si>
  <si>
    <t>Antigo</t>
  </si>
  <si>
    <t>Appleton Area</t>
  </si>
  <si>
    <t>Arcadia</t>
  </si>
  <si>
    <t>Argyle</t>
  </si>
  <si>
    <t>Ashland</t>
  </si>
  <si>
    <t>Ashwaubenon</t>
  </si>
  <si>
    <t>Athens</t>
  </si>
  <si>
    <t>Auburndale</t>
  </si>
  <si>
    <t>Augusta</t>
  </si>
  <si>
    <t>Baldwin-Woodville Area</t>
  </si>
  <si>
    <t>Bangor</t>
  </si>
  <si>
    <t>Baraboo</t>
  </si>
  <si>
    <t>Barneveld</t>
  </si>
  <si>
    <t>Barron Area</t>
  </si>
  <si>
    <t>Bayfield</t>
  </si>
  <si>
    <t>Beaver Dam</t>
  </si>
  <si>
    <t>Beecher-Dunbar-Pembine</t>
  </si>
  <si>
    <t>Belleville</t>
  </si>
  <si>
    <t>Belmont Community</t>
  </si>
  <si>
    <t>Beloit</t>
  </si>
  <si>
    <t>Beloit Turner</t>
  </si>
  <si>
    <t>Benton</t>
  </si>
  <si>
    <t>Berlin Area</t>
  </si>
  <si>
    <t>Birchwood</t>
  </si>
  <si>
    <t>Black Hawk</t>
  </si>
  <si>
    <t>Black River Falls</t>
  </si>
  <si>
    <t>Blair-Taylor</t>
  </si>
  <si>
    <t>Bloomer</t>
  </si>
  <si>
    <t>Bonduel</t>
  </si>
  <si>
    <t>Boscobel</t>
  </si>
  <si>
    <t>Bowler</t>
  </si>
  <si>
    <t>Boyceville Community</t>
  </si>
  <si>
    <t>Brillion</t>
  </si>
  <si>
    <t>Brodhead</t>
  </si>
  <si>
    <t>Brown Deer</t>
  </si>
  <si>
    <t>Bruce</t>
  </si>
  <si>
    <t>Burlington Area</t>
  </si>
  <si>
    <t>Butternut</t>
  </si>
  <si>
    <t>Cadott Community</t>
  </si>
  <si>
    <t>Cambria-Friesland</t>
  </si>
  <si>
    <t>Cambridge</t>
  </si>
  <si>
    <t>Cameron</t>
  </si>
  <si>
    <t>Campbellsport</t>
  </si>
  <si>
    <t>Cashton</t>
  </si>
  <si>
    <t>Cassville</t>
  </si>
  <si>
    <t>Cedarburg</t>
  </si>
  <si>
    <t>Chilton</t>
  </si>
  <si>
    <t>Chippewa Falls Area</t>
  </si>
  <si>
    <t>Clayton</t>
  </si>
  <si>
    <t>Clear Lake</t>
  </si>
  <si>
    <t>Clinton Community</t>
  </si>
  <si>
    <t>Clintonville</t>
  </si>
  <si>
    <t>Cochrane-Fountain City</t>
  </si>
  <si>
    <t>Colby</t>
  </si>
  <si>
    <t>Coleman</t>
  </si>
  <si>
    <t>Colfax</t>
  </si>
  <si>
    <t>Columbus</t>
  </si>
  <si>
    <t>Cornell</t>
  </si>
  <si>
    <t>Crandon</t>
  </si>
  <si>
    <t>Crivitz</t>
  </si>
  <si>
    <t>Cuba City</t>
  </si>
  <si>
    <t>Cudahy</t>
  </si>
  <si>
    <t>Cumberland</t>
  </si>
  <si>
    <t>D C Everest Area</t>
  </si>
  <si>
    <t>Darlington Community</t>
  </si>
  <si>
    <t>Deerfield Community</t>
  </si>
  <si>
    <t>Deforest Area</t>
  </si>
  <si>
    <t>Delavan-Darien</t>
  </si>
  <si>
    <t>Denmark</t>
  </si>
  <si>
    <t>Depere</t>
  </si>
  <si>
    <t>Dodgeland</t>
  </si>
  <si>
    <t>Dodgeville</t>
  </si>
  <si>
    <t>Drummond</t>
  </si>
  <si>
    <t>East Troy Community</t>
  </si>
  <si>
    <t>Eau Claire Area</t>
  </si>
  <si>
    <t>Edgar</t>
  </si>
  <si>
    <t>Edgerton</t>
  </si>
  <si>
    <t>Elcho</t>
  </si>
  <si>
    <t>Eleva-Strum</t>
  </si>
  <si>
    <t>Elk Mound Area</t>
  </si>
  <si>
    <t>Elkhart Lake-Glenbeulah</t>
  </si>
  <si>
    <t>Elkhorn Area</t>
  </si>
  <si>
    <t>Ellsworth Community</t>
  </si>
  <si>
    <t>Elmbrook</t>
  </si>
  <si>
    <t>Elmwood</t>
  </si>
  <si>
    <t>Evansville Community</t>
  </si>
  <si>
    <t>Fall Creek</t>
  </si>
  <si>
    <t>Fall River</t>
  </si>
  <si>
    <t>Fennimore Community</t>
  </si>
  <si>
    <t>Flambeau</t>
  </si>
  <si>
    <t>Florence</t>
  </si>
  <si>
    <t>Fond Du Lac</t>
  </si>
  <si>
    <t>Fort Atkinson</t>
  </si>
  <si>
    <t>Franklin Public</t>
  </si>
  <si>
    <t>Frederic</t>
  </si>
  <si>
    <t>Freedom Area</t>
  </si>
  <si>
    <t>Germantown</t>
  </si>
  <si>
    <t>Gibraltar Area</t>
  </si>
  <si>
    <t>Gillett</t>
  </si>
  <si>
    <t>Gilman</t>
  </si>
  <si>
    <t>Gilmanton</t>
  </si>
  <si>
    <t>Glenwood City</t>
  </si>
  <si>
    <t>Goodman-Armstrong</t>
  </si>
  <si>
    <t>Grafton</t>
  </si>
  <si>
    <t>Granton Area</t>
  </si>
  <si>
    <t>Grantsburg</t>
  </si>
  <si>
    <t>Green Bay Area</t>
  </si>
  <si>
    <t>Green Lake</t>
  </si>
  <si>
    <t>Greendale</t>
  </si>
  <si>
    <t>Greenfield</t>
  </si>
  <si>
    <t>Greenwood</t>
  </si>
  <si>
    <t>Hamilton</t>
  </si>
  <si>
    <t>Hayward Community</t>
  </si>
  <si>
    <t>Highland</t>
  </si>
  <si>
    <t>Hilbert</t>
  </si>
  <si>
    <t>Hillsboro</t>
  </si>
  <si>
    <t>Holmen</t>
  </si>
  <si>
    <t>Horicon</t>
  </si>
  <si>
    <t>Hortonville</t>
  </si>
  <si>
    <t>Howards Grove</t>
  </si>
  <si>
    <t>Howard-Suamico</t>
  </si>
  <si>
    <t>Hudson</t>
  </si>
  <si>
    <t>Hurley</t>
  </si>
  <si>
    <t>Hustisford</t>
  </si>
  <si>
    <t>Independence</t>
  </si>
  <si>
    <t>Iola-Scandinavia</t>
  </si>
  <si>
    <t>Iowa-Grant</t>
  </si>
  <si>
    <t>Ithaca</t>
  </si>
  <si>
    <t>Janesville</t>
  </si>
  <si>
    <t>Jefferson</t>
  </si>
  <si>
    <t>Johnson Creek</t>
  </si>
  <si>
    <t>Juda</t>
  </si>
  <si>
    <t>Kaukauna Area</t>
  </si>
  <si>
    <t>Kenosha</t>
  </si>
  <si>
    <t>Kettle Moraine</t>
  </si>
  <si>
    <t>Kewaskum</t>
  </si>
  <si>
    <t>Kewaunee</t>
  </si>
  <si>
    <t>Kickapoo Area</t>
  </si>
  <si>
    <t>Kiel Area</t>
  </si>
  <si>
    <t>Kimberly Area</t>
  </si>
  <si>
    <t>Kohler</t>
  </si>
  <si>
    <t>Lafarge</t>
  </si>
  <si>
    <t>Lake Holcombe</t>
  </si>
  <si>
    <t>Lake Mills Area</t>
  </si>
  <si>
    <t>Lancaster Community</t>
  </si>
  <si>
    <t>Laona</t>
  </si>
  <si>
    <t>Lena</t>
  </si>
  <si>
    <t>Little Chute Area</t>
  </si>
  <si>
    <t>Lodi</t>
  </si>
  <si>
    <t>Lomira</t>
  </si>
  <si>
    <t>Loyal</t>
  </si>
  <si>
    <t>Luck</t>
  </si>
  <si>
    <t>Luxemburg-Casco</t>
  </si>
  <si>
    <t>Madison Metropolitan</t>
  </si>
  <si>
    <t>Manawa</t>
  </si>
  <si>
    <t>Manitowoc</t>
  </si>
  <si>
    <t>Maple</t>
  </si>
  <si>
    <t>Marathon City</t>
  </si>
  <si>
    <t>Marinette</t>
  </si>
  <si>
    <t>Marion</t>
  </si>
  <si>
    <t>Markesan</t>
  </si>
  <si>
    <t>Marshall</t>
  </si>
  <si>
    <t>Marshfield</t>
  </si>
  <si>
    <t>Mauston</t>
  </si>
  <si>
    <t>Mayville</t>
  </si>
  <si>
    <t>McFarland</t>
  </si>
  <si>
    <t>Medford Area</t>
  </si>
  <si>
    <t>Mellen</t>
  </si>
  <si>
    <t>Melrose-Mindoro</t>
  </si>
  <si>
    <t>Menasha</t>
  </si>
  <si>
    <t>Menominee Indian</t>
  </si>
  <si>
    <t>Menomonee Falls</t>
  </si>
  <si>
    <t>Menomonie Area</t>
  </si>
  <si>
    <t>Mequon-Thiensville</t>
  </si>
  <si>
    <t>Mercer</t>
  </si>
  <si>
    <t>Merrill Area</t>
  </si>
  <si>
    <t>Middleton-Cross Plains</t>
  </si>
  <si>
    <t>Milton</t>
  </si>
  <si>
    <t>Milwaukee</t>
  </si>
  <si>
    <t>Mineral Point</t>
  </si>
  <si>
    <t>Mishicot</t>
  </si>
  <si>
    <t>Mondovi</t>
  </si>
  <si>
    <t>Monona Grove</t>
  </si>
  <si>
    <t>Monroe</t>
  </si>
  <si>
    <t>Montello</t>
  </si>
  <si>
    <t>Monticello</t>
  </si>
  <si>
    <t>Mosinee</t>
  </si>
  <si>
    <t>Mount Horeb Area</t>
  </si>
  <si>
    <t>Mukwonago</t>
  </si>
  <si>
    <t>Muskego-Norway</t>
  </si>
  <si>
    <t>Necedah Area</t>
  </si>
  <si>
    <t>Neenah</t>
  </si>
  <si>
    <t>Neillsville</t>
  </si>
  <si>
    <t>Nekoosa</t>
  </si>
  <si>
    <t>New Auburn</t>
  </si>
  <si>
    <t>New Berlin</t>
  </si>
  <si>
    <t>New Glarus</t>
  </si>
  <si>
    <t>New Holstein</t>
  </si>
  <si>
    <t>New Lisbon</t>
  </si>
  <si>
    <t>New London</t>
  </si>
  <si>
    <t>New Richmond</t>
  </si>
  <si>
    <t>Niagara</t>
  </si>
  <si>
    <t>Norris</t>
  </si>
  <si>
    <t>North Crawford</t>
  </si>
  <si>
    <t>North Fond Du Lac</t>
  </si>
  <si>
    <t>Northern Ozaukee</t>
  </si>
  <si>
    <t>Northland Pines</t>
  </si>
  <si>
    <t>Northwood</t>
  </si>
  <si>
    <t>Norwalk-Ontario-Wilton</t>
  </si>
  <si>
    <t>Oak Creek-Franklin</t>
  </si>
  <si>
    <t>Oakfield</t>
  </si>
  <si>
    <t>Oconomowoc Area</t>
  </si>
  <si>
    <t>Oconto</t>
  </si>
  <si>
    <t>Oconto Falls</t>
  </si>
  <si>
    <t>Omro</t>
  </si>
  <si>
    <t>Onalaska</t>
  </si>
  <si>
    <t>Oostburg</t>
  </si>
  <si>
    <t>Oregon</t>
  </si>
  <si>
    <t>Osceola</t>
  </si>
  <si>
    <t>Oshkosh Area</t>
  </si>
  <si>
    <t>Osseo-Fairchild</t>
  </si>
  <si>
    <t>Owen-Withee</t>
  </si>
  <si>
    <t>Palmyra-Eagle Area</t>
  </si>
  <si>
    <t>Pardeeville Area</t>
  </si>
  <si>
    <t>Parkview</t>
  </si>
  <si>
    <t>Pecatonica Area</t>
  </si>
  <si>
    <t>Pepin Area</t>
  </si>
  <si>
    <t>Peshtigo</t>
  </si>
  <si>
    <t>Pewaukee</t>
  </si>
  <si>
    <t>Phelps</t>
  </si>
  <si>
    <t>Phillips</t>
  </si>
  <si>
    <t>Pittsville</t>
  </si>
  <si>
    <t>Platteville</t>
  </si>
  <si>
    <t>Plum City</t>
  </si>
  <si>
    <t>Plymouth</t>
  </si>
  <si>
    <t>Port Edwards</t>
  </si>
  <si>
    <t>Portage Community</t>
  </si>
  <si>
    <t>Potosi</t>
  </si>
  <si>
    <t>Poynette</t>
  </si>
  <si>
    <t>Prairie Du Chien Area</t>
  </si>
  <si>
    <t>Prairie Farm</t>
  </si>
  <si>
    <t>Prentice</t>
  </si>
  <si>
    <t>Prescott</t>
  </si>
  <si>
    <t>Princeton</t>
  </si>
  <si>
    <t>Pulaski Community</t>
  </si>
  <si>
    <t>Racine</t>
  </si>
  <si>
    <t>Randolph</t>
  </si>
  <si>
    <t>Random Lake</t>
  </si>
  <si>
    <t>Reedsburg</t>
  </si>
  <si>
    <t>Reedsville</t>
  </si>
  <si>
    <t>Rhinelander</t>
  </si>
  <si>
    <t>Rib Lake</t>
  </si>
  <si>
    <t>Rice Lake Area</t>
  </si>
  <si>
    <t>Richland</t>
  </si>
  <si>
    <t>Rio Community</t>
  </si>
  <si>
    <t>River Falls</t>
  </si>
  <si>
    <t>River Ridge</t>
  </si>
  <si>
    <t>River Valley</t>
  </si>
  <si>
    <t>Riverdale</t>
  </si>
  <si>
    <t>Rosendale-Brandon</t>
  </si>
  <si>
    <t>Rosholt</t>
  </si>
  <si>
    <t>Royall</t>
  </si>
  <si>
    <t>Saint Croix Central</t>
  </si>
  <si>
    <t>Saint Croix Falls</t>
  </si>
  <si>
    <t>Saint Francis</t>
  </si>
  <si>
    <t>Sauk Prairie</t>
  </si>
  <si>
    <t>Seneca</t>
  </si>
  <si>
    <t>Sevastopol</t>
  </si>
  <si>
    <t>Seymour Community</t>
  </si>
  <si>
    <t>Sheboygan Area</t>
  </si>
  <si>
    <t>Sheboygan Falls</t>
  </si>
  <si>
    <t>Shell Lake</t>
  </si>
  <si>
    <t>Shiocton</t>
  </si>
  <si>
    <t>Shorewood</t>
  </si>
  <si>
    <t>Shullsburg</t>
  </si>
  <si>
    <t>Siren</t>
  </si>
  <si>
    <t>Slinger</t>
  </si>
  <si>
    <t>Solon Springs</t>
  </si>
  <si>
    <t>Somerset</t>
  </si>
  <si>
    <t>South Milwaukee</t>
  </si>
  <si>
    <t>South Shore</t>
  </si>
  <si>
    <t>Southern Door County</t>
  </si>
  <si>
    <t>Southwestern Wisconsin</t>
  </si>
  <si>
    <t>Sparta Area</t>
  </si>
  <si>
    <t>Spencer</t>
  </si>
  <si>
    <t>Spooner</t>
  </si>
  <si>
    <t>Spring Valley</t>
  </si>
  <si>
    <t>Stanley-Boyd Area</t>
  </si>
  <si>
    <t>Stevens Point Area</t>
  </si>
  <si>
    <t>Stockbridge</t>
  </si>
  <si>
    <t>Stoughton Area</t>
  </si>
  <si>
    <t>Stratford</t>
  </si>
  <si>
    <t>Sturgeon Bay</t>
  </si>
  <si>
    <t>Sun Prairie Area</t>
  </si>
  <si>
    <t>Superior</t>
  </si>
  <si>
    <t>Suring</t>
  </si>
  <si>
    <t>Thorp</t>
  </si>
  <si>
    <t>Three Lakes</t>
  </si>
  <si>
    <t>Tigerton</t>
  </si>
  <si>
    <t>Tomah Area</t>
  </si>
  <si>
    <t>Tomahawk</t>
  </si>
  <si>
    <t>Tomorrow River</t>
  </si>
  <si>
    <t>Tri-County Area</t>
  </si>
  <si>
    <t>Turtle Lake</t>
  </si>
  <si>
    <t>Two Rivers</t>
  </si>
  <si>
    <t>Unity</t>
  </si>
  <si>
    <t>Valders Area</t>
  </si>
  <si>
    <t>Verona Area</t>
  </si>
  <si>
    <t>Viroqua Area</t>
  </si>
  <si>
    <t>Wabeno Area</t>
  </si>
  <si>
    <t>Washburn</t>
  </si>
  <si>
    <t>Washington</t>
  </si>
  <si>
    <t>Waterloo</t>
  </si>
  <si>
    <t>Watertown</t>
  </si>
  <si>
    <t>Waukesha</t>
  </si>
  <si>
    <t>Waunakee Community</t>
  </si>
  <si>
    <t>Waupaca</t>
  </si>
  <si>
    <t>Waupun</t>
  </si>
  <si>
    <t>Wausau</t>
  </si>
  <si>
    <t>Wausaukee</t>
  </si>
  <si>
    <t>Wautoma Area</t>
  </si>
  <si>
    <t>Wauwatosa</t>
  </si>
  <si>
    <t>Wauzeka-Steuben</t>
  </si>
  <si>
    <t>Webster</t>
  </si>
  <si>
    <t>West Allis</t>
  </si>
  <si>
    <t>West Bend</t>
  </si>
  <si>
    <t>West Depere</t>
  </si>
  <si>
    <t>West Salem</t>
  </si>
  <si>
    <t>Westby Area</t>
  </si>
  <si>
    <t>Westfield</t>
  </si>
  <si>
    <t>Weston</t>
  </si>
  <si>
    <t>Weyauwega-Fremont</t>
  </si>
  <si>
    <t>White Lake</t>
  </si>
  <si>
    <t>Whitefish Bay</t>
  </si>
  <si>
    <t>Whitehall</t>
  </si>
  <si>
    <t>Whitewater</t>
  </si>
  <si>
    <t>Whitnall</t>
  </si>
  <si>
    <t>Wild Rose</t>
  </si>
  <si>
    <t>Williams Bay</t>
  </si>
  <si>
    <t>Winneconne Community</t>
  </si>
  <si>
    <t>Winter</t>
  </si>
  <si>
    <t>Wisconsin Dells</t>
  </si>
  <si>
    <t>Wisconsin Heights</t>
  </si>
  <si>
    <t>Wisconsin Rapids</t>
  </si>
  <si>
    <t>Wittenberg-Birnamwood</t>
  </si>
  <si>
    <t>Wonewoc-Union Center</t>
  </si>
  <si>
    <t>Wrightstown Community</t>
  </si>
  <si>
    <t>Code</t>
  </si>
  <si>
    <t>primary</t>
  </si>
  <si>
    <t>second</t>
  </si>
  <si>
    <t>tertiary</t>
  </si>
  <si>
    <t>Gresham</t>
  </si>
  <si>
    <t>Shawano</t>
  </si>
  <si>
    <t>Chequamegon</t>
  </si>
  <si>
    <t>Ladysmith</t>
  </si>
  <si>
    <t>Ripon Area</t>
  </si>
  <si>
    <t>Chetek-Weyerhaeuser</t>
  </si>
  <si>
    <t>CODE</t>
  </si>
  <si>
    <t>NAME</t>
  </si>
  <si>
    <t>EQVALM</t>
  </si>
  <si>
    <t>MEMBER</t>
  </si>
  <si>
    <t>SCSTM</t>
  </si>
  <si>
    <t>SHARCST</t>
  </si>
  <si>
    <t>priceil</t>
  </si>
  <si>
    <t>pricost</t>
  </si>
  <si>
    <t>secceil</t>
  </si>
  <si>
    <t>seccost</t>
  </si>
  <si>
    <t>tercost</t>
  </si>
  <si>
    <t>pricostp</t>
  </si>
  <si>
    <t>seccostp</t>
  </si>
  <si>
    <t>tcomppp</t>
  </si>
  <si>
    <t>Durand-Arkansaw</t>
  </si>
  <si>
    <t>De Soto Area</t>
  </si>
  <si>
    <t>Gale-Ettrick-Trempealeau</t>
  </si>
  <si>
    <t>IN THE 2022-23 EQUALIZATION AID FORMULA (October 15, 2022 Certification)</t>
  </si>
  <si>
    <t>La Crosse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</si>
</sst>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</numFmts>
  <fonts count="48">
    <font>
      <sz val="8"/>
      <name val="Arial"/>
      <family val="0"/>
    </font>
    <font>
      <sz val="9"/>
      <name val="Arial"/>
      <family val="2"/>
    </font>
    <font>
      <sz val="10"/>
      <name val="Arial"/>
      <family val="2"/>
    </font>
    <font>
      <sz val="8"/>
      <name val="Calibri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b/>
      <sz val="10"/>
      <name val="Calibri"/>
      <family val="2"/>
    </font>
    <font>
      <sz val="10"/>
      <name val="Calibri"/>
      <family val="2"/>
    </font>
    <font>
      <sz val="15.75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3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/>
    </xf>
    <xf numFmtId="0" fontId="0" fillId="0" borderId="0" xfId="0" applyNumberFormat="1" applyAlignment="1" quotePrefix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/>
    </xf>
    <xf numFmtId="0" fontId="23" fillId="0" borderId="11" xfId="0" applyFont="1" applyBorder="1" applyAlignment="1" applyProtection="1">
      <alignment horizontal="center"/>
      <protection/>
    </xf>
    <xf numFmtId="0" fontId="23" fillId="0" borderId="12" xfId="0" applyFont="1" applyBorder="1" applyAlignment="1" applyProtection="1">
      <alignment horizontal="center"/>
      <protection/>
    </xf>
    <xf numFmtId="0" fontId="23" fillId="0" borderId="13" xfId="0" applyFont="1" applyBorder="1" applyAlignment="1" applyProtection="1">
      <alignment horizontal="center"/>
      <protection/>
    </xf>
    <xf numFmtId="0" fontId="24" fillId="0" borderId="0" xfId="0" applyFont="1" applyAlignment="1">
      <alignment/>
    </xf>
    <xf numFmtId="0" fontId="23" fillId="0" borderId="14" xfId="0" applyFont="1" applyBorder="1" applyAlignment="1" applyProtection="1">
      <alignment horizontal="center"/>
      <protection/>
    </xf>
    <xf numFmtId="0" fontId="23" fillId="0" borderId="15" xfId="0" applyFont="1" applyBorder="1" applyAlignment="1" applyProtection="1">
      <alignment horizontal="center"/>
      <protection/>
    </xf>
    <xf numFmtId="0" fontId="23" fillId="0" borderId="16" xfId="0" applyFont="1" applyBorder="1" applyAlignment="1" applyProtection="1">
      <alignment horizontal="center"/>
      <protection/>
    </xf>
    <xf numFmtId="0" fontId="23" fillId="0" borderId="17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4" fillId="0" borderId="11" xfId="0" applyFont="1" applyBorder="1" applyAlignment="1" applyProtection="1">
      <alignment/>
      <protection/>
    </xf>
    <xf numFmtId="0" fontId="24" fillId="0" borderId="20" xfId="0" applyFont="1" applyBorder="1" applyAlignment="1" applyProtection="1">
      <alignment/>
      <protection/>
    </xf>
    <xf numFmtId="0" fontId="24" fillId="0" borderId="13" xfId="0" applyFont="1" applyBorder="1" applyAlignment="1" applyProtection="1">
      <alignment/>
      <protection/>
    </xf>
    <xf numFmtId="0" fontId="23" fillId="0" borderId="21" xfId="0" applyFont="1" applyBorder="1" applyAlignment="1">
      <alignment/>
    </xf>
    <xf numFmtId="0" fontId="24" fillId="0" borderId="22" xfId="0" applyFont="1" applyBorder="1" applyAlignment="1">
      <alignment/>
    </xf>
    <xf numFmtId="0" fontId="24" fillId="0" borderId="0" xfId="0" applyFont="1" applyBorder="1" applyAlignment="1">
      <alignment/>
    </xf>
    <xf numFmtId="0" fontId="23" fillId="0" borderId="21" xfId="0" applyFont="1" applyBorder="1" applyAlignment="1" applyProtection="1">
      <alignment/>
      <protection/>
    </xf>
    <xf numFmtId="4" fontId="23" fillId="0" borderId="0" xfId="0" applyNumberFormat="1" applyFont="1" applyBorder="1" applyAlignment="1" applyProtection="1">
      <alignment/>
      <protection/>
    </xf>
    <xf numFmtId="3" fontId="23" fillId="0" borderId="23" xfId="0" applyNumberFormat="1" applyFont="1" applyBorder="1" applyAlignment="1" applyProtection="1">
      <alignment/>
      <protection/>
    </xf>
    <xf numFmtId="0" fontId="23" fillId="0" borderId="21" xfId="0" applyFont="1" applyBorder="1" applyAlignment="1">
      <alignment horizontal="left"/>
    </xf>
    <xf numFmtId="0" fontId="23" fillId="0" borderId="22" xfId="0" applyFont="1" applyBorder="1" applyAlignment="1">
      <alignment horizontal="left"/>
    </xf>
    <xf numFmtId="3" fontId="23" fillId="0" borderId="21" xfId="0" applyNumberFormat="1" applyFont="1" applyBorder="1" applyAlignment="1">
      <alignment horizontal="right"/>
    </xf>
    <xf numFmtId="3" fontId="23" fillId="0" borderId="22" xfId="0" applyNumberFormat="1" applyFont="1" applyBorder="1" applyAlignment="1">
      <alignment horizontal="right"/>
    </xf>
    <xf numFmtId="0" fontId="23" fillId="0" borderId="14" xfId="0" applyFont="1" applyBorder="1" applyAlignment="1" applyProtection="1">
      <alignment/>
      <protection/>
    </xf>
    <xf numFmtId="4" fontId="23" fillId="0" borderId="10" xfId="0" applyNumberFormat="1" applyFont="1" applyBorder="1" applyAlignment="1" applyProtection="1">
      <alignment/>
      <protection/>
    </xf>
    <xf numFmtId="3" fontId="23" fillId="0" borderId="16" xfId="0" applyNumberFormat="1" applyFont="1" applyBorder="1" applyAlignment="1" applyProtection="1">
      <alignment/>
      <protection/>
    </xf>
    <xf numFmtId="0" fontId="23" fillId="0" borderId="14" xfId="0" applyFont="1" applyBorder="1" applyAlignment="1">
      <alignment horizontal="left"/>
    </xf>
    <xf numFmtId="0" fontId="23" fillId="0" borderId="15" xfId="0" applyFont="1" applyBorder="1" applyAlignment="1">
      <alignment horizontal="left"/>
    </xf>
    <xf numFmtId="3" fontId="23" fillId="0" borderId="14" xfId="0" applyNumberFormat="1" applyFont="1" applyBorder="1" applyAlignment="1">
      <alignment horizontal="right"/>
    </xf>
    <xf numFmtId="3" fontId="23" fillId="0" borderId="15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0.02575"/>
          <c:w val="0.97325"/>
          <c:h val="0.880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og"/>
            <c:dispEq val="0"/>
            <c:dispRSqr val="0"/>
          </c:trendline>
          <c:trendline>
            <c:spPr>
              <a:ln w="25400">
                <a:solidFill>
                  <a:srgbClr val="000000"/>
                </a:solidFill>
              </a:ln>
            </c:spPr>
            <c:trendlineType val="log"/>
            <c:dispEq val="0"/>
            <c:dispRSqr val="0"/>
          </c:trendline>
          <c:trendline>
            <c:spPr>
              <a:ln w="25400">
                <a:solidFill>
                  <a:srgbClr val="000000"/>
                </a:solidFill>
              </a:ln>
            </c:spPr>
            <c:trendlineType val="log"/>
            <c:dispEq val="0"/>
            <c:dispRSqr val="0"/>
          </c:trendline>
          <c:trendline>
            <c:spPr>
              <a:ln w="25400">
                <a:solidFill>
                  <a:srgbClr val="000000"/>
                </a:solidFill>
              </a:ln>
            </c:spPr>
            <c:trendlineType val="exp"/>
            <c:dispEq val="0"/>
            <c:dispRSqr val="0"/>
          </c:trendline>
          <c:trendline>
            <c:spPr>
              <a:ln w="25400">
                <a:solidFill>
                  <a:srgbClr val="000000"/>
                </a:solidFill>
              </a:ln>
            </c:spPr>
            <c:trendlineType val="exp"/>
            <c:dispEq val="0"/>
            <c:dispRSqr val="0"/>
          </c:trendline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trendline>
            <c:spPr>
              <a:ln w="25400">
                <a:solidFill>
                  <a:srgbClr val="000000"/>
                </a:solidFill>
              </a:ln>
            </c:spPr>
            <c:trendlineType val="log"/>
            <c:dispEq val="0"/>
            <c:dispRSqr val="0"/>
          </c:trendline>
          <c:trendline>
            <c:spPr>
              <a:ln w="25400">
                <a:solidFill>
                  <a:srgbClr val="000000"/>
                </a:solidFill>
              </a:ln>
            </c:spPr>
            <c:trendlineType val="exp"/>
            <c:dispEq val="0"/>
            <c:dispRSqr val="0"/>
          </c:trendline>
          <c:errBars>
            <c:errDir val="y"/>
            <c:errBarType val="both"/>
            <c:errValType val="percentage"/>
            <c:val val="9"/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Plot!$C$8</c:f>
              <c:numCache/>
            </c:numRef>
          </c:xVal>
          <c:yVal>
            <c:numRef>
              <c:f>Plot!$B$8</c:f>
              <c:numCache/>
            </c:numRef>
          </c:yVal>
          <c:smooth val="1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Plot!$C$9</c:f>
              <c:numCache/>
            </c:numRef>
          </c:xVal>
          <c:yVal>
            <c:numRef>
              <c:f>Plot!$B$9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4"/>
            <c:spPr>
              <a:solidFill>
                <a:srgbClr val="000000"/>
              </a:solidFill>
              <a:ln>
                <a:solidFill>
                  <a:srgbClr val="FFFFFF"/>
                </a:solidFill>
              </a:ln>
            </c:spPr>
          </c:marker>
          <c:xVal>
            <c:numRef>
              <c:f>Plot!$C$10</c:f>
              <c:numCache/>
            </c:numRef>
          </c:xVal>
          <c:yVal>
            <c:numRef>
              <c:f>Plot!$B$10</c:f>
              <c:numCache/>
            </c:numRef>
          </c:yVal>
          <c:smooth val="0"/>
        </c:ser>
        <c:axId val="41541266"/>
        <c:axId val="38327075"/>
      </c:scatterChart>
      <c:valAx>
        <c:axId val="41541266"/>
        <c:scaling>
          <c:orientation val="minMax"/>
          <c:max val="8000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DISTRICT VALUE PER MEMBER</a:t>
                </a:r>
              </a:p>
            </c:rich>
          </c:tx>
          <c:layout>
            <c:manualLayout>
              <c:xMode val="factor"/>
              <c:yMode val="factor"/>
              <c:x val="-0.027"/>
              <c:y val="-0.0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45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327075"/>
        <c:crossesAt val="0"/>
        <c:crossBetween val="midCat"/>
        <c:dispUnits/>
        <c:majorUnit val="200000"/>
        <c:minorUnit val="40000"/>
      </c:valAx>
      <c:valAx>
        <c:axId val="38327075"/>
        <c:scaling>
          <c:orientation val="minMax"/>
          <c:max val="2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DISTRICT SHARED COST PER MEMBER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541266"/>
        <c:crossesAt val="0"/>
        <c:crossBetween val="midCat"/>
        <c:dispUnits/>
        <c:majorUnit val="1000"/>
        <c:min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0.28225</cdr:x>
      <cdr:y>0.4095</cdr:y>
    </cdr:from>
    <cdr:to>
      <cdr:x>0.97025</cdr:x>
      <cdr:y>0.6745</cdr:y>
    </cdr:to>
    <cdr:sp>
      <cdr:nvSpPr>
        <cdr:cNvPr id="1" name="Rectangle 16"/>
        <cdr:cNvSpPr>
          <a:spLocks/>
        </cdr:cNvSpPr>
      </cdr:nvSpPr>
      <cdr:spPr>
        <a:xfrm>
          <a:off x="2486025" y="2190750"/>
          <a:ext cx="6067425" cy="1419225"/>
        </a:xfrm>
        <a:prstGeom prst="rect">
          <a:avLst/>
        </a:prstGeom>
        <a:solidFill>
          <a:srgbClr val="93CDDD">
            <a:alpha val="75000"/>
          </a:srgbClr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0.17725</cdr:x>
      <cdr:y>0.058</cdr:y>
    </cdr:from>
    <cdr:to>
      <cdr:x>0.97475</cdr:x>
      <cdr:y>0.416</cdr:y>
    </cdr:to>
    <cdr:sp>
      <cdr:nvSpPr>
        <cdr:cNvPr id="2" name="Rectangle 17"/>
        <cdr:cNvSpPr>
          <a:spLocks/>
        </cdr:cNvSpPr>
      </cdr:nvSpPr>
      <cdr:spPr>
        <a:xfrm>
          <a:off x="1562100" y="304800"/>
          <a:ext cx="7029450" cy="1924050"/>
        </a:xfrm>
        <a:prstGeom prst="rect">
          <a:avLst/>
        </a:prstGeom>
        <a:solidFill>
          <a:srgbClr val="C3D69B">
            <a:alpha val="75000"/>
          </a:srgbClr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0.89675</cdr:x>
      <cdr:y>0.62125</cdr:y>
    </cdr:from>
    <cdr:to>
      <cdr:x>0.9275</cdr:x>
      <cdr:y>0.666</cdr:y>
    </cdr:to>
    <cdr:sp>
      <cdr:nvSpPr>
        <cdr:cNvPr id="3" name="Line 4"/>
        <cdr:cNvSpPr>
          <a:spLocks/>
        </cdr:cNvSpPr>
      </cdr:nvSpPr>
      <cdr:spPr>
        <a:xfrm flipH="1">
          <a:off x="7905750" y="3333750"/>
          <a:ext cx="2667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0.86975</cdr:x>
      <cdr:y>0.203</cdr:y>
    </cdr:from>
    <cdr:to>
      <cdr:x>0.99825</cdr:x>
      <cdr:y>0.336</cdr:y>
    </cdr:to>
    <cdr:sp>
      <cdr:nvSpPr>
        <cdr:cNvPr id="4" name="Text Box 7"/>
        <cdr:cNvSpPr txBox="1">
          <a:spLocks noChangeArrowheads="1"/>
        </cdr:cNvSpPr>
      </cdr:nvSpPr>
      <cdr:spPr>
        <a:xfrm>
          <a:off x="7667625" y="1085850"/>
          <a:ext cx="1133475" cy="714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Secondary Cost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Ceiling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$10,832</a:t>
          </a:r>
        </a:p>
      </cdr:txBody>
    </cdr:sp>
  </cdr:relSizeAnchor>
  <cdr:relSizeAnchor xmlns:cdr="http://schemas.openxmlformats.org/drawingml/2006/chartDrawing">
    <cdr:from>
      <cdr:x>0.882</cdr:x>
      <cdr:y>0.3395</cdr:y>
    </cdr:from>
    <cdr:to>
      <cdr:x>0.9195</cdr:x>
      <cdr:y>0.39075</cdr:y>
    </cdr:to>
    <cdr:sp>
      <cdr:nvSpPr>
        <cdr:cNvPr id="5" name="Line 8"/>
        <cdr:cNvSpPr>
          <a:spLocks/>
        </cdr:cNvSpPr>
      </cdr:nvSpPr>
      <cdr:spPr>
        <a:xfrm flipH="1">
          <a:off x="7772400" y="1819275"/>
          <a:ext cx="3333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0.09675</cdr:x>
      <cdr:y>0.678</cdr:y>
    </cdr:from>
    <cdr:to>
      <cdr:x>0.3075</cdr:x>
      <cdr:y>0.706</cdr:y>
    </cdr:to>
    <cdr:sp>
      <cdr:nvSpPr>
        <cdr:cNvPr id="6" name="Rectangle 15"/>
        <cdr:cNvSpPr>
          <a:spLocks/>
        </cdr:cNvSpPr>
      </cdr:nvSpPr>
      <cdr:spPr>
        <a:xfrm>
          <a:off x="847725" y="3638550"/>
          <a:ext cx="1857375" cy="152400"/>
        </a:xfrm>
        <a:prstGeom prst="rect">
          <a:avLst/>
        </a:prstGeom>
        <a:solidFill>
          <a:srgbClr val="D4650A">
            <a:alpha val="75000"/>
          </a:srgbClr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0.30925</cdr:x>
      <cdr:y>0.6745</cdr:y>
    </cdr:from>
    <cdr:to>
      <cdr:x>0.9685</cdr:x>
      <cdr:y>0.7115</cdr:y>
    </cdr:to>
    <cdr:sp>
      <cdr:nvSpPr>
        <cdr:cNvPr id="7" name="Rectangle 14"/>
        <cdr:cNvSpPr>
          <a:spLocks/>
        </cdr:cNvSpPr>
      </cdr:nvSpPr>
      <cdr:spPr>
        <a:xfrm>
          <a:off x="2724150" y="3619500"/>
          <a:ext cx="5810250" cy="200025"/>
        </a:xfrm>
        <a:prstGeom prst="rect">
          <a:avLst/>
        </a:prstGeom>
        <a:solidFill>
          <a:srgbClr val="FAC090">
            <a:alpha val="75000"/>
          </a:srgbClr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0.0985</cdr:x>
      <cdr:y>0.4055</cdr:y>
    </cdr:from>
    <cdr:to>
      <cdr:x>0.28225</cdr:x>
      <cdr:y>0.67225</cdr:y>
    </cdr:to>
    <cdr:sp>
      <cdr:nvSpPr>
        <cdr:cNvPr id="8" name="Rectangle 15"/>
        <cdr:cNvSpPr>
          <a:spLocks/>
        </cdr:cNvSpPr>
      </cdr:nvSpPr>
      <cdr:spPr>
        <a:xfrm>
          <a:off x="866775" y="2171700"/>
          <a:ext cx="1619250" cy="1428750"/>
        </a:xfrm>
        <a:prstGeom prst="rect">
          <a:avLst/>
        </a:prstGeom>
        <a:solidFill>
          <a:srgbClr val="235F6F">
            <a:alpha val="75000"/>
          </a:srgbClr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0.0985</cdr:x>
      <cdr:y>0.0565</cdr:y>
    </cdr:from>
    <cdr:to>
      <cdr:x>0.1755</cdr:x>
      <cdr:y>0.40475</cdr:y>
    </cdr:to>
    <cdr:sp>
      <cdr:nvSpPr>
        <cdr:cNvPr id="9" name="Rectangle 18"/>
        <cdr:cNvSpPr>
          <a:spLocks/>
        </cdr:cNvSpPr>
      </cdr:nvSpPr>
      <cdr:spPr>
        <a:xfrm>
          <a:off x="866775" y="295275"/>
          <a:ext cx="676275" cy="1866900"/>
        </a:xfrm>
        <a:prstGeom prst="rect">
          <a:avLst/>
        </a:prstGeom>
        <a:solidFill>
          <a:srgbClr val="4F6228">
            <a:alpha val="75000"/>
          </a:srgbClr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0.42125</cdr:x>
      <cdr:y>0.51325</cdr:y>
    </cdr:from>
    <cdr:to>
      <cdr:x>0.7455</cdr:x>
      <cdr:y>0.55175</cdr:y>
    </cdr:to>
    <cdr:sp>
      <cdr:nvSpPr>
        <cdr:cNvPr id="10" name="TextBox 3"/>
        <cdr:cNvSpPr txBox="1">
          <a:spLocks noChangeArrowheads="1"/>
        </cdr:cNvSpPr>
      </cdr:nvSpPr>
      <cdr:spPr>
        <a:xfrm>
          <a:off x="3714750" y="2752725"/>
          <a:ext cx="2857500" cy="209550"/>
        </a:xfrm>
        <a:prstGeom prst="rect">
          <a:avLst/>
        </a:prstGeom>
        <a:solidFill>
          <a:srgbClr val="93CDDD">
            <a:alpha val="0"/>
          </a:srgbClr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Negative Secondary Aid</a:t>
          </a:r>
        </a:p>
      </cdr:txBody>
    </cdr:sp>
  </cdr:relSizeAnchor>
  <cdr:relSizeAnchor xmlns:cdr="http://schemas.openxmlformats.org/drawingml/2006/chartDrawing">
    <cdr:from>
      <cdr:x>0.15975</cdr:x>
      <cdr:y>0.46275</cdr:y>
    </cdr:from>
    <cdr:to>
      <cdr:x>0.26025</cdr:x>
      <cdr:y>0.5925</cdr:y>
    </cdr:to>
    <cdr:sp>
      <cdr:nvSpPr>
        <cdr:cNvPr id="11" name="TextBox 3"/>
        <cdr:cNvSpPr txBox="1">
          <a:spLocks noChangeArrowheads="1"/>
        </cdr:cNvSpPr>
      </cdr:nvSpPr>
      <cdr:spPr>
        <a:xfrm>
          <a:off x="1400175" y="2476500"/>
          <a:ext cx="88582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Positive Secondary Aid</a:t>
          </a:r>
        </a:p>
      </cdr:txBody>
    </cdr:sp>
  </cdr:relSizeAnchor>
  <cdr:relSizeAnchor xmlns:cdr="http://schemas.openxmlformats.org/drawingml/2006/chartDrawing">
    <cdr:from>
      <cdr:x>0.0665</cdr:x>
      <cdr:y>0.6715</cdr:y>
    </cdr:from>
    <cdr:to>
      <cdr:x>0.304</cdr:x>
      <cdr:y>0.71725</cdr:y>
    </cdr:to>
    <cdr:sp>
      <cdr:nvSpPr>
        <cdr:cNvPr id="12" name="TextBox 3"/>
        <cdr:cNvSpPr txBox="1">
          <a:spLocks noChangeArrowheads="1"/>
        </cdr:cNvSpPr>
      </cdr:nvSpPr>
      <cdr:spPr>
        <a:xfrm flipV="1">
          <a:off x="581025" y="3600450"/>
          <a:ext cx="2095500" cy="247650"/>
        </a:xfrm>
        <a:prstGeom prst="rect">
          <a:avLst/>
        </a:prstGeom>
        <a:solidFill>
          <a:srgbClr val="E46C0A">
            <a:alpha val="0"/>
          </a:srgbClr>
        </a:solidFill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Positive Primary Aid</a:t>
          </a:r>
        </a:p>
      </cdr:txBody>
    </cdr:sp>
  </cdr:relSizeAnchor>
  <cdr:relSizeAnchor xmlns:cdr="http://schemas.openxmlformats.org/drawingml/2006/chartDrawing">
    <cdr:from>
      <cdr:x>0.45525</cdr:x>
      <cdr:y>0.6675</cdr:y>
    </cdr:from>
    <cdr:to>
      <cdr:x>0.777</cdr:x>
      <cdr:y>0.72775</cdr:y>
    </cdr:to>
    <cdr:sp>
      <cdr:nvSpPr>
        <cdr:cNvPr id="13" name="TextBox 3"/>
        <cdr:cNvSpPr txBox="1">
          <a:spLocks noChangeArrowheads="1"/>
        </cdr:cNvSpPr>
      </cdr:nvSpPr>
      <cdr:spPr>
        <a:xfrm>
          <a:off x="4010025" y="3581400"/>
          <a:ext cx="2838450" cy="323850"/>
        </a:xfrm>
        <a:prstGeom prst="rect">
          <a:avLst/>
        </a:prstGeom>
        <a:solidFill>
          <a:srgbClr val="93CDDD">
            <a:alpha val="0"/>
          </a:srgbClr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Equalization</a:t>
          </a:r>
          <a:r>
            <a:rPr lang="en-US" cap="none" sz="13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Aid</a:t>
          </a:r>
        </a:p>
      </cdr:txBody>
    </cdr:sp>
  </cdr:relSizeAnchor>
  <cdr:relSizeAnchor xmlns:cdr="http://schemas.openxmlformats.org/drawingml/2006/chartDrawing">
    <cdr:from>
      <cdr:x>0.10125</cdr:x>
      <cdr:y>0.1085</cdr:y>
    </cdr:from>
    <cdr:to>
      <cdr:x>0.159</cdr:x>
      <cdr:y>0.32125</cdr:y>
    </cdr:to>
    <cdr:sp>
      <cdr:nvSpPr>
        <cdr:cNvPr id="14" name="TextBox 3"/>
        <cdr:cNvSpPr txBox="1">
          <a:spLocks noChangeArrowheads="1"/>
        </cdr:cNvSpPr>
      </cdr:nvSpPr>
      <cdr:spPr>
        <a:xfrm rot="16200000">
          <a:off x="885825" y="581025"/>
          <a:ext cx="504825" cy="11430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7432" rIns="27432" bIns="0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Positive Tertiary Aid</a:t>
          </a:r>
        </a:p>
      </cdr:txBody>
    </cdr:sp>
  </cdr:relSizeAnchor>
  <cdr:relSizeAnchor xmlns:cdr="http://schemas.openxmlformats.org/drawingml/2006/chartDrawing">
    <cdr:from>
      <cdr:x>0.214</cdr:x>
      <cdr:y>0.23725</cdr:y>
    </cdr:from>
    <cdr:to>
      <cdr:x>0.53825</cdr:x>
      <cdr:y>0.2745</cdr:y>
    </cdr:to>
    <cdr:sp>
      <cdr:nvSpPr>
        <cdr:cNvPr id="15" name="TextBox 3"/>
        <cdr:cNvSpPr txBox="1">
          <a:spLocks noChangeArrowheads="1"/>
        </cdr:cNvSpPr>
      </cdr:nvSpPr>
      <cdr:spPr>
        <a:xfrm>
          <a:off x="1885950" y="1266825"/>
          <a:ext cx="2857500" cy="200025"/>
        </a:xfrm>
        <a:prstGeom prst="rect">
          <a:avLst/>
        </a:prstGeom>
        <a:solidFill>
          <a:srgbClr val="93CDDD">
            <a:alpha val="0"/>
          </a:srgbClr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Negative Tertiary Aid</a:t>
          </a:r>
        </a:p>
      </cdr:txBody>
    </cdr:sp>
  </cdr:relSizeAnchor>
  <cdr:relSizeAnchor xmlns:cdr="http://schemas.openxmlformats.org/drawingml/2006/chartDrawing">
    <cdr:from>
      <cdr:x>0.0645</cdr:x>
      <cdr:y>0.66675</cdr:y>
    </cdr:from>
    <cdr:to>
      <cdr:x>1</cdr:x>
      <cdr:y>0.67575</cdr:y>
    </cdr:to>
    <cdr:sp>
      <cdr:nvSpPr>
        <cdr:cNvPr id="16" name="AutoShape 6"/>
        <cdr:cNvSpPr>
          <a:spLocks/>
        </cdr:cNvSpPr>
      </cdr:nvSpPr>
      <cdr:spPr>
        <a:xfrm>
          <a:off x="561975" y="3581400"/>
          <a:ext cx="8305800" cy="47625"/>
        </a:xfrm>
        <a:prstGeom prst="straightConnector1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0.423</cdr:x>
      <cdr:y>0.44475</cdr:y>
    </cdr:from>
    <cdr:to>
      <cdr:x>0.749</cdr:x>
      <cdr:y>0.4845</cdr:y>
    </cdr:to>
    <cdr:sp>
      <cdr:nvSpPr>
        <cdr:cNvPr id="17" name="Text Box 7"/>
        <cdr:cNvSpPr txBox="1">
          <a:spLocks noChangeArrowheads="1"/>
        </cdr:cNvSpPr>
      </cdr:nvSpPr>
      <cdr:spPr>
        <a:xfrm>
          <a:off x="3724275" y="2381250"/>
          <a:ext cx="28765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Secondary Guarantee Value = $1,722,650</a:t>
          </a:r>
        </a:p>
      </cdr:txBody>
    </cdr:sp>
  </cdr:relSizeAnchor>
  <cdr:relSizeAnchor xmlns:cdr="http://schemas.openxmlformats.org/drawingml/2006/chartDrawing">
    <cdr:from>
      <cdr:x>-0.006</cdr:x>
      <cdr:y>-0.01275</cdr:y>
    </cdr:from>
    <cdr:to>
      <cdr:x>-0.006</cdr:x>
      <cdr:y>-0.01275</cdr:y>
    </cdr:to>
    <cdr:sp>
      <cdr:nvSpPr>
        <cdr:cNvPr id="18" name="Line 8"/>
        <cdr:cNvSpPr>
          <a:spLocks/>
        </cdr:cNvSpPr>
      </cdr:nvSpPr>
      <cdr:spPr>
        <a:xfrm flipH="1">
          <a:off x="-47624" y="-66674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0.255</cdr:x>
      <cdr:y>0.14975</cdr:y>
    </cdr:from>
    <cdr:to>
      <cdr:x>0.58375</cdr:x>
      <cdr:y>0.2015</cdr:y>
    </cdr:to>
    <cdr:sp>
      <cdr:nvSpPr>
        <cdr:cNvPr id="19" name="Text Box 7"/>
        <cdr:cNvSpPr txBox="1">
          <a:spLocks noChangeArrowheads="1"/>
        </cdr:cNvSpPr>
      </cdr:nvSpPr>
      <cdr:spPr>
        <a:xfrm>
          <a:off x="2247900" y="800100"/>
          <a:ext cx="289560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Tertiary Guarantee Value = $754,832</a:t>
          </a:r>
        </a:p>
      </cdr:txBody>
    </cdr:sp>
  </cdr:relSizeAnchor>
  <cdr:relSizeAnchor xmlns:cdr="http://schemas.openxmlformats.org/drawingml/2006/chartDrawing">
    <cdr:from>
      <cdr:x>0.19225</cdr:x>
      <cdr:y>0.18625</cdr:y>
    </cdr:from>
    <cdr:to>
      <cdr:x>0.24025</cdr:x>
      <cdr:y>0.19375</cdr:y>
    </cdr:to>
    <cdr:sp>
      <cdr:nvSpPr>
        <cdr:cNvPr id="20" name="Straight Arrow Connector 28"/>
        <cdr:cNvSpPr>
          <a:spLocks/>
        </cdr:cNvSpPr>
      </cdr:nvSpPr>
      <cdr:spPr>
        <a:xfrm rot="10800000" flipV="1">
          <a:off x="1695450" y="1000125"/>
          <a:ext cx="419100" cy="38100"/>
        </a:xfrm>
        <a:prstGeom prst="straightConnector1">
          <a:avLst/>
        </a:prstGeom>
        <a:solidFill>
          <a:srgbClr val="008000">
            <a:alpha val="75000"/>
          </a:srgbClr>
        </a:solidFill>
        <a:ln w="0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0.31625</cdr:x>
      <cdr:y>0.46275</cdr:y>
    </cdr:from>
    <cdr:to>
      <cdr:x>0.37225</cdr:x>
      <cdr:y>0.46925</cdr:y>
    </cdr:to>
    <cdr:sp>
      <cdr:nvSpPr>
        <cdr:cNvPr id="21" name="Straight Arrow Connector 27"/>
        <cdr:cNvSpPr>
          <a:spLocks/>
        </cdr:cNvSpPr>
      </cdr:nvSpPr>
      <cdr:spPr>
        <a:xfrm rot="11100000" flipV="1">
          <a:off x="2781300" y="2476500"/>
          <a:ext cx="495300" cy="38100"/>
        </a:xfrm>
        <a:prstGeom prst="straightConnector1">
          <a:avLst/>
        </a:prstGeom>
        <a:solidFill>
          <a:srgbClr val="008000">
            <a:alpha val="75000"/>
          </a:srgbClr>
        </a:solidFill>
        <a:ln w="0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0.8785</cdr:x>
      <cdr:y>0.46625</cdr:y>
    </cdr:from>
    <cdr:to>
      <cdr:x>1</cdr:x>
      <cdr:y>0.60025</cdr:y>
    </cdr:to>
    <cdr:sp>
      <cdr:nvSpPr>
        <cdr:cNvPr id="22" name="Text Box 3"/>
        <cdr:cNvSpPr txBox="1">
          <a:spLocks noChangeArrowheads="1"/>
        </cdr:cNvSpPr>
      </cdr:nvSpPr>
      <cdr:spPr>
        <a:xfrm>
          <a:off x="7743825" y="2495550"/>
          <a:ext cx="1123950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Primary Cost Ceiling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$1,000</a:t>
          </a:r>
        </a:p>
      </cdr:txBody>
    </cdr:sp>
  </cdr:relSizeAnchor>
  <cdr:relSizeAnchor xmlns:cdr="http://schemas.openxmlformats.org/drawingml/2006/chartDrawing">
    <cdr:from>
      <cdr:x>0.08975</cdr:x>
      <cdr:y>0.40825</cdr:y>
    </cdr:from>
    <cdr:to>
      <cdr:x>0.97925</cdr:x>
      <cdr:y>0.41725</cdr:y>
    </cdr:to>
    <cdr:sp>
      <cdr:nvSpPr>
        <cdr:cNvPr id="23" name="AutoShape 2"/>
        <cdr:cNvSpPr>
          <a:spLocks/>
        </cdr:cNvSpPr>
      </cdr:nvSpPr>
      <cdr:spPr>
        <a:xfrm>
          <a:off x="790575" y="2190750"/>
          <a:ext cx="7848600" cy="47625"/>
        </a:xfrm>
        <a:prstGeom prst="straightConnector1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10</xdr:row>
      <xdr:rowOff>114300</xdr:rowOff>
    </xdr:from>
    <xdr:to>
      <xdr:col>12</xdr:col>
      <xdr:colOff>114300</xdr:colOff>
      <xdr:row>48</xdr:row>
      <xdr:rowOff>47625</xdr:rowOff>
    </xdr:to>
    <xdr:graphicFrame>
      <xdr:nvGraphicFramePr>
        <xdr:cNvPr id="1" name="Chart 3"/>
        <xdr:cNvGraphicFramePr/>
      </xdr:nvGraphicFramePr>
      <xdr:xfrm>
        <a:off x="180975" y="1981200"/>
        <a:ext cx="8820150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="90" zoomScaleNormal="90" zoomScalePageLayoutView="0" workbookViewId="0" topLeftCell="A1">
      <selection activeCell="E6" sqref="E6"/>
    </sheetView>
  </sheetViews>
  <sheetFormatPr defaultColWidth="9.33203125" defaultRowHeight="11.25"/>
  <cols>
    <col min="1" max="1" width="32.83203125" style="0" customWidth="1"/>
    <col min="2" max="2" width="11.83203125" style="0" customWidth="1"/>
    <col min="3" max="3" width="25" style="0" bestFit="1" customWidth="1"/>
    <col min="4" max="4" width="11.83203125" style="0" customWidth="1"/>
    <col min="7" max="7" width="8.66015625" style="0" customWidth="1"/>
  </cols>
  <sheetData>
    <row r="1" spans="1:13" ht="18.75">
      <c r="A1" s="11" t="s">
        <v>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8.75">
      <c r="A2" s="11" t="s">
        <v>412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ht="18.75">
      <c r="A3" s="12" t="str">
        <f>INDEX(Data!C2:C370,Data!A1)</f>
        <v>Abbotsford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2" ht="12" thickBot="1">
      <c r="A4" s="9" t="s">
        <v>6</v>
      </c>
      <c r="B4" s="8"/>
    </row>
    <row r="5" spans="1:11" s="10" customFormat="1" ht="13.5" thickBot="1">
      <c r="A5" s="13" t="s">
        <v>25</v>
      </c>
      <c r="B5" s="14"/>
      <c r="C5" s="15" t="s">
        <v>0</v>
      </c>
      <c r="D5" s="16"/>
      <c r="E5" s="16"/>
      <c r="F5" s="16"/>
      <c r="G5" s="16"/>
      <c r="H5" s="16"/>
      <c r="I5" s="16"/>
      <c r="J5" s="16"/>
      <c r="K5" s="16"/>
    </row>
    <row r="6" spans="1:11" s="10" customFormat="1" ht="13.5" thickBot="1">
      <c r="A6" s="17" t="s">
        <v>1</v>
      </c>
      <c r="B6" s="18"/>
      <c r="C6" s="19" t="s">
        <v>2</v>
      </c>
      <c r="D6" s="16"/>
      <c r="E6" s="16"/>
      <c r="F6" s="16"/>
      <c r="G6" s="16"/>
      <c r="H6" s="20" t="s">
        <v>26</v>
      </c>
      <c r="I6" s="21"/>
      <c r="J6" s="21"/>
      <c r="K6" s="22"/>
    </row>
    <row r="7" spans="1:11" s="10" customFormat="1" ht="12.75">
      <c r="A7" s="23"/>
      <c r="B7" s="24"/>
      <c r="C7" s="25"/>
      <c r="D7" s="16"/>
      <c r="E7" s="16"/>
      <c r="F7" s="16"/>
      <c r="G7" s="16"/>
      <c r="H7" s="26"/>
      <c r="I7" s="27"/>
      <c r="J7" s="28"/>
      <c r="K7" s="27"/>
    </row>
    <row r="8" spans="1:11" s="10" customFormat="1" ht="12.75">
      <c r="A8" s="29" t="s">
        <v>21</v>
      </c>
      <c r="B8" s="30">
        <f>INDEX(Data!M2:M370,Data!A1)</f>
        <v>1000</v>
      </c>
      <c r="C8" s="31">
        <f>INDEX(Data!D2:D370,Data!A1)</f>
        <v>282065</v>
      </c>
      <c r="D8" s="16"/>
      <c r="E8" s="16"/>
      <c r="F8" s="16"/>
      <c r="G8" s="16"/>
      <c r="H8" s="32" t="s">
        <v>21</v>
      </c>
      <c r="I8" s="33"/>
      <c r="J8" s="34">
        <f>INDEX(Data!P2:P370,Data!A1)</f>
        <v>1930000</v>
      </c>
      <c r="K8" s="35"/>
    </row>
    <row r="9" spans="1:11" s="10" customFormat="1" ht="12.75">
      <c r="A9" s="29" t="s">
        <v>23</v>
      </c>
      <c r="B9" s="30">
        <f>INDEX(Data!N2:N370,Data!A1)</f>
        <v>10832</v>
      </c>
      <c r="C9" s="31">
        <f>INDEX(Data!D2:D370,Data!A1)</f>
        <v>282065</v>
      </c>
      <c r="D9" s="16"/>
      <c r="E9" s="16"/>
      <c r="F9" s="16"/>
      <c r="G9" s="16"/>
      <c r="H9" s="32" t="s">
        <v>27</v>
      </c>
      <c r="I9" s="33"/>
      <c r="J9" s="34">
        <f>INDEX(Data!Q2:Q370,Data!A1)</f>
        <v>1722650</v>
      </c>
      <c r="K9" s="35"/>
    </row>
    <row r="10" spans="1:11" s="10" customFormat="1" ht="13.5" thickBot="1">
      <c r="A10" s="36" t="s">
        <v>24</v>
      </c>
      <c r="B10" s="37">
        <f>INDEX(Data!O2:O370,Data!A1)</f>
        <v>11583.79</v>
      </c>
      <c r="C10" s="38">
        <f>INDEX(Data!D2:D370,Data!A1)</f>
        <v>282065</v>
      </c>
      <c r="D10" s="16"/>
      <c r="E10" s="16"/>
      <c r="F10" s="16"/>
      <c r="G10" s="16"/>
      <c r="H10" s="39" t="s">
        <v>28</v>
      </c>
      <c r="I10" s="40"/>
      <c r="J10" s="41">
        <f>INDEX(Data!R2:R370,Data!A1)</f>
        <v>754823</v>
      </c>
      <c r="K10" s="42"/>
    </row>
    <row r="11" s="7" customFormat="1" ht="12"/>
  </sheetData>
  <sheetProtection selectLockedCells="1" selectUnlockedCells="1"/>
  <mergeCells count="9">
    <mergeCell ref="A1:M1"/>
    <mergeCell ref="A2:M2"/>
    <mergeCell ref="A3:M3"/>
    <mergeCell ref="A5:B5"/>
    <mergeCell ref="J10:K10"/>
    <mergeCell ref="A6:B6"/>
    <mergeCell ref="H6:K6"/>
    <mergeCell ref="J8:K8"/>
    <mergeCell ref="J9:K9"/>
  </mergeCells>
  <printOptions/>
  <pageMargins left="0.36" right="0.24" top="0.3" bottom="0.19" header="0.17" footer="0.17"/>
  <pageSetup horizontalDpi="600" verticalDpi="600" orientation="landscape" r:id="rId3"/>
  <headerFooter alignWithMargins="0">
    <oddFooter>&amp;R&amp;6&amp;D
&amp;T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72"/>
  <sheetViews>
    <sheetView zoomScalePageLayoutView="0" workbookViewId="0" topLeftCell="A1">
      <pane ySplit="1" topLeftCell="A2" activePane="bottomLeft" state="frozen"/>
      <selection pane="topLeft" activeCell="N40" sqref="N40"/>
      <selection pane="bottomLeft" activeCell="C370" sqref="C370"/>
    </sheetView>
  </sheetViews>
  <sheetFormatPr defaultColWidth="9.16015625" defaultRowHeight="11.25"/>
  <cols>
    <col min="1" max="1" width="7.33203125" style="1" bestFit="1" customWidth="1"/>
    <col min="2" max="2" width="8.5" style="2" bestFit="1" customWidth="1"/>
    <col min="3" max="3" width="34" style="2" bestFit="1" customWidth="1"/>
    <col min="4" max="4" width="13.66015625" style="2" bestFit="1" customWidth="1"/>
    <col min="5" max="5" width="13.5" style="2" bestFit="1" customWidth="1"/>
    <col min="6" max="6" width="21.5" style="2" bestFit="1" customWidth="1"/>
    <col min="7" max="7" width="17.33203125" style="2" bestFit="1" customWidth="1"/>
    <col min="8" max="8" width="14.5" style="2" bestFit="1" customWidth="1"/>
    <col min="9" max="9" width="15.5" style="2" bestFit="1" customWidth="1"/>
    <col min="10" max="10" width="17.5" style="2" bestFit="1" customWidth="1"/>
    <col min="11" max="11" width="17.33203125" style="2" bestFit="1" customWidth="1"/>
    <col min="12" max="12" width="15.5" style="5" bestFit="1" customWidth="1"/>
    <col min="13" max="13" width="10.83203125" style="2" bestFit="1" customWidth="1"/>
    <col min="14" max="14" width="9" style="2" bestFit="1" customWidth="1"/>
    <col min="15" max="15" width="10.83203125" style="2" bestFit="1" customWidth="1"/>
    <col min="16" max="16" width="8.16015625" style="2" customWidth="1"/>
    <col min="17" max="16384" width="9.16015625" style="2" customWidth="1"/>
  </cols>
  <sheetData>
    <row r="1" spans="1:18" ht="22.5">
      <c r="A1" s="1">
        <v>2</v>
      </c>
      <c r="B1" s="2" t="s">
        <v>7</v>
      </c>
      <c r="C1" s="2" t="s">
        <v>8</v>
      </c>
      <c r="D1" s="2" t="s">
        <v>9</v>
      </c>
      <c r="E1" s="2" t="s">
        <v>10</v>
      </c>
      <c r="F1" s="2" t="s">
        <v>11</v>
      </c>
      <c r="G1" s="2" t="s">
        <v>12</v>
      </c>
      <c r="H1" s="3" t="s">
        <v>15</v>
      </c>
      <c r="I1" s="3" t="s">
        <v>4</v>
      </c>
      <c r="J1" s="3" t="s">
        <v>16</v>
      </c>
      <c r="K1" s="3" t="s">
        <v>5</v>
      </c>
      <c r="L1" s="4" t="s">
        <v>17</v>
      </c>
      <c r="M1" s="3" t="s">
        <v>18</v>
      </c>
      <c r="N1" s="3" t="s">
        <v>19</v>
      </c>
      <c r="O1" s="3" t="s">
        <v>20</v>
      </c>
      <c r="P1" s="2" t="s">
        <v>386</v>
      </c>
      <c r="Q1" s="2" t="s">
        <v>387</v>
      </c>
      <c r="R1" s="2" t="s">
        <v>388</v>
      </c>
    </row>
    <row r="2" spans="1:12" ht="11.25">
      <c r="A2" s="1" t="s">
        <v>385</v>
      </c>
      <c r="C2" s="2" t="s">
        <v>22</v>
      </c>
      <c r="H2" s="3"/>
      <c r="I2" s="3"/>
      <c r="J2" s="3"/>
      <c r="K2" s="3"/>
      <c r="L2" s="4"/>
    </row>
    <row r="3" spans="1:20" ht="9.75">
      <c r="A3">
        <v>7</v>
      </c>
      <c r="B3">
        <v>1</v>
      </c>
      <c r="C3" t="s">
        <v>29</v>
      </c>
      <c r="D3">
        <v>282065</v>
      </c>
      <c r="E3">
        <v>809</v>
      </c>
      <c r="F3">
        <v>11583.79</v>
      </c>
      <c r="G3">
        <v>9371285.5</v>
      </c>
      <c r="H3">
        <v>809000</v>
      </c>
      <c r="I3">
        <v>809000</v>
      </c>
      <c r="J3">
        <v>8763088</v>
      </c>
      <c r="K3">
        <v>7954088</v>
      </c>
      <c r="L3">
        <v>608197.5</v>
      </c>
      <c r="M3">
        <v>1000</v>
      </c>
      <c r="N3">
        <v>10832</v>
      </c>
      <c r="O3">
        <v>11583.79</v>
      </c>
      <c r="P3">
        <v>1930000</v>
      </c>
      <c r="Q3">
        <v>1722650</v>
      </c>
      <c r="R3">
        <v>754823</v>
      </c>
      <c r="T3">
        <f>R3-D3</f>
        <v>472758</v>
      </c>
    </row>
    <row r="4" spans="1:20" ht="9.75">
      <c r="A4">
        <v>14</v>
      </c>
      <c r="B4">
        <v>1</v>
      </c>
      <c r="C4" t="s">
        <v>30</v>
      </c>
      <c r="D4">
        <v>1058108</v>
      </c>
      <c r="E4">
        <v>1497</v>
      </c>
      <c r="F4">
        <v>10694.08</v>
      </c>
      <c r="G4">
        <v>16009031.55</v>
      </c>
      <c r="H4">
        <v>1497000</v>
      </c>
      <c r="I4">
        <v>1497000</v>
      </c>
      <c r="J4">
        <v>16009037.76</v>
      </c>
      <c r="K4">
        <v>14512031.55</v>
      </c>
      <c r="L4">
        <v>0</v>
      </c>
      <c r="M4">
        <v>1000</v>
      </c>
      <c r="N4">
        <v>10694.08</v>
      </c>
      <c r="O4">
        <v>10694.08</v>
      </c>
      <c r="P4">
        <v>1930000</v>
      </c>
      <c r="Q4">
        <v>1722650</v>
      </c>
      <c r="R4">
        <v>754823</v>
      </c>
      <c r="T4">
        <f aca="true" t="shared" si="0" ref="T4:T67">R4-D4</f>
        <v>-303285</v>
      </c>
    </row>
    <row r="5" spans="1:20" ht="9.75">
      <c r="A5">
        <v>63</v>
      </c>
      <c r="B5">
        <v>1</v>
      </c>
      <c r="C5" t="s">
        <v>31</v>
      </c>
      <c r="D5">
        <v>727840</v>
      </c>
      <c r="E5">
        <v>408</v>
      </c>
      <c r="F5">
        <v>13969.32</v>
      </c>
      <c r="G5">
        <v>5699483.95</v>
      </c>
      <c r="H5">
        <v>408000</v>
      </c>
      <c r="I5">
        <v>408000</v>
      </c>
      <c r="J5">
        <v>4419456</v>
      </c>
      <c r="K5">
        <v>4011456</v>
      </c>
      <c r="L5">
        <v>1280027.95</v>
      </c>
      <c r="M5">
        <v>1000</v>
      </c>
      <c r="N5">
        <v>10832</v>
      </c>
      <c r="O5">
        <v>13969.32</v>
      </c>
      <c r="P5">
        <v>1930000</v>
      </c>
      <c r="Q5">
        <v>1722650</v>
      </c>
      <c r="R5">
        <v>754823</v>
      </c>
      <c r="T5">
        <f t="shared" si="0"/>
        <v>26983</v>
      </c>
    </row>
    <row r="6" spans="1:20" ht="9.75">
      <c r="A6">
        <v>70</v>
      </c>
      <c r="B6">
        <v>1</v>
      </c>
      <c r="C6" t="s">
        <v>32</v>
      </c>
      <c r="D6">
        <v>580948</v>
      </c>
      <c r="E6">
        <v>722</v>
      </c>
      <c r="F6">
        <v>9957.62</v>
      </c>
      <c r="G6">
        <v>7189404.85</v>
      </c>
      <c r="H6">
        <v>722000</v>
      </c>
      <c r="I6">
        <v>722000</v>
      </c>
      <c r="J6">
        <v>7189401.64</v>
      </c>
      <c r="K6">
        <v>6467404.85</v>
      </c>
      <c r="L6">
        <v>0</v>
      </c>
      <c r="M6">
        <v>1000</v>
      </c>
      <c r="N6">
        <v>9957.62</v>
      </c>
      <c r="O6">
        <v>9957.62</v>
      </c>
      <c r="P6">
        <v>1930000</v>
      </c>
      <c r="Q6">
        <v>1722650</v>
      </c>
      <c r="R6">
        <v>754823</v>
      </c>
      <c r="T6">
        <f t="shared" si="0"/>
        <v>173875</v>
      </c>
    </row>
    <row r="7" spans="1:20" ht="9.75">
      <c r="A7">
        <v>84</v>
      </c>
      <c r="B7">
        <v>1</v>
      </c>
      <c r="C7" t="s">
        <v>33</v>
      </c>
      <c r="D7">
        <v>825900</v>
      </c>
      <c r="E7">
        <v>240</v>
      </c>
      <c r="F7">
        <v>12270.42</v>
      </c>
      <c r="G7">
        <v>2944900.43</v>
      </c>
      <c r="H7">
        <v>240000</v>
      </c>
      <c r="I7">
        <v>240000</v>
      </c>
      <c r="J7">
        <v>2599680</v>
      </c>
      <c r="K7">
        <v>2359680</v>
      </c>
      <c r="L7">
        <v>345220.43</v>
      </c>
      <c r="M7">
        <v>1000</v>
      </c>
      <c r="N7">
        <v>10832</v>
      </c>
      <c r="O7">
        <v>12270.42</v>
      </c>
      <c r="P7">
        <v>1930000</v>
      </c>
      <c r="Q7">
        <v>1722650</v>
      </c>
      <c r="R7">
        <v>754823</v>
      </c>
      <c r="T7">
        <f t="shared" si="0"/>
        <v>-71077</v>
      </c>
    </row>
    <row r="8" spans="1:20" ht="9.75">
      <c r="A8">
        <v>91</v>
      </c>
      <c r="B8">
        <v>1</v>
      </c>
      <c r="C8" t="s">
        <v>34</v>
      </c>
      <c r="D8">
        <v>482884</v>
      </c>
      <c r="E8">
        <v>525</v>
      </c>
      <c r="F8">
        <v>12480.31</v>
      </c>
      <c r="G8">
        <v>6552162.82</v>
      </c>
      <c r="H8">
        <v>525000</v>
      </c>
      <c r="I8">
        <v>525000</v>
      </c>
      <c r="J8">
        <v>5686800</v>
      </c>
      <c r="K8">
        <v>5161800</v>
      </c>
      <c r="L8">
        <v>865362.82</v>
      </c>
      <c r="M8">
        <v>1000</v>
      </c>
      <c r="N8">
        <v>10832</v>
      </c>
      <c r="O8">
        <v>12480.31</v>
      </c>
      <c r="P8">
        <v>1930000</v>
      </c>
      <c r="Q8">
        <v>1722650</v>
      </c>
      <c r="R8">
        <v>754823</v>
      </c>
      <c r="T8">
        <f t="shared" si="0"/>
        <v>271939</v>
      </c>
    </row>
    <row r="9" spans="1:20" ht="9.75">
      <c r="A9">
        <v>105</v>
      </c>
      <c r="B9">
        <v>1</v>
      </c>
      <c r="C9" t="s">
        <v>35</v>
      </c>
      <c r="D9">
        <v>475678</v>
      </c>
      <c r="E9">
        <v>453</v>
      </c>
      <c r="F9">
        <v>10823.58</v>
      </c>
      <c r="G9">
        <v>4903081.64</v>
      </c>
      <c r="H9">
        <v>453000</v>
      </c>
      <c r="I9">
        <v>453000</v>
      </c>
      <c r="J9">
        <v>4903081.74</v>
      </c>
      <c r="K9">
        <v>4450081.64</v>
      </c>
      <c r="L9">
        <v>0</v>
      </c>
      <c r="M9">
        <v>1000</v>
      </c>
      <c r="N9">
        <v>10823.58</v>
      </c>
      <c r="O9">
        <v>10823.58</v>
      </c>
      <c r="P9">
        <v>1930000</v>
      </c>
      <c r="Q9">
        <v>1722650</v>
      </c>
      <c r="R9">
        <v>754823</v>
      </c>
      <c r="T9">
        <f t="shared" si="0"/>
        <v>279145</v>
      </c>
    </row>
    <row r="10" spans="1:20" ht="9.75">
      <c r="A10">
        <v>112</v>
      </c>
      <c r="B10">
        <v>1</v>
      </c>
      <c r="C10" t="s">
        <v>36</v>
      </c>
      <c r="D10">
        <v>479416</v>
      </c>
      <c r="E10">
        <v>1668</v>
      </c>
      <c r="F10">
        <v>10112.17</v>
      </c>
      <c r="G10">
        <v>16867100.31</v>
      </c>
      <c r="H10">
        <v>1668000</v>
      </c>
      <c r="I10">
        <v>1668000</v>
      </c>
      <c r="J10">
        <v>16867099.56</v>
      </c>
      <c r="K10">
        <v>15199100.31</v>
      </c>
      <c r="L10">
        <v>0</v>
      </c>
      <c r="M10">
        <v>1000</v>
      </c>
      <c r="N10">
        <v>10112.17</v>
      </c>
      <c r="O10">
        <v>10112.17</v>
      </c>
      <c r="P10">
        <v>1930000</v>
      </c>
      <c r="Q10">
        <v>1722650</v>
      </c>
      <c r="R10">
        <v>754823</v>
      </c>
      <c r="T10">
        <f t="shared" si="0"/>
        <v>275407</v>
      </c>
    </row>
    <row r="11" spans="1:20" ht="9.75">
      <c r="A11">
        <v>119</v>
      </c>
      <c r="B11">
        <v>1</v>
      </c>
      <c r="C11" t="s">
        <v>37</v>
      </c>
      <c r="D11">
        <v>776399</v>
      </c>
      <c r="E11">
        <v>1510</v>
      </c>
      <c r="F11">
        <v>11776.57</v>
      </c>
      <c r="G11">
        <v>17782618.42</v>
      </c>
      <c r="H11">
        <v>1510000</v>
      </c>
      <c r="I11">
        <v>1510000</v>
      </c>
      <c r="J11">
        <v>16356320</v>
      </c>
      <c r="K11">
        <v>14846320</v>
      </c>
      <c r="L11">
        <v>1426298.42</v>
      </c>
      <c r="M11">
        <v>1000</v>
      </c>
      <c r="N11">
        <v>10832</v>
      </c>
      <c r="O11">
        <v>11776.57</v>
      </c>
      <c r="P11">
        <v>1930000</v>
      </c>
      <c r="Q11">
        <v>1722650</v>
      </c>
      <c r="R11">
        <v>754823</v>
      </c>
      <c r="T11">
        <f t="shared" si="0"/>
        <v>-21576</v>
      </c>
    </row>
    <row r="12" spans="1:20" ht="9.75">
      <c r="A12">
        <v>140</v>
      </c>
      <c r="B12">
        <v>1</v>
      </c>
      <c r="C12" t="s">
        <v>38</v>
      </c>
      <c r="D12">
        <v>537120</v>
      </c>
      <c r="E12">
        <v>2231</v>
      </c>
      <c r="F12">
        <v>10455.08</v>
      </c>
      <c r="G12">
        <v>23325288.63</v>
      </c>
      <c r="H12">
        <v>2231000</v>
      </c>
      <c r="I12">
        <v>2231000</v>
      </c>
      <c r="J12">
        <v>23325283.48</v>
      </c>
      <c r="K12">
        <v>21094288.63</v>
      </c>
      <c r="L12">
        <v>0</v>
      </c>
      <c r="M12">
        <v>1000</v>
      </c>
      <c r="N12">
        <v>10455.08</v>
      </c>
      <c r="O12">
        <v>10455.08</v>
      </c>
      <c r="P12">
        <v>1930000</v>
      </c>
      <c r="Q12">
        <v>1722650</v>
      </c>
      <c r="R12">
        <v>754823</v>
      </c>
      <c r="T12">
        <f t="shared" si="0"/>
        <v>217703</v>
      </c>
    </row>
    <row r="13" spans="1:20" ht="9.75">
      <c r="A13">
        <v>147</v>
      </c>
      <c r="B13">
        <v>1</v>
      </c>
      <c r="C13" t="s">
        <v>39</v>
      </c>
      <c r="D13">
        <v>644802</v>
      </c>
      <c r="E13">
        <v>14825</v>
      </c>
      <c r="F13">
        <v>10530.92</v>
      </c>
      <c r="G13">
        <v>156120898.92</v>
      </c>
      <c r="H13">
        <v>14825000</v>
      </c>
      <c r="I13">
        <v>14825000</v>
      </c>
      <c r="J13">
        <v>156120889</v>
      </c>
      <c r="K13">
        <v>141295898.9</v>
      </c>
      <c r="L13">
        <v>0</v>
      </c>
      <c r="M13">
        <v>1000</v>
      </c>
      <c r="N13">
        <v>10530.92</v>
      </c>
      <c r="O13">
        <v>10530.92</v>
      </c>
      <c r="P13">
        <v>1930000</v>
      </c>
      <c r="Q13">
        <v>1722650</v>
      </c>
      <c r="R13">
        <v>754823</v>
      </c>
      <c r="T13">
        <f t="shared" si="0"/>
        <v>110021</v>
      </c>
    </row>
    <row r="14" spans="1:20" ht="9.75">
      <c r="A14">
        <v>154</v>
      </c>
      <c r="B14">
        <v>1</v>
      </c>
      <c r="C14" t="s">
        <v>40</v>
      </c>
      <c r="D14">
        <v>363652</v>
      </c>
      <c r="E14">
        <v>1315</v>
      </c>
      <c r="F14">
        <v>12508.65</v>
      </c>
      <c r="G14">
        <v>16448873.31</v>
      </c>
      <c r="H14">
        <v>1315000</v>
      </c>
      <c r="I14">
        <v>1315000</v>
      </c>
      <c r="J14">
        <v>14244080</v>
      </c>
      <c r="K14">
        <v>12929080</v>
      </c>
      <c r="L14">
        <v>2204793.31</v>
      </c>
      <c r="M14">
        <v>1000</v>
      </c>
      <c r="N14">
        <v>10832</v>
      </c>
      <c r="O14">
        <v>12508.65</v>
      </c>
      <c r="P14">
        <v>1930000</v>
      </c>
      <c r="Q14">
        <v>1722650</v>
      </c>
      <c r="R14">
        <v>754823</v>
      </c>
      <c r="T14">
        <f t="shared" si="0"/>
        <v>391171</v>
      </c>
    </row>
    <row r="15" spans="1:20" ht="9.75">
      <c r="A15">
        <v>161</v>
      </c>
      <c r="B15">
        <v>1</v>
      </c>
      <c r="C15" t="s">
        <v>41</v>
      </c>
      <c r="D15">
        <v>620648</v>
      </c>
      <c r="E15">
        <v>270</v>
      </c>
      <c r="F15">
        <v>13805.32</v>
      </c>
      <c r="G15">
        <v>3727435.63</v>
      </c>
      <c r="H15">
        <v>270000</v>
      </c>
      <c r="I15">
        <v>270000</v>
      </c>
      <c r="J15">
        <v>2924640</v>
      </c>
      <c r="K15">
        <v>2654640</v>
      </c>
      <c r="L15">
        <v>802795.63</v>
      </c>
      <c r="M15">
        <v>1000</v>
      </c>
      <c r="N15">
        <v>10832</v>
      </c>
      <c r="O15">
        <v>13805.32</v>
      </c>
      <c r="P15">
        <v>1930000</v>
      </c>
      <c r="Q15">
        <v>1722650</v>
      </c>
      <c r="R15">
        <v>754823</v>
      </c>
      <c r="T15">
        <f t="shared" si="0"/>
        <v>134175</v>
      </c>
    </row>
    <row r="16" spans="1:20" ht="9.75">
      <c r="A16">
        <v>170</v>
      </c>
      <c r="B16">
        <v>1</v>
      </c>
      <c r="C16" t="s">
        <v>42</v>
      </c>
      <c r="D16">
        <v>382095</v>
      </c>
      <c r="E16">
        <v>1995</v>
      </c>
      <c r="F16">
        <v>12384.94</v>
      </c>
      <c r="G16">
        <v>24707962.97</v>
      </c>
      <c r="H16">
        <v>1995000</v>
      </c>
      <c r="I16">
        <v>1995000</v>
      </c>
      <c r="J16">
        <v>21609840</v>
      </c>
      <c r="K16">
        <v>19614840</v>
      </c>
      <c r="L16">
        <v>3098122.97</v>
      </c>
      <c r="M16">
        <v>1000</v>
      </c>
      <c r="N16">
        <v>10832</v>
      </c>
      <c r="O16">
        <v>12384.94</v>
      </c>
      <c r="P16">
        <v>1930000</v>
      </c>
      <c r="Q16">
        <v>1722650</v>
      </c>
      <c r="R16">
        <v>754823</v>
      </c>
      <c r="T16">
        <f t="shared" si="0"/>
        <v>372728</v>
      </c>
    </row>
    <row r="17" spans="1:20" ht="9.75">
      <c r="A17">
        <v>182</v>
      </c>
      <c r="B17">
        <v>1</v>
      </c>
      <c r="C17" t="s">
        <v>43</v>
      </c>
      <c r="D17">
        <v>1024099</v>
      </c>
      <c r="E17">
        <v>2244</v>
      </c>
      <c r="F17">
        <v>11257.75</v>
      </c>
      <c r="G17">
        <v>25262382.78</v>
      </c>
      <c r="H17">
        <v>2244000</v>
      </c>
      <c r="I17">
        <v>2244000</v>
      </c>
      <c r="J17">
        <v>24307008</v>
      </c>
      <c r="K17">
        <v>22063008</v>
      </c>
      <c r="L17">
        <v>955374.78</v>
      </c>
      <c r="M17">
        <v>1000</v>
      </c>
      <c r="N17">
        <v>10832</v>
      </c>
      <c r="O17">
        <v>11257.75</v>
      </c>
      <c r="P17">
        <v>1930000</v>
      </c>
      <c r="Q17">
        <v>1722650</v>
      </c>
      <c r="R17">
        <v>754823</v>
      </c>
      <c r="T17">
        <f t="shared" si="0"/>
        <v>-269276</v>
      </c>
    </row>
    <row r="18" spans="1:20" ht="9.75">
      <c r="A18">
        <v>196</v>
      </c>
      <c r="B18">
        <v>1</v>
      </c>
      <c r="C18" t="s">
        <v>44</v>
      </c>
      <c r="D18">
        <v>643648</v>
      </c>
      <c r="E18">
        <v>464</v>
      </c>
      <c r="F18">
        <v>13434.83</v>
      </c>
      <c r="G18">
        <v>6233759.31</v>
      </c>
      <c r="H18">
        <v>464000</v>
      </c>
      <c r="I18">
        <v>464000</v>
      </c>
      <c r="J18">
        <v>5026048</v>
      </c>
      <c r="K18">
        <v>4562048</v>
      </c>
      <c r="L18">
        <v>1207711.31</v>
      </c>
      <c r="M18">
        <v>1000</v>
      </c>
      <c r="N18">
        <v>10832</v>
      </c>
      <c r="O18">
        <v>13434.83</v>
      </c>
      <c r="P18">
        <v>1930000</v>
      </c>
      <c r="Q18">
        <v>1722650</v>
      </c>
      <c r="R18">
        <v>754823</v>
      </c>
      <c r="T18">
        <f t="shared" si="0"/>
        <v>111175</v>
      </c>
    </row>
    <row r="19" spans="1:20" ht="9.75">
      <c r="A19">
        <v>203</v>
      </c>
      <c r="B19">
        <v>1</v>
      </c>
      <c r="C19" t="s">
        <v>45</v>
      </c>
      <c r="D19">
        <v>459344</v>
      </c>
      <c r="E19">
        <v>754</v>
      </c>
      <c r="F19">
        <v>10840.59</v>
      </c>
      <c r="G19">
        <v>8173805.56</v>
      </c>
      <c r="H19">
        <v>754000</v>
      </c>
      <c r="I19">
        <v>754000</v>
      </c>
      <c r="J19">
        <v>8167328</v>
      </c>
      <c r="K19">
        <v>7413328</v>
      </c>
      <c r="L19">
        <v>6477.56</v>
      </c>
      <c r="M19">
        <v>1000</v>
      </c>
      <c r="N19">
        <v>10832</v>
      </c>
      <c r="O19">
        <v>10840.59</v>
      </c>
      <c r="P19">
        <v>1930000</v>
      </c>
      <c r="Q19">
        <v>1722650</v>
      </c>
      <c r="R19">
        <v>754823</v>
      </c>
      <c r="T19">
        <f t="shared" si="0"/>
        <v>295479</v>
      </c>
    </row>
    <row r="20" spans="1:20" ht="9.75">
      <c r="A20">
        <v>217</v>
      </c>
      <c r="B20">
        <v>1</v>
      </c>
      <c r="C20" t="s">
        <v>46</v>
      </c>
      <c r="D20">
        <v>576193</v>
      </c>
      <c r="E20">
        <v>605</v>
      </c>
      <c r="F20">
        <v>12048.81</v>
      </c>
      <c r="G20">
        <v>7289528.85</v>
      </c>
      <c r="H20">
        <v>605000</v>
      </c>
      <c r="I20">
        <v>605000</v>
      </c>
      <c r="J20">
        <v>6553360</v>
      </c>
      <c r="K20">
        <v>5948360</v>
      </c>
      <c r="L20">
        <v>736168.85</v>
      </c>
      <c r="M20">
        <v>1000</v>
      </c>
      <c r="N20">
        <v>10832</v>
      </c>
      <c r="O20">
        <v>12048.81</v>
      </c>
      <c r="P20">
        <v>1930000</v>
      </c>
      <c r="Q20">
        <v>1722650</v>
      </c>
      <c r="R20">
        <v>754823</v>
      </c>
      <c r="T20">
        <f t="shared" si="0"/>
        <v>178630</v>
      </c>
    </row>
    <row r="21" spans="1:20" ht="9.75">
      <c r="A21">
        <v>231</v>
      </c>
      <c r="B21">
        <v>1</v>
      </c>
      <c r="C21" t="s">
        <v>47</v>
      </c>
      <c r="D21">
        <v>539958</v>
      </c>
      <c r="E21">
        <v>1651</v>
      </c>
      <c r="F21">
        <v>11402.07</v>
      </c>
      <c r="G21">
        <v>18824822.78</v>
      </c>
      <c r="H21">
        <v>1651000</v>
      </c>
      <c r="I21">
        <v>1651000</v>
      </c>
      <c r="J21">
        <v>17883632</v>
      </c>
      <c r="K21">
        <v>16232632</v>
      </c>
      <c r="L21">
        <v>941190.78</v>
      </c>
      <c r="M21">
        <v>1000</v>
      </c>
      <c r="N21">
        <v>10832</v>
      </c>
      <c r="O21">
        <v>11402.07</v>
      </c>
      <c r="P21">
        <v>1930000</v>
      </c>
      <c r="Q21">
        <v>1722650</v>
      </c>
      <c r="R21">
        <v>754823</v>
      </c>
      <c r="T21">
        <f t="shared" si="0"/>
        <v>214865</v>
      </c>
    </row>
    <row r="22" spans="1:20" ht="9.75">
      <c r="A22">
        <v>245</v>
      </c>
      <c r="B22">
        <v>1</v>
      </c>
      <c r="C22" t="s">
        <v>48</v>
      </c>
      <c r="D22">
        <v>545664</v>
      </c>
      <c r="E22">
        <v>654</v>
      </c>
      <c r="F22">
        <v>12215.34</v>
      </c>
      <c r="G22">
        <v>7988832.73</v>
      </c>
      <c r="H22">
        <v>654000</v>
      </c>
      <c r="I22">
        <v>654000</v>
      </c>
      <c r="J22">
        <v>7084128</v>
      </c>
      <c r="K22">
        <v>6430128</v>
      </c>
      <c r="L22">
        <v>904704.73</v>
      </c>
      <c r="M22">
        <v>1000</v>
      </c>
      <c r="N22">
        <v>10832</v>
      </c>
      <c r="O22">
        <v>12215.34</v>
      </c>
      <c r="P22">
        <v>1930000</v>
      </c>
      <c r="Q22">
        <v>1722650</v>
      </c>
      <c r="R22">
        <v>754823</v>
      </c>
      <c r="T22">
        <f t="shared" si="0"/>
        <v>209159</v>
      </c>
    </row>
    <row r="23" spans="1:20" ht="9.75">
      <c r="A23">
        <v>280</v>
      </c>
      <c r="B23">
        <v>1</v>
      </c>
      <c r="C23" t="s">
        <v>49</v>
      </c>
      <c r="D23">
        <v>688264</v>
      </c>
      <c r="E23">
        <v>2889</v>
      </c>
      <c r="F23">
        <v>12587.76</v>
      </c>
      <c r="G23">
        <v>36366033.9</v>
      </c>
      <c r="H23">
        <v>2889000</v>
      </c>
      <c r="I23">
        <v>2889000</v>
      </c>
      <c r="J23">
        <v>31293648</v>
      </c>
      <c r="K23">
        <v>28404648</v>
      </c>
      <c r="L23">
        <v>5072385.9</v>
      </c>
      <c r="M23">
        <v>1000</v>
      </c>
      <c r="N23">
        <v>10832</v>
      </c>
      <c r="O23">
        <v>12587.76</v>
      </c>
      <c r="P23">
        <v>1930000</v>
      </c>
      <c r="Q23">
        <v>1722650</v>
      </c>
      <c r="R23">
        <v>754823</v>
      </c>
      <c r="T23">
        <f t="shared" si="0"/>
        <v>66559</v>
      </c>
    </row>
    <row r="24" spans="1:20" ht="9.75">
      <c r="A24">
        <v>287</v>
      </c>
      <c r="B24">
        <v>1</v>
      </c>
      <c r="C24" t="s">
        <v>50</v>
      </c>
      <c r="D24">
        <v>640664</v>
      </c>
      <c r="E24">
        <v>436</v>
      </c>
      <c r="F24">
        <v>12610.37</v>
      </c>
      <c r="G24">
        <v>5498120.24</v>
      </c>
      <c r="H24">
        <v>436000</v>
      </c>
      <c r="I24">
        <v>436000</v>
      </c>
      <c r="J24">
        <v>4722752</v>
      </c>
      <c r="K24">
        <v>4286752</v>
      </c>
      <c r="L24">
        <v>775368.24</v>
      </c>
      <c r="M24">
        <v>1000</v>
      </c>
      <c r="N24">
        <v>10832</v>
      </c>
      <c r="O24">
        <v>12610.37</v>
      </c>
      <c r="P24">
        <v>1930000</v>
      </c>
      <c r="Q24">
        <v>1722650</v>
      </c>
      <c r="R24">
        <v>754823</v>
      </c>
      <c r="T24">
        <f t="shared" si="0"/>
        <v>114159</v>
      </c>
    </row>
    <row r="25" spans="1:20" ht="9.75">
      <c r="A25">
        <v>308</v>
      </c>
      <c r="B25">
        <v>1</v>
      </c>
      <c r="C25" t="s">
        <v>51</v>
      </c>
      <c r="D25">
        <v>417964</v>
      </c>
      <c r="E25">
        <v>1336</v>
      </c>
      <c r="F25">
        <v>12502.31</v>
      </c>
      <c r="G25">
        <v>16703084.97</v>
      </c>
      <c r="H25">
        <v>1336000</v>
      </c>
      <c r="I25">
        <v>1336000</v>
      </c>
      <c r="J25">
        <v>14471552</v>
      </c>
      <c r="K25">
        <v>13135552</v>
      </c>
      <c r="L25">
        <v>2231532.97</v>
      </c>
      <c r="M25">
        <v>1000</v>
      </c>
      <c r="N25">
        <v>10832</v>
      </c>
      <c r="O25">
        <v>12502.31</v>
      </c>
      <c r="P25">
        <v>1930000</v>
      </c>
      <c r="Q25">
        <v>1722650</v>
      </c>
      <c r="R25">
        <v>754823</v>
      </c>
      <c r="T25">
        <f t="shared" si="0"/>
        <v>336859</v>
      </c>
    </row>
    <row r="26" spans="1:20" ht="9.75">
      <c r="A26">
        <v>315</v>
      </c>
      <c r="B26">
        <v>1</v>
      </c>
      <c r="C26" t="s">
        <v>52</v>
      </c>
      <c r="D26">
        <v>1414281</v>
      </c>
      <c r="E26">
        <v>432</v>
      </c>
      <c r="F26">
        <v>17762.79</v>
      </c>
      <c r="G26">
        <v>7673524.2</v>
      </c>
      <c r="H26">
        <v>432000</v>
      </c>
      <c r="I26">
        <v>432000</v>
      </c>
      <c r="J26">
        <v>4679424</v>
      </c>
      <c r="K26">
        <v>4247424</v>
      </c>
      <c r="L26">
        <v>2994100.2</v>
      </c>
      <c r="M26">
        <v>1000</v>
      </c>
      <c r="N26">
        <v>10832</v>
      </c>
      <c r="O26">
        <v>17762.79</v>
      </c>
      <c r="P26">
        <v>1930000</v>
      </c>
      <c r="Q26">
        <v>1722650</v>
      </c>
      <c r="R26">
        <v>754823</v>
      </c>
      <c r="T26">
        <f t="shared" si="0"/>
        <v>-659458</v>
      </c>
    </row>
    <row r="27" spans="1:20" ht="9.75">
      <c r="A27">
        <v>336</v>
      </c>
      <c r="B27">
        <v>1</v>
      </c>
      <c r="C27" t="s">
        <v>53</v>
      </c>
      <c r="D27">
        <v>590707</v>
      </c>
      <c r="E27">
        <v>3385</v>
      </c>
      <c r="F27">
        <v>11314.39</v>
      </c>
      <c r="G27">
        <v>38299222.55</v>
      </c>
      <c r="H27">
        <v>3385000</v>
      </c>
      <c r="I27">
        <v>3385000</v>
      </c>
      <c r="J27">
        <v>36666320</v>
      </c>
      <c r="K27">
        <v>33281320</v>
      </c>
      <c r="L27">
        <v>1632902.55</v>
      </c>
      <c r="M27">
        <v>1000</v>
      </c>
      <c r="N27">
        <v>10832</v>
      </c>
      <c r="O27">
        <v>11314.39</v>
      </c>
      <c r="P27">
        <v>1930000</v>
      </c>
      <c r="Q27">
        <v>1722650</v>
      </c>
      <c r="R27">
        <v>754823</v>
      </c>
      <c r="T27">
        <f t="shared" si="0"/>
        <v>164116</v>
      </c>
    </row>
    <row r="28" spans="1:20" ht="9.75">
      <c r="A28">
        <v>4263</v>
      </c>
      <c r="B28">
        <v>1</v>
      </c>
      <c r="C28" t="s">
        <v>54</v>
      </c>
      <c r="D28">
        <v>1166867</v>
      </c>
      <c r="E28">
        <v>258</v>
      </c>
      <c r="F28">
        <v>15198.03</v>
      </c>
      <c r="G28">
        <v>3921092.18</v>
      </c>
      <c r="H28">
        <v>258000</v>
      </c>
      <c r="I28">
        <v>258000</v>
      </c>
      <c r="J28">
        <v>2794656</v>
      </c>
      <c r="K28">
        <v>2536656</v>
      </c>
      <c r="L28">
        <v>1126436.18</v>
      </c>
      <c r="M28">
        <v>1000</v>
      </c>
      <c r="N28">
        <v>10832</v>
      </c>
      <c r="O28">
        <v>15198.03</v>
      </c>
      <c r="P28">
        <v>1930000</v>
      </c>
      <c r="Q28">
        <v>1722650</v>
      </c>
      <c r="R28">
        <v>754823</v>
      </c>
      <c r="T28">
        <f t="shared" si="0"/>
        <v>-412044</v>
      </c>
    </row>
    <row r="29" spans="1:20" ht="9.75">
      <c r="A29">
        <v>350</v>
      </c>
      <c r="B29">
        <v>1</v>
      </c>
      <c r="C29" t="s">
        <v>55</v>
      </c>
      <c r="D29">
        <v>736837</v>
      </c>
      <c r="E29">
        <v>952</v>
      </c>
      <c r="F29">
        <v>12729.05</v>
      </c>
      <c r="G29">
        <v>12118057.7</v>
      </c>
      <c r="H29">
        <v>952000</v>
      </c>
      <c r="I29">
        <v>952000</v>
      </c>
      <c r="J29">
        <v>10312064</v>
      </c>
      <c r="K29">
        <v>9360064</v>
      </c>
      <c r="L29">
        <v>1805993.7</v>
      </c>
      <c r="M29">
        <v>1000</v>
      </c>
      <c r="N29">
        <v>10832</v>
      </c>
      <c r="O29">
        <v>12729.05</v>
      </c>
      <c r="P29">
        <v>1930000</v>
      </c>
      <c r="Q29">
        <v>1722650</v>
      </c>
      <c r="R29">
        <v>754823</v>
      </c>
      <c r="T29">
        <f t="shared" si="0"/>
        <v>17986</v>
      </c>
    </row>
    <row r="30" spans="1:20" ht="9.75">
      <c r="A30">
        <v>364</v>
      </c>
      <c r="B30">
        <v>1</v>
      </c>
      <c r="C30" t="s">
        <v>56</v>
      </c>
      <c r="D30">
        <v>538574</v>
      </c>
      <c r="E30">
        <v>364</v>
      </c>
      <c r="F30">
        <v>11496.9</v>
      </c>
      <c r="G30">
        <v>4184873.29</v>
      </c>
      <c r="H30">
        <v>364000</v>
      </c>
      <c r="I30">
        <v>364000</v>
      </c>
      <c r="J30">
        <v>3942848</v>
      </c>
      <c r="K30">
        <v>3578848</v>
      </c>
      <c r="L30">
        <v>242025.29</v>
      </c>
      <c r="M30">
        <v>1000</v>
      </c>
      <c r="N30">
        <v>10832</v>
      </c>
      <c r="O30">
        <v>11496.9</v>
      </c>
      <c r="P30">
        <v>1930000</v>
      </c>
      <c r="Q30">
        <v>1722650</v>
      </c>
      <c r="R30">
        <v>754823</v>
      </c>
      <c r="T30">
        <f t="shared" si="0"/>
        <v>216249</v>
      </c>
    </row>
    <row r="31" spans="1:20" ht="9.75">
      <c r="A31">
        <v>413</v>
      </c>
      <c r="B31">
        <v>1</v>
      </c>
      <c r="C31" t="s">
        <v>57</v>
      </c>
      <c r="D31">
        <v>294980</v>
      </c>
      <c r="E31">
        <v>6636</v>
      </c>
      <c r="F31">
        <v>12909.2</v>
      </c>
      <c r="G31">
        <v>85665423.8</v>
      </c>
      <c r="H31">
        <v>6636000</v>
      </c>
      <c r="I31">
        <v>6636000</v>
      </c>
      <c r="J31">
        <v>71881152</v>
      </c>
      <c r="K31">
        <v>65245152</v>
      </c>
      <c r="L31">
        <v>13784271.8</v>
      </c>
      <c r="M31">
        <v>1000</v>
      </c>
      <c r="N31">
        <v>10832</v>
      </c>
      <c r="O31">
        <v>12909.2</v>
      </c>
      <c r="P31">
        <v>1930000</v>
      </c>
      <c r="Q31">
        <v>1722650</v>
      </c>
      <c r="R31">
        <v>754823</v>
      </c>
      <c r="T31">
        <f t="shared" si="0"/>
        <v>459843</v>
      </c>
    </row>
    <row r="32" spans="1:20" ht="9.75">
      <c r="A32">
        <v>422</v>
      </c>
      <c r="B32">
        <v>1</v>
      </c>
      <c r="C32" t="s">
        <v>58</v>
      </c>
      <c r="D32">
        <v>506993</v>
      </c>
      <c r="E32">
        <v>1255</v>
      </c>
      <c r="F32">
        <v>11994.12</v>
      </c>
      <c r="G32">
        <v>15052620.58</v>
      </c>
      <c r="H32">
        <v>1255000</v>
      </c>
      <c r="I32">
        <v>1255000</v>
      </c>
      <c r="J32">
        <v>13594160</v>
      </c>
      <c r="K32">
        <v>12339160</v>
      </c>
      <c r="L32">
        <v>1458460.58</v>
      </c>
      <c r="M32">
        <v>1000</v>
      </c>
      <c r="N32">
        <v>10832</v>
      </c>
      <c r="O32">
        <v>11994.12</v>
      </c>
      <c r="P32">
        <v>1930000</v>
      </c>
      <c r="Q32">
        <v>1722650</v>
      </c>
      <c r="R32">
        <v>754823</v>
      </c>
      <c r="T32">
        <f t="shared" si="0"/>
        <v>247830</v>
      </c>
    </row>
    <row r="33" spans="1:20" ht="9.75">
      <c r="A33">
        <v>427</v>
      </c>
      <c r="B33">
        <v>1</v>
      </c>
      <c r="C33" t="s">
        <v>59</v>
      </c>
      <c r="D33">
        <v>440814</v>
      </c>
      <c r="E33">
        <v>251</v>
      </c>
      <c r="F33">
        <v>12060.25</v>
      </c>
      <c r="G33">
        <v>3027123.79</v>
      </c>
      <c r="H33">
        <v>251000</v>
      </c>
      <c r="I33">
        <v>251000</v>
      </c>
      <c r="J33">
        <v>2718832</v>
      </c>
      <c r="K33">
        <v>2467832</v>
      </c>
      <c r="L33">
        <v>308291.79</v>
      </c>
      <c r="M33">
        <v>1000</v>
      </c>
      <c r="N33">
        <v>10832</v>
      </c>
      <c r="O33">
        <v>12060.25</v>
      </c>
      <c r="P33">
        <v>1930000</v>
      </c>
      <c r="Q33">
        <v>1722650</v>
      </c>
      <c r="R33">
        <v>754823</v>
      </c>
      <c r="T33">
        <f t="shared" si="0"/>
        <v>314009</v>
      </c>
    </row>
    <row r="34" spans="1:20" ht="9.75">
      <c r="A34">
        <v>434</v>
      </c>
      <c r="B34">
        <v>1</v>
      </c>
      <c r="C34" t="s">
        <v>60</v>
      </c>
      <c r="D34">
        <v>544947</v>
      </c>
      <c r="E34">
        <v>1511</v>
      </c>
      <c r="F34">
        <v>12614.89</v>
      </c>
      <c r="G34">
        <v>19061092.27</v>
      </c>
      <c r="H34">
        <v>1511000</v>
      </c>
      <c r="I34">
        <v>1511000</v>
      </c>
      <c r="J34">
        <v>16367152</v>
      </c>
      <c r="K34">
        <v>14856152</v>
      </c>
      <c r="L34">
        <v>2693940.27</v>
      </c>
      <c r="M34">
        <v>1000</v>
      </c>
      <c r="N34">
        <v>10832</v>
      </c>
      <c r="O34">
        <v>12614.89</v>
      </c>
      <c r="P34">
        <v>1930000</v>
      </c>
      <c r="Q34">
        <v>1722650</v>
      </c>
      <c r="R34">
        <v>754823</v>
      </c>
      <c r="T34">
        <f t="shared" si="0"/>
        <v>209876</v>
      </c>
    </row>
    <row r="35" spans="1:20" ht="9.75">
      <c r="A35">
        <v>441</v>
      </c>
      <c r="B35">
        <v>1</v>
      </c>
      <c r="C35" t="s">
        <v>61</v>
      </c>
      <c r="D35">
        <v>3255052</v>
      </c>
      <c r="E35">
        <v>206</v>
      </c>
      <c r="F35">
        <v>12623.31</v>
      </c>
      <c r="G35">
        <v>2600402.32</v>
      </c>
      <c r="H35">
        <v>206000</v>
      </c>
      <c r="I35">
        <v>206000</v>
      </c>
      <c r="J35">
        <v>2231392</v>
      </c>
      <c r="K35">
        <v>2025392</v>
      </c>
      <c r="L35">
        <v>369010.32</v>
      </c>
      <c r="M35">
        <v>1000</v>
      </c>
      <c r="N35">
        <v>10832</v>
      </c>
      <c r="O35">
        <v>12623.31</v>
      </c>
      <c r="P35">
        <v>1930000</v>
      </c>
      <c r="Q35">
        <v>1722650</v>
      </c>
      <c r="R35">
        <v>754823</v>
      </c>
      <c r="T35">
        <f t="shared" si="0"/>
        <v>-2500229</v>
      </c>
    </row>
    <row r="36" spans="1:20" ht="9.75">
      <c r="A36">
        <v>2240</v>
      </c>
      <c r="B36">
        <v>1</v>
      </c>
      <c r="C36" t="s">
        <v>62</v>
      </c>
      <c r="D36">
        <v>545123</v>
      </c>
      <c r="E36">
        <v>394</v>
      </c>
      <c r="F36">
        <v>11176.71</v>
      </c>
      <c r="G36">
        <v>4403625.41</v>
      </c>
      <c r="H36">
        <v>394000</v>
      </c>
      <c r="I36">
        <v>394000</v>
      </c>
      <c r="J36">
        <v>4267808</v>
      </c>
      <c r="K36">
        <v>3873808</v>
      </c>
      <c r="L36">
        <v>135817.41</v>
      </c>
      <c r="M36">
        <v>1000</v>
      </c>
      <c r="N36">
        <v>10832</v>
      </c>
      <c r="O36">
        <v>11176.71</v>
      </c>
      <c r="P36">
        <v>1930000</v>
      </c>
      <c r="Q36">
        <v>1722650</v>
      </c>
      <c r="R36">
        <v>754823</v>
      </c>
      <c r="T36">
        <f t="shared" si="0"/>
        <v>209700</v>
      </c>
    </row>
    <row r="37" spans="1:20" ht="9.75">
      <c r="A37">
        <v>476</v>
      </c>
      <c r="B37">
        <v>1</v>
      </c>
      <c r="C37" t="s">
        <v>63</v>
      </c>
      <c r="D37">
        <v>598783</v>
      </c>
      <c r="E37">
        <v>1697</v>
      </c>
      <c r="F37">
        <v>12460.08</v>
      </c>
      <c r="G37">
        <v>21144763.73</v>
      </c>
      <c r="H37">
        <v>1697000</v>
      </c>
      <c r="I37">
        <v>1697000</v>
      </c>
      <c r="J37">
        <v>18381904</v>
      </c>
      <c r="K37">
        <v>16684904</v>
      </c>
      <c r="L37">
        <v>2762859.73</v>
      </c>
      <c r="M37">
        <v>1000</v>
      </c>
      <c r="N37">
        <v>10832</v>
      </c>
      <c r="O37">
        <v>12460.08</v>
      </c>
      <c r="P37">
        <v>1930000</v>
      </c>
      <c r="Q37">
        <v>1722650</v>
      </c>
      <c r="R37">
        <v>754823</v>
      </c>
      <c r="T37">
        <f t="shared" si="0"/>
        <v>156040</v>
      </c>
    </row>
    <row r="38" spans="1:20" ht="9.75">
      <c r="A38">
        <v>485</v>
      </c>
      <c r="B38">
        <v>1</v>
      </c>
      <c r="C38" t="s">
        <v>64</v>
      </c>
      <c r="D38">
        <v>674723</v>
      </c>
      <c r="E38">
        <v>662</v>
      </c>
      <c r="F38">
        <v>12392.8</v>
      </c>
      <c r="G38">
        <v>8204036.17</v>
      </c>
      <c r="H38">
        <v>662000</v>
      </c>
      <c r="I38">
        <v>662000</v>
      </c>
      <c r="J38">
        <v>7170784</v>
      </c>
      <c r="K38">
        <v>6508784</v>
      </c>
      <c r="L38">
        <v>1033252.17</v>
      </c>
      <c r="M38">
        <v>1000</v>
      </c>
      <c r="N38">
        <v>10832</v>
      </c>
      <c r="O38">
        <v>12392.8</v>
      </c>
      <c r="P38">
        <v>1930000</v>
      </c>
      <c r="Q38">
        <v>1722650</v>
      </c>
      <c r="R38">
        <v>754823</v>
      </c>
      <c r="T38">
        <f t="shared" si="0"/>
        <v>80100</v>
      </c>
    </row>
    <row r="39" spans="1:20" ht="9.75">
      <c r="A39">
        <v>497</v>
      </c>
      <c r="B39">
        <v>1</v>
      </c>
      <c r="C39" t="s">
        <v>65</v>
      </c>
      <c r="D39">
        <v>571474</v>
      </c>
      <c r="E39">
        <v>1235</v>
      </c>
      <c r="F39">
        <v>12345.47</v>
      </c>
      <c r="G39">
        <v>15246652.9</v>
      </c>
      <c r="H39">
        <v>1235000</v>
      </c>
      <c r="I39">
        <v>1235000</v>
      </c>
      <c r="J39">
        <v>13377520</v>
      </c>
      <c r="K39">
        <v>12142520</v>
      </c>
      <c r="L39">
        <v>1869132.9</v>
      </c>
      <c r="M39">
        <v>1000</v>
      </c>
      <c r="N39">
        <v>10832</v>
      </c>
      <c r="O39">
        <v>12345.47</v>
      </c>
      <c r="P39">
        <v>1930000</v>
      </c>
      <c r="Q39">
        <v>1722650</v>
      </c>
      <c r="R39">
        <v>754823</v>
      </c>
      <c r="T39">
        <f t="shared" si="0"/>
        <v>183349</v>
      </c>
    </row>
    <row r="40" spans="1:20" ht="9.75">
      <c r="A40">
        <v>602</v>
      </c>
      <c r="B40">
        <v>1</v>
      </c>
      <c r="C40" t="s">
        <v>66</v>
      </c>
      <c r="D40">
        <v>754866</v>
      </c>
      <c r="E40">
        <v>759</v>
      </c>
      <c r="F40">
        <v>12393.02</v>
      </c>
      <c r="G40">
        <v>9406299.94</v>
      </c>
      <c r="H40">
        <v>759000</v>
      </c>
      <c r="I40">
        <v>759000</v>
      </c>
      <c r="J40">
        <v>8221488</v>
      </c>
      <c r="K40">
        <v>7462488</v>
      </c>
      <c r="L40">
        <v>1184811.94</v>
      </c>
      <c r="M40">
        <v>1000</v>
      </c>
      <c r="N40">
        <v>10832</v>
      </c>
      <c r="O40">
        <v>12393.02</v>
      </c>
      <c r="P40">
        <v>1930000</v>
      </c>
      <c r="Q40">
        <v>1722650</v>
      </c>
      <c r="R40">
        <v>754823</v>
      </c>
      <c r="T40">
        <f t="shared" si="0"/>
        <v>-43</v>
      </c>
    </row>
    <row r="41" spans="1:20" ht="9.75">
      <c r="A41">
        <v>609</v>
      </c>
      <c r="B41">
        <v>1</v>
      </c>
      <c r="C41" t="s">
        <v>67</v>
      </c>
      <c r="D41">
        <v>484359</v>
      </c>
      <c r="E41">
        <v>768</v>
      </c>
      <c r="F41">
        <v>12573.72</v>
      </c>
      <c r="G41">
        <v>9656614.39</v>
      </c>
      <c r="H41">
        <v>768000</v>
      </c>
      <c r="I41">
        <v>768000</v>
      </c>
      <c r="J41">
        <v>8318976</v>
      </c>
      <c r="K41">
        <v>7550976</v>
      </c>
      <c r="L41">
        <v>1337638.39</v>
      </c>
      <c r="M41">
        <v>1000</v>
      </c>
      <c r="N41">
        <v>10832</v>
      </c>
      <c r="O41">
        <v>12573.72</v>
      </c>
      <c r="P41">
        <v>1930000</v>
      </c>
      <c r="Q41">
        <v>1722650</v>
      </c>
      <c r="R41">
        <v>754823</v>
      </c>
      <c r="T41">
        <f t="shared" si="0"/>
        <v>270464</v>
      </c>
    </row>
    <row r="42" spans="1:20" ht="9.75">
      <c r="A42">
        <v>623</v>
      </c>
      <c r="B42">
        <v>1</v>
      </c>
      <c r="C42" t="s">
        <v>68</v>
      </c>
      <c r="D42">
        <v>454602</v>
      </c>
      <c r="E42">
        <v>402</v>
      </c>
      <c r="F42">
        <v>10708.82</v>
      </c>
      <c r="G42">
        <v>4304945.98</v>
      </c>
      <c r="H42">
        <v>402000</v>
      </c>
      <c r="I42">
        <v>402000</v>
      </c>
      <c r="J42">
        <v>4304945.64</v>
      </c>
      <c r="K42">
        <v>3902945.98</v>
      </c>
      <c r="L42">
        <v>0</v>
      </c>
      <c r="M42">
        <v>1000</v>
      </c>
      <c r="N42">
        <v>10708.82</v>
      </c>
      <c r="O42">
        <v>10708.82</v>
      </c>
      <c r="P42">
        <v>1930000</v>
      </c>
      <c r="Q42">
        <v>1722650</v>
      </c>
      <c r="R42">
        <v>754823</v>
      </c>
      <c r="T42">
        <f t="shared" si="0"/>
        <v>300221</v>
      </c>
    </row>
    <row r="43" spans="1:20" ht="9.75">
      <c r="A43">
        <v>637</v>
      </c>
      <c r="B43">
        <v>1</v>
      </c>
      <c r="C43" t="s">
        <v>69</v>
      </c>
      <c r="D43">
        <v>510541</v>
      </c>
      <c r="E43">
        <v>730</v>
      </c>
      <c r="F43">
        <v>11560.69</v>
      </c>
      <c r="G43">
        <v>8439305.08</v>
      </c>
      <c r="H43">
        <v>730000</v>
      </c>
      <c r="I43">
        <v>730000</v>
      </c>
      <c r="J43">
        <v>7907360</v>
      </c>
      <c r="K43">
        <v>7177360</v>
      </c>
      <c r="L43">
        <v>531945.08</v>
      </c>
      <c r="M43">
        <v>1000</v>
      </c>
      <c r="N43">
        <v>10832</v>
      </c>
      <c r="O43">
        <v>11560.69</v>
      </c>
      <c r="P43">
        <v>1930000</v>
      </c>
      <c r="Q43">
        <v>1722650</v>
      </c>
      <c r="R43">
        <v>754823</v>
      </c>
      <c r="T43">
        <f t="shared" si="0"/>
        <v>244282</v>
      </c>
    </row>
    <row r="44" spans="1:20" ht="9.75">
      <c r="A44">
        <v>658</v>
      </c>
      <c r="B44">
        <v>1</v>
      </c>
      <c r="C44" t="s">
        <v>70</v>
      </c>
      <c r="D44">
        <v>486572</v>
      </c>
      <c r="E44">
        <v>937</v>
      </c>
      <c r="F44">
        <v>10456.75</v>
      </c>
      <c r="G44">
        <v>9797977.81</v>
      </c>
      <c r="H44">
        <v>937000</v>
      </c>
      <c r="I44">
        <v>937000</v>
      </c>
      <c r="J44">
        <v>9797974.75</v>
      </c>
      <c r="K44">
        <v>8860977.81</v>
      </c>
      <c r="L44">
        <v>0</v>
      </c>
      <c r="M44">
        <v>1000</v>
      </c>
      <c r="N44">
        <v>10456.75</v>
      </c>
      <c r="O44">
        <v>10456.75</v>
      </c>
      <c r="P44">
        <v>1930000</v>
      </c>
      <c r="Q44">
        <v>1722650</v>
      </c>
      <c r="R44">
        <v>754823</v>
      </c>
      <c r="T44">
        <f t="shared" si="0"/>
        <v>268251</v>
      </c>
    </row>
    <row r="45" spans="1:20" ht="9.75">
      <c r="A45">
        <v>700</v>
      </c>
      <c r="B45">
        <v>1</v>
      </c>
      <c r="C45" t="s">
        <v>71</v>
      </c>
      <c r="D45">
        <v>555074</v>
      </c>
      <c r="E45">
        <v>1050</v>
      </c>
      <c r="F45">
        <v>10342.5</v>
      </c>
      <c r="G45">
        <v>10859625.21</v>
      </c>
      <c r="H45">
        <v>1050000</v>
      </c>
      <c r="I45">
        <v>1050000</v>
      </c>
      <c r="J45">
        <v>10859625</v>
      </c>
      <c r="K45">
        <v>9809625.21</v>
      </c>
      <c r="L45">
        <v>0</v>
      </c>
      <c r="M45">
        <v>1000</v>
      </c>
      <c r="N45">
        <v>10342.5</v>
      </c>
      <c r="O45">
        <v>10342.5</v>
      </c>
      <c r="P45">
        <v>1930000</v>
      </c>
      <c r="Q45">
        <v>1722650</v>
      </c>
      <c r="R45">
        <v>754823</v>
      </c>
      <c r="T45">
        <f t="shared" si="0"/>
        <v>199749</v>
      </c>
    </row>
    <row r="46" spans="1:20" ht="9.75">
      <c r="A46">
        <v>721</v>
      </c>
      <c r="B46">
        <v>1</v>
      </c>
      <c r="C46" t="s">
        <v>72</v>
      </c>
      <c r="D46">
        <v>615500</v>
      </c>
      <c r="E46">
        <v>1827</v>
      </c>
      <c r="F46">
        <v>13152.95</v>
      </c>
      <c r="G46">
        <v>24030443.51</v>
      </c>
      <c r="H46">
        <v>1827000</v>
      </c>
      <c r="I46">
        <v>1827000</v>
      </c>
      <c r="J46">
        <v>19790064</v>
      </c>
      <c r="K46">
        <v>17963064</v>
      </c>
      <c r="L46">
        <v>4240379.51</v>
      </c>
      <c r="M46">
        <v>1000</v>
      </c>
      <c r="N46">
        <v>10832</v>
      </c>
      <c r="O46">
        <v>13152.95</v>
      </c>
      <c r="P46">
        <v>1930000</v>
      </c>
      <c r="Q46">
        <v>1722650</v>
      </c>
      <c r="R46">
        <v>754823</v>
      </c>
      <c r="T46">
        <f t="shared" si="0"/>
        <v>139323</v>
      </c>
    </row>
    <row r="47" spans="1:20" ht="9.75">
      <c r="A47">
        <v>735</v>
      </c>
      <c r="B47">
        <v>1</v>
      </c>
      <c r="C47" t="s">
        <v>73</v>
      </c>
      <c r="D47">
        <v>736743</v>
      </c>
      <c r="E47">
        <v>496</v>
      </c>
      <c r="F47">
        <v>10703.53</v>
      </c>
      <c r="G47">
        <v>5308951.87</v>
      </c>
      <c r="H47">
        <v>496000</v>
      </c>
      <c r="I47">
        <v>496000</v>
      </c>
      <c r="J47">
        <v>5308950.88</v>
      </c>
      <c r="K47">
        <v>4812951.87</v>
      </c>
      <c r="L47">
        <v>0</v>
      </c>
      <c r="M47">
        <v>1000</v>
      </c>
      <c r="N47">
        <v>10703.53</v>
      </c>
      <c r="O47">
        <v>10703.53</v>
      </c>
      <c r="P47">
        <v>1930000</v>
      </c>
      <c r="Q47">
        <v>1722650</v>
      </c>
      <c r="R47">
        <v>754823</v>
      </c>
      <c r="T47">
        <f t="shared" si="0"/>
        <v>18080</v>
      </c>
    </row>
    <row r="48" spans="1:20" ht="9.75">
      <c r="A48">
        <v>777</v>
      </c>
      <c r="B48">
        <v>1</v>
      </c>
      <c r="C48" t="s">
        <v>74</v>
      </c>
      <c r="D48">
        <v>814510</v>
      </c>
      <c r="E48">
        <v>3348</v>
      </c>
      <c r="F48">
        <v>12057.5</v>
      </c>
      <c r="G48">
        <v>40368498.46</v>
      </c>
      <c r="H48">
        <v>3348000</v>
      </c>
      <c r="I48">
        <v>3348000</v>
      </c>
      <c r="J48">
        <v>36265536</v>
      </c>
      <c r="K48">
        <v>32917536</v>
      </c>
      <c r="L48">
        <v>4102962.46</v>
      </c>
      <c r="M48">
        <v>1000</v>
      </c>
      <c r="N48">
        <v>10832</v>
      </c>
      <c r="O48">
        <v>12057.5</v>
      </c>
      <c r="P48">
        <v>1930000</v>
      </c>
      <c r="Q48">
        <v>1722650</v>
      </c>
      <c r="R48">
        <v>754823</v>
      </c>
      <c r="T48">
        <f t="shared" si="0"/>
        <v>-59687</v>
      </c>
    </row>
    <row r="49" spans="1:20" ht="9.75">
      <c r="A49">
        <v>840</v>
      </c>
      <c r="B49">
        <v>1</v>
      </c>
      <c r="C49" t="s">
        <v>75</v>
      </c>
      <c r="D49">
        <v>786731</v>
      </c>
      <c r="E49">
        <v>139</v>
      </c>
      <c r="F49">
        <v>12937.76</v>
      </c>
      <c r="G49">
        <v>1798348.39</v>
      </c>
      <c r="H49">
        <v>139000</v>
      </c>
      <c r="I49">
        <v>139000</v>
      </c>
      <c r="J49">
        <v>1505648</v>
      </c>
      <c r="K49">
        <v>1366648</v>
      </c>
      <c r="L49">
        <v>292700.39</v>
      </c>
      <c r="M49">
        <v>1000</v>
      </c>
      <c r="N49">
        <v>10832</v>
      </c>
      <c r="O49">
        <v>12937.76</v>
      </c>
      <c r="P49">
        <v>1930000</v>
      </c>
      <c r="Q49">
        <v>1722650</v>
      </c>
      <c r="R49">
        <v>754823</v>
      </c>
      <c r="T49">
        <f t="shared" si="0"/>
        <v>-31908</v>
      </c>
    </row>
    <row r="50" spans="1:20" ht="9.75">
      <c r="A50">
        <v>870</v>
      </c>
      <c r="B50">
        <v>1</v>
      </c>
      <c r="C50" t="s">
        <v>76</v>
      </c>
      <c r="D50">
        <v>522202</v>
      </c>
      <c r="E50">
        <v>863</v>
      </c>
      <c r="F50">
        <v>13442.57</v>
      </c>
      <c r="G50">
        <v>11600941.62</v>
      </c>
      <c r="H50">
        <v>863000</v>
      </c>
      <c r="I50">
        <v>863000</v>
      </c>
      <c r="J50">
        <v>9348016</v>
      </c>
      <c r="K50">
        <v>8485016</v>
      </c>
      <c r="L50">
        <v>2252925.62</v>
      </c>
      <c r="M50">
        <v>1000</v>
      </c>
      <c r="N50">
        <v>10832</v>
      </c>
      <c r="O50">
        <v>13442.57</v>
      </c>
      <c r="P50">
        <v>1930000</v>
      </c>
      <c r="Q50">
        <v>1722650</v>
      </c>
      <c r="R50">
        <v>754823</v>
      </c>
      <c r="T50">
        <f t="shared" si="0"/>
        <v>232621</v>
      </c>
    </row>
    <row r="51" spans="1:20" ht="9.75">
      <c r="A51">
        <v>882</v>
      </c>
      <c r="B51">
        <v>1</v>
      </c>
      <c r="C51" t="s">
        <v>77</v>
      </c>
      <c r="D51">
        <v>674570</v>
      </c>
      <c r="E51">
        <v>355</v>
      </c>
      <c r="F51">
        <v>14202.77</v>
      </c>
      <c r="G51">
        <v>5041984.81</v>
      </c>
      <c r="H51">
        <v>355000</v>
      </c>
      <c r="I51">
        <v>355000</v>
      </c>
      <c r="J51">
        <v>3845360</v>
      </c>
      <c r="K51">
        <v>3490360</v>
      </c>
      <c r="L51">
        <v>1196624.81</v>
      </c>
      <c r="M51">
        <v>1000</v>
      </c>
      <c r="N51">
        <v>10832</v>
      </c>
      <c r="O51">
        <v>14202.77</v>
      </c>
      <c r="P51">
        <v>1930000</v>
      </c>
      <c r="Q51">
        <v>1722650</v>
      </c>
      <c r="R51">
        <v>754823</v>
      </c>
      <c r="T51">
        <f t="shared" si="0"/>
        <v>80253</v>
      </c>
    </row>
    <row r="52" spans="1:20" ht="9.75">
      <c r="A52">
        <v>896</v>
      </c>
      <c r="B52">
        <v>1</v>
      </c>
      <c r="C52" t="s">
        <v>78</v>
      </c>
      <c r="D52">
        <v>878489</v>
      </c>
      <c r="E52">
        <v>887</v>
      </c>
      <c r="F52">
        <v>12481.71</v>
      </c>
      <c r="G52">
        <v>11071277.81</v>
      </c>
      <c r="H52">
        <v>887000</v>
      </c>
      <c r="I52">
        <v>887000</v>
      </c>
      <c r="J52">
        <v>9607984</v>
      </c>
      <c r="K52">
        <v>8720984</v>
      </c>
      <c r="L52">
        <v>1463293.81</v>
      </c>
      <c r="M52">
        <v>1000</v>
      </c>
      <c r="N52">
        <v>10832</v>
      </c>
      <c r="O52">
        <v>12481.71</v>
      </c>
      <c r="P52">
        <v>1930000</v>
      </c>
      <c r="Q52">
        <v>1722650</v>
      </c>
      <c r="R52">
        <v>754823</v>
      </c>
      <c r="T52">
        <f t="shared" si="0"/>
        <v>-123666</v>
      </c>
    </row>
    <row r="53" spans="1:20" ht="9.75">
      <c r="A53">
        <v>903</v>
      </c>
      <c r="B53">
        <v>1</v>
      </c>
      <c r="C53" t="s">
        <v>79</v>
      </c>
      <c r="D53">
        <v>487489</v>
      </c>
      <c r="E53">
        <v>895</v>
      </c>
      <c r="F53">
        <v>11660.53</v>
      </c>
      <c r="G53">
        <v>10436176.34</v>
      </c>
      <c r="H53">
        <v>895000</v>
      </c>
      <c r="I53">
        <v>895000</v>
      </c>
      <c r="J53">
        <v>9694640</v>
      </c>
      <c r="K53">
        <v>8799640</v>
      </c>
      <c r="L53">
        <v>741536.34</v>
      </c>
      <c r="M53">
        <v>1000</v>
      </c>
      <c r="N53">
        <v>10832</v>
      </c>
      <c r="O53">
        <v>11660.53</v>
      </c>
      <c r="P53">
        <v>1930000</v>
      </c>
      <c r="Q53">
        <v>1722650</v>
      </c>
      <c r="R53">
        <v>754823</v>
      </c>
      <c r="T53">
        <f t="shared" si="0"/>
        <v>267334</v>
      </c>
    </row>
    <row r="54" spans="1:20" ht="9.75">
      <c r="A54">
        <v>910</v>
      </c>
      <c r="B54">
        <v>1</v>
      </c>
      <c r="C54" t="s">
        <v>80</v>
      </c>
      <c r="D54">
        <v>821682</v>
      </c>
      <c r="E54">
        <v>1371</v>
      </c>
      <c r="F54">
        <v>12875.17</v>
      </c>
      <c r="G54">
        <v>17651856.79</v>
      </c>
      <c r="H54">
        <v>1371000</v>
      </c>
      <c r="I54">
        <v>1371000</v>
      </c>
      <c r="J54">
        <v>14850672</v>
      </c>
      <c r="K54">
        <v>13479672</v>
      </c>
      <c r="L54">
        <v>2801184.79</v>
      </c>
      <c r="M54">
        <v>1000</v>
      </c>
      <c r="N54">
        <v>10832</v>
      </c>
      <c r="O54">
        <v>12875.17</v>
      </c>
      <c r="P54">
        <v>1930000</v>
      </c>
      <c r="Q54">
        <v>1722650</v>
      </c>
      <c r="R54">
        <v>754823</v>
      </c>
      <c r="T54">
        <f t="shared" si="0"/>
        <v>-66859</v>
      </c>
    </row>
    <row r="55" spans="1:20" ht="9.75">
      <c r="A55">
        <v>980</v>
      </c>
      <c r="B55">
        <v>1</v>
      </c>
      <c r="C55" t="s">
        <v>81</v>
      </c>
      <c r="D55">
        <v>462781</v>
      </c>
      <c r="E55">
        <v>574</v>
      </c>
      <c r="F55">
        <v>11241.37</v>
      </c>
      <c r="G55">
        <v>6452549.15</v>
      </c>
      <c r="H55">
        <v>574000</v>
      </c>
      <c r="I55">
        <v>574000</v>
      </c>
      <c r="J55">
        <v>6217568</v>
      </c>
      <c r="K55">
        <v>5643568</v>
      </c>
      <c r="L55">
        <v>234981.15</v>
      </c>
      <c r="M55">
        <v>1000</v>
      </c>
      <c r="N55">
        <v>10832</v>
      </c>
      <c r="O55">
        <v>11241.37</v>
      </c>
      <c r="P55">
        <v>1930000</v>
      </c>
      <c r="Q55">
        <v>1722650</v>
      </c>
      <c r="R55">
        <v>754823</v>
      </c>
      <c r="T55">
        <f t="shared" si="0"/>
        <v>292042</v>
      </c>
    </row>
    <row r="56" spans="1:20" ht="9.75">
      <c r="A56">
        <v>994</v>
      </c>
      <c r="B56">
        <v>1</v>
      </c>
      <c r="C56" t="s">
        <v>82</v>
      </c>
      <c r="D56">
        <v>716035</v>
      </c>
      <c r="E56">
        <v>231</v>
      </c>
      <c r="F56">
        <v>14029.44</v>
      </c>
      <c r="G56">
        <v>3240799.74</v>
      </c>
      <c r="H56">
        <v>231000</v>
      </c>
      <c r="I56">
        <v>231000</v>
      </c>
      <c r="J56">
        <v>2502192</v>
      </c>
      <c r="K56">
        <v>2271192</v>
      </c>
      <c r="L56">
        <v>738607.74</v>
      </c>
      <c r="M56">
        <v>1000</v>
      </c>
      <c r="N56">
        <v>10832</v>
      </c>
      <c r="O56">
        <v>14029.44</v>
      </c>
      <c r="P56">
        <v>1930000</v>
      </c>
      <c r="Q56">
        <v>1722650</v>
      </c>
      <c r="R56">
        <v>754823</v>
      </c>
      <c r="T56">
        <f t="shared" si="0"/>
        <v>38788</v>
      </c>
    </row>
    <row r="57" spans="1:20" ht="9.75">
      <c r="A57">
        <v>1029</v>
      </c>
      <c r="B57">
        <v>1</v>
      </c>
      <c r="C57" t="s">
        <v>14</v>
      </c>
      <c r="D57">
        <v>674107</v>
      </c>
      <c r="E57">
        <v>998</v>
      </c>
      <c r="F57">
        <v>10929.55</v>
      </c>
      <c r="G57">
        <v>10907687.52</v>
      </c>
      <c r="H57">
        <v>998000</v>
      </c>
      <c r="I57">
        <v>998000</v>
      </c>
      <c r="J57">
        <v>10810336</v>
      </c>
      <c r="K57">
        <v>9812336</v>
      </c>
      <c r="L57">
        <v>97351.52</v>
      </c>
      <c r="M57">
        <v>1000</v>
      </c>
      <c r="N57">
        <v>10832</v>
      </c>
      <c r="O57">
        <v>10929.55</v>
      </c>
      <c r="P57">
        <v>1930000</v>
      </c>
      <c r="Q57">
        <v>1722650</v>
      </c>
      <c r="R57">
        <v>754823</v>
      </c>
      <c r="T57">
        <f t="shared" si="0"/>
        <v>80716</v>
      </c>
    </row>
    <row r="58" spans="1:20" ht="9.75">
      <c r="A58">
        <v>1015</v>
      </c>
      <c r="B58">
        <v>1</v>
      </c>
      <c r="C58" t="s">
        <v>83</v>
      </c>
      <c r="D58">
        <v>969170</v>
      </c>
      <c r="E58">
        <v>3075</v>
      </c>
      <c r="F58">
        <v>11359.56</v>
      </c>
      <c r="G58">
        <v>34930655.92</v>
      </c>
      <c r="H58">
        <v>3075000</v>
      </c>
      <c r="I58">
        <v>3075000</v>
      </c>
      <c r="J58">
        <v>33308400</v>
      </c>
      <c r="K58">
        <v>30233400</v>
      </c>
      <c r="L58">
        <v>1622255.92</v>
      </c>
      <c r="M58">
        <v>1000</v>
      </c>
      <c r="N58">
        <v>10832</v>
      </c>
      <c r="O58">
        <v>11359.56</v>
      </c>
      <c r="P58">
        <v>1930000</v>
      </c>
      <c r="Q58">
        <v>1722650</v>
      </c>
      <c r="R58">
        <v>754823</v>
      </c>
      <c r="T58">
        <f t="shared" si="0"/>
        <v>-214347</v>
      </c>
    </row>
    <row r="59" spans="1:20" ht="9.75">
      <c r="A59">
        <v>1071</v>
      </c>
      <c r="B59">
        <v>1</v>
      </c>
      <c r="C59" t="s">
        <v>391</v>
      </c>
      <c r="D59">
        <v>1098237</v>
      </c>
      <c r="E59">
        <v>736</v>
      </c>
      <c r="F59">
        <v>11849.72</v>
      </c>
      <c r="G59">
        <v>8721392.41</v>
      </c>
      <c r="H59">
        <v>736000</v>
      </c>
      <c r="I59">
        <v>736000</v>
      </c>
      <c r="J59">
        <v>7972352</v>
      </c>
      <c r="K59">
        <v>7236352</v>
      </c>
      <c r="L59">
        <v>749040.41</v>
      </c>
      <c r="M59">
        <v>1000</v>
      </c>
      <c r="N59">
        <v>10832</v>
      </c>
      <c r="O59">
        <v>11849.72</v>
      </c>
      <c r="P59">
        <v>1930000</v>
      </c>
      <c r="Q59">
        <v>1722650</v>
      </c>
      <c r="R59">
        <v>754823</v>
      </c>
      <c r="T59">
        <f t="shared" si="0"/>
        <v>-343414</v>
      </c>
    </row>
    <row r="60" spans="1:20" ht="9.75">
      <c r="A60">
        <v>1080</v>
      </c>
      <c r="B60">
        <v>1</v>
      </c>
      <c r="C60" t="s">
        <v>394</v>
      </c>
      <c r="D60">
        <v>1112040</v>
      </c>
      <c r="E60">
        <v>1038</v>
      </c>
      <c r="F60">
        <v>12773.87</v>
      </c>
      <c r="G60">
        <v>13259275.52</v>
      </c>
      <c r="H60">
        <v>1038000</v>
      </c>
      <c r="I60">
        <v>1038000</v>
      </c>
      <c r="J60">
        <v>11243616</v>
      </c>
      <c r="K60">
        <v>10205616</v>
      </c>
      <c r="L60">
        <v>2015659.52</v>
      </c>
      <c r="M60">
        <v>1000</v>
      </c>
      <c r="N60">
        <v>10832</v>
      </c>
      <c r="O60">
        <v>12773.87</v>
      </c>
      <c r="P60">
        <v>1930000</v>
      </c>
      <c r="Q60">
        <v>1722650</v>
      </c>
      <c r="R60">
        <v>754823</v>
      </c>
      <c r="T60">
        <f t="shared" si="0"/>
        <v>-357217</v>
      </c>
    </row>
    <row r="61" spans="1:20" ht="9.75">
      <c r="A61">
        <v>1085</v>
      </c>
      <c r="B61">
        <v>1</v>
      </c>
      <c r="C61" t="s">
        <v>84</v>
      </c>
      <c r="D61">
        <v>591491</v>
      </c>
      <c r="E61">
        <v>1099</v>
      </c>
      <c r="F61">
        <v>11113.27</v>
      </c>
      <c r="G61">
        <v>12213481.74</v>
      </c>
      <c r="H61">
        <v>1099000</v>
      </c>
      <c r="I61">
        <v>1099000</v>
      </c>
      <c r="J61">
        <v>11904368</v>
      </c>
      <c r="K61">
        <v>10805368</v>
      </c>
      <c r="L61">
        <v>309113.74</v>
      </c>
      <c r="M61">
        <v>1000</v>
      </c>
      <c r="N61">
        <v>10832</v>
      </c>
      <c r="O61">
        <v>11113.27</v>
      </c>
      <c r="P61">
        <v>1930000</v>
      </c>
      <c r="Q61">
        <v>1722650</v>
      </c>
      <c r="R61">
        <v>754823</v>
      </c>
      <c r="T61">
        <f t="shared" si="0"/>
        <v>163332</v>
      </c>
    </row>
    <row r="62" spans="1:20" ht="9.75">
      <c r="A62">
        <v>1092</v>
      </c>
      <c r="B62">
        <v>1</v>
      </c>
      <c r="C62" t="s">
        <v>85</v>
      </c>
      <c r="D62">
        <v>731436</v>
      </c>
      <c r="E62">
        <v>5130</v>
      </c>
      <c r="F62">
        <v>11206.73</v>
      </c>
      <c r="G62">
        <v>57490500.01</v>
      </c>
      <c r="H62">
        <v>5130000</v>
      </c>
      <c r="I62">
        <v>5130000</v>
      </c>
      <c r="J62">
        <v>55568160</v>
      </c>
      <c r="K62">
        <v>50438160</v>
      </c>
      <c r="L62">
        <v>1922340.01</v>
      </c>
      <c r="M62">
        <v>1000</v>
      </c>
      <c r="N62">
        <v>10832</v>
      </c>
      <c r="O62">
        <v>11206.73</v>
      </c>
      <c r="P62">
        <v>1930000</v>
      </c>
      <c r="Q62">
        <v>1722650</v>
      </c>
      <c r="R62">
        <v>754823</v>
      </c>
      <c r="T62">
        <f t="shared" si="0"/>
        <v>23387</v>
      </c>
    </row>
    <row r="63" spans="1:20" ht="9.75">
      <c r="A63">
        <v>1120</v>
      </c>
      <c r="B63">
        <v>1</v>
      </c>
      <c r="C63" t="s">
        <v>86</v>
      </c>
      <c r="D63">
        <v>484893</v>
      </c>
      <c r="E63">
        <v>296</v>
      </c>
      <c r="F63">
        <v>13239.61</v>
      </c>
      <c r="G63">
        <v>3918925.94</v>
      </c>
      <c r="H63">
        <v>296000</v>
      </c>
      <c r="I63">
        <v>296000</v>
      </c>
      <c r="J63">
        <v>3206272</v>
      </c>
      <c r="K63">
        <v>2910272</v>
      </c>
      <c r="L63">
        <v>712653.94</v>
      </c>
      <c r="M63">
        <v>1000</v>
      </c>
      <c r="N63">
        <v>10832</v>
      </c>
      <c r="O63">
        <v>13239.61</v>
      </c>
      <c r="P63">
        <v>1930000</v>
      </c>
      <c r="Q63">
        <v>1722650</v>
      </c>
      <c r="R63">
        <v>754823</v>
      </c>
      <c r="T63">
        <f t="shared" si="0"/>
        <v>269930</v>
      </c>
    </row>
    <row r="64" spans="1:20" ht="9.75">
      <c r="A64">
        <v>1127</v>
      </c>
      <c r="B64">
        <v>1</v>
      </c>
      <c r="C64" t="s">
        <v>87</v>
      </c>
      <c r="D64">
        <v>466534</v>
      </c>
      <c r="E64">
        <v>603</v>
      </c>
      <c r="F64">
        <v>12939.59</v>
      </c>
      <c r="G64">
        <v>7802573.44</v>
      </c>
      <c r="H64">
        <v>603000</v>
      </c>
      <c r="I64">
        <v>603000</v>
      </c>
      <c r="J64">
        <v>6531696</v>
      </c>
      <c r="K64">
        <v>5928696</v>
      </c>
      <c r="L64">
        <v>1270877.44</v>
      </c>
      <c r="M64">
        <v>1000</v>
      </c>
      <c r="N64">
        <v>10832</v>
      </c>
      <c r="O64">
        <v>12939.59</v>
      </c>
      <c r="P64">
        <v>1930000</v>
      </c>
      <c r="Q64">
        <v>1722650</v>
      </c>
      <c r="R64">
        <v>754823</v>
      </c>
      <c r="T64">
        <f t="shared" si="0"/>
        <v>288289</v>
      </c>
    </row>
    <row r="65" spans="1:20" ht="9.75">
      <c r="A65">
        <v>1134</v>
      </c>
      <c r="B65">
        <v>1</v>
      </c>
      <c r="C65" t="s">
        <v>88</v>
      </c>
      <c r="D65">
        <v>570323</v>
      </c>
      <c r="E65">
        <v>973</v>
      </c>
      <c r="F65">
        <v>14782.5</v>
      </c>
      <c r="G65">
        <v>14383376.67</v>
      </c>
      <c r="H65">
        <v>973000</v>
      </c>
      <c r="I65">
        <v>973000</v>
      </c>
      <c r="J65">
        <v>10539536</v>
      </c>
      <c r="K65">
        <v>9566536</v>
      </c>
      <c r="L65">
        <v>3843840.67</v>
      </c>
      <c r="M65">
        <v>1000</v>
      </c>
      <c r="N65">
        <v>10832</v>
      </c>
      <c r="O65">
        <v>14782.5</v>
      </c>
      <c r="P65">
        <v>1930000</v>
      </c>
      <c r="Q65">
        <v>1722650</v>
      </c>
      <c r="R65">
        <v>754823</v>
      </c>
      <c r="T65">
        <f t="shared" si="0"/>
        <v>184500</v>
      </c>
    </row>
    <row r="66" spans="1:20" ht="9.75">
      <c r="A66">
        <v>1141</v>
      </c>
      <c r="B66">
        <v>1</v>
      </c>
      <c r="C66" t="s">
        <v>89</v>
      </c>
      <c r="D66">
        <v>567081</v>
      </c>
      <c r="E66">
        <v>1274</v>
      </c>
      <c r="F66">
        <v>11927.77</v>
      </c>
      <c r="G66">
        <v>15195982.2</v>
      </c>
      <c r="H66">
        <v>1274000</v>
      </c>
      <c r="I66">
        <v>1274000</v>
      </c>
      <c r="J66">
        <v>13799968</v>
      </c>
      <c r="K66">
        <v>12525968</v>
      </c>
      <c r="L66">
        <v>1396014.2</v>
      </c>
      <c r="M66">
        <v>1000</v>
      </c>
      <c r="N66">
        <v>10832</v>
      </c>
      <c r="O66">
        <v>11927.77</v>
      </c>
      <c r="P66">
        <v>1930000</v>
      </c>
      <c r="Q66">
        <v>1722650</v>
      </c>
      <c r="R66">
        <v>754823</v>
      </c>
      <c r="T66">
        <f t="shared" si="0"/>
        <v>187742</v>
      </c>
    </row>
    <row r="67" spans="1:20" ht="9.75">
      <c r="A67">
        <v>1155</v>
      </c>
      <c r="B67">
        <v>1</v>
      </c>
      <c r="C67" t="s">
        <v>90</v>
      </c>
      <c r="D67">
        <v>815022</v>
      </c>
      <c r="E67">
        <v>564</v>
      </c>
      <c r="F67">
        <v>12343.33</v>
      </c>
      <c r="G67">
        <v>6961636.53</v>
      </c>
      <c r="H67">
        <v>564000</v>
      </c>
      <c r="I67">
        <v>564000</v>
      </c>
      <c r="J67">
        <v>6109248</v>
      </c>
      <c r="K67">
        <v>5545248</v>
      </c>
      <c r="L67">
        <v>852388.53</v>
      </c>
      <c r="M67">
        <v>1000</v>
      </c>
      <c r="N67">
        <v>10832</v>
      </c>
      <c r="O67">
        <v>12343.33</v>
      </c>
      <c r="P67">
        <v>1930000</v>
      </c>
      <c r="Q67">
        <v>1722650</v>
      </c>
      <c r="R67">
        <v>754823</v>
      </c>
      <c r="T67">
        <f t="shared" si="0"/>
        <v>-60199</v>
      </c>
    </row>
    <row r="68" spans="1:20" ht="9.75">
      <c r="A68">
        <v>1162</v>
      </c>
      <c r="B68">
        <v>1</v>
      </c>
      <c r="C68" t="s">
        <v>91</v>
      </c>
      <c r="D68">
        <v>424731</v>
      </c>
      <c r="E68">
        <v>1007</v>
      </c>
      <c r="F68">
        <v>12231.44</v>
      </c>
      <c r="G68">
        <v>12317060.41</v>
      </c>
      <c r="H68">
        <v>1007000</v>
      </c>
      <c r="I68">
        <v>1007000</v>
      </c>
      <c r="J68">
        <v>10907824</v>
      </c>
      <c r="K68">
        <v>9900824</v>
      </c>
      <c r="L68">
        <v>1409236.41</v>
      </c>
      <c r="M68">
        <v>1000</v>
      </c>
      <c r="N68">
        <v>10832</v>
      </c>
      <c r="O68">
        <v>12231.44</v>
      </c>
      <c r="P68">
        <v>1930000</v>
      </c>
      <c r="Q68">
        <v>1722650</v>
      </c>
      <c r="R68">
        <v>754823</v>
      </c>
      <c r="T68">
        <f aca="true" t="shared" si="1" ref="T68:T131">R68-D68</f>
        <v>330092</v>
      </c>
    </row>
    <row r="69" spans="1:20" ht="9.75">
      <c r="A69">
        <v>1169</v>
      </c>
      <c r="B69">
        <v>1</v>
      </c>
      <c r="C69" t="s">
        <v>92</v>
      </c>
      <c r="D69">
        <v>753137</v>
      </c>
      <c r="E69">
        <v>744</v>
      </c>
      <c r="F69">
        <v>12428.46</v>
      </c>
      <c r="G69">
        <v>9246774.04</v>
      </c>
      <c r="H69">
        <v>744000</v>
      </c>
      <c r="I69">
        <v>744000</v>
      </c>
      <c r="J69">
        <v>8059008</v>
      </c>
      <c r="K69">
        <v>7315008</v>
      </c>
      <c r="L69">
        <v>1187766.04</v>
      </c>
      <c r="M69">
        <v>1000</v>
      </c>
      <c r="N69">
        <v>10832</v>
      </c>
      <c r="O69">
        <v>12428.46</v>
      </c>
      <c r="P69">
        <v>1930000</v>
      </c>
      <c r="Q69">
        <v>1722650</v>
      </c>
      <c r="R69">
        <v>754823</v>
      </c>
      <c r="T69">
        <f t="shared" si="1"/>
        <v>1686</v>
      </c>
    </row>
    <row r="70" spans="1:20" ht="9.75">
      <c r="A70">
        <v>1176</v>
      </c>
      <c r="B70">
        <v>1</v>
      </c>
      <c r="C70" t="s">
        <v>93</v>
      </c>
      <c r="D70">
        <v>538263</v>
      </c>
      <c r="E70">
        <v>773</v>
      </c>
      <c r="F70">
        <v>11961.19</v>
      </c>
      <c r="G70">
        <v>9246002.32</v>
      </c>
      <c r="H70">
        <v>773000</v>
      </c>
      <c r="I70">
        <v>773000</v>
      </c>
      <c r="J70">
        <v>8373136</v>
      </c>
      <c r="K70">
        <v>7600136</v>
      </c>
      <c r="L70">
        <v>872866.32</v>
      </c>
      <c r="M70">
        <v>1000</v>
      </c>
      <c r="N70">
        <v>10832</v>
      </c>
      <c r="O70">
        <v>11961.19</v>
      </c>
      <c r="P70">
        <v>1930000</v>
      </c>
      <c r="Q70">
        <v>1722650</v>
      </c>
      <c r="R70">
        <v>754823</v>
      </c>
      <c r="T70">
        <f t="shared" si="1"/>
        <v>216560</v>
      </c>
    </row>
    <row r="71" spans="1:20" ht="9.75">
      <c r="A71">
        <v>1183</v>
      </c>
      <c r="B71">
        <v>1</v>
      </c>
      <c r="C71" t="s">
        <v>94</v>
      </c>
      <c r="D71">
        <v>710767</v>
      </c>
      <c r="E71">
        <v>1238</v>
      </c>
      <c r="F71">
        <v>12780.07</v>
      </c>
      <c r="G71">
        <v>15821726.45</v>
      </c>
      <c r="H71">
        <v>1238000</v>
      </c>
      <c r="I71">
        <v>1238000</v>
      </c>
      <c r="J71">
        <v>13410016</v>
      </c>
      <c r="K71">
        <v>12172016</v>
      </c>
      <c r="L71">
        <v>2411710.45</v>
      </c>
      <c r="M71">
        <v>1000</v>
      </c>
      <c r="N71">
        <v>10832</v>
      </c>
      <c r="O71">
        <v>12780.07</v>
      </c>
      <c r="P71">
        <v>1930000</v>
      </c>
      <c r="Q71">
        <v>1722650</v>
      </c>
      <c r="R71">
        <v>754823</v>
      </c>
      <c r="T71">
        <f t="shared" si="1"/>
        <v>44056</v>
      </c>
    </row>
    <row r="72" spans="1:20" ht="9.75">
      <c r="A72">
        <v>1204</v>
      </c>
      <c r="B72">
        <v>1</v>
      </c>
      <c r="C72" t="s">
        <v>95</v>
      </c>
      <c r="D72">
        <v>508809</v>
      </c>
      <c r="E72">
        <v>433</v>
      </c>
      <c r="F72">
        <v>8466.3</v>
      </c>
      <c r="G72">
        <v>3665907.9</v>
      </c>
      <c r="H72">
        <v>433000</v>
      </c>
      <c r="I72">
        <v>433000</v>
      </c>
      <c r="J72">
        <v>3665907.9</v>
      </c>
      <c r="K72">
        <v>3232907.9</v>
      </c>
      <c r="L72">
        <v>0</v>
      </c>
      <c r="M72">
        <v>1000</v>
      </c>
      <c r="N72">
        <v>8466.3</v>
      </c>
      <c r="O72">
        <v>8466.3</v>
      </c>
      <c r="P72">
        <v>1930000</v>
      </c>
      <c r="Q72">
        <v>1722650</v>
      </c>
      <c r="R72">
        <v>754823</v>
      </c>
      <c r="T72">
        <f t="shared" si="1"/>
        <v>246014</v>
      </c>
    </row>
    <row r="73" spans="1:20" ht="9.75">
      <c r="A73">
        <v>1218</v>
      </c>
      <c r="B73">
        <v>1</v>
      </c>
      <c r="C73" t="s">
        <v>96</v>
      </c>
      <c r="D73">
        <v>937513</v>
      </c>
      <c r="E73">
        <v>883</v>
      </c>
      <c r="F73">
        <v>11019.49</v>
      </c>
      <c r="G73">
        <v>9730206.05</v>
      </c>
      <c r="H73">
        <v>883000</v>
      </c>
      <c r="I73">
        <v>883000</v>
      </c>
      <c r="J73">
        <v>9564656</v>
      </c>
      <c r="K73">
        <v>8681656</v>
      </c>
      <c r="L73">
        <v>165550.05</v>
      </c>
      <c r="M73">
        <v>1000</v>
      </c>
      <c r="N73">
        <v>10832</v>
      </c>
      <c r="O73">
        <v>11019.49</v>
      </c>
      <c r="P73">
        <v>1930000</v>
      </c>
      <c r="Q73">
        <v>1722650</v>
      </c>
      <c r="R73">
        <v>754823</v>
      </c>
      <c r="T73">
        <f t="shared" si="1"/>
        <v>-182690</v>
      </c>
    </row>
    <row r="74" spans="1:20" ht="9.75">
      <c r="A74">
        <v>1232</v>
      </c>
      <c r="B74">
        <v>1</v>
      </c>
      <c r="C74" t="s">
        <v>97</v>
      </c>
      <c r="D74">
        <v>1300909</v>
      </c>
      <c r="E74">
        <v>797</v>
      </c>
      <c r="F74">
        <v>9416.47</v>
      </c>
      <c r="G74">
        <v>7504927.81</v>
      </c>
      <c r="H74">
        <v>797000</v>
      </c>
      <c r="I74">
        <v>797000</v>
      </c>
      <c r="J74">
        <v>7504926.59</v>
      </c>
      <c r="K74">
        <v>6707927.81</v>
      </c>
      <c r="L74">
        <v>0</v>
      </c>
      <c r="M74">
        <v>1000</v>
      </c>
      <c r="N74">
        <v>9416.47</v>
      </c>
      <c r="O74">
        <v>9416.47</v>
      </c>
      <c r="P74">
        <v>1930000</v>
      </c>
      <c r="Q74">
        <v>1722650</v>
      </c>
      <c r="R74">
        <v>754823</v>
      </c>
      <c r="T74">
        <f t="shared" si="1"/>
        <v>-546086</v>
      </c>
    </row>
    <row r="75" spans="1:20" ht="9.75">
      <c r="A75">
        <v>1246</v>
      </c>
      <c r="B75">
        <v>1</v>
      </c>
      <c r="C75" t="s">
        <v>98</v>
      </c>
      <c r="D75">
        <v>607208</v>
      </c>
      <c r="E75">
        <v>638</v>
      </c>
      <c r="F75">
        <v>13225.21</v>
      </c>
      <c r="G75">
        <v>8437686.4</v>
      </c>
      <c r="H75">
        <v>638000</v>
      </c>
      <c r="I75">
        <v>638000</v>
      </c>
      <c r="J75">
        <v>6910816</v>
      </c>
      <c r="K75">
        <v>6272816</v>
      </c>
      <c r="L75">
        <v>1526870.4</v>
      </c>
      <c r="M75">
        <v>1000</v>
      </c>
      <c r="N75">
        <v>10832</v>
      </c>
      <c r="O75">
        <v>13225.21</v>
      </c>
      <c r="P75">
        <v>1930000</v>
      </c>
      <c r="Q75">
        <v>1722650</v>
      </c>
      <c r="R75">
        <v>754823</v>
      </c>
      <c r="T75">
        <f t="shared" si="1"/>
        <v>147615</v>
      </c>
    </row>
    <row r="76" spans="1:20" ht="9.75">
      <c r="A76">
        <v>1253</v>
      </c>
      <c r="B76">
        <v>1</v>
      </c>
      <c r="C76" t="s">
        <v>99</v>
      </c>
      <c r="D76">
        <v>580829</v>
      </c>
      <c r="E76">
        <v>2309</v>
      </c>
      <c r="F76">
        <v>12815.12</v>
      </c>
      <c r="G76">
        <v>29590121.57</v>
      </c>
      <c r="H76">
        <v>2309000</v>
      </c>
      <c r="I76">
        <v>2309000</v>
      </c>
      <c r="J76">
        <v>25011088</v>
      </c>
      <c r="K76">
        <v>22702088</v>
      </c>
      <c r="L76">
        <v>4579033.57</v>
      </c>
      <c r="M76">
        <v>1000</v>
      </c>
      <c r="N76">
        <v>10832</v>
      </c>
      <c r="O76">
        <v>12815.12</v>
      </c>
      <c r="P76">
        <v>1930000</v>
      </c>
      <c r="Q76">
        <v>1722650</v>
      </c>
      <c r="R76">
        <v>754823</v>
      </c>
      <c r="T76">
        <f t="shared" si="1"/>
        <v>173994</v>
      </c>
    </row>
    <row r="77" spans="1:20" ht="9.75">
      <c r="A77">
        <v>1260</v>
      </c>
      <c r="B77">
        <v>1</v>
      </c>
      <c r="C77" t="s">
        <v>100</v>
      </c>
      <c r="D77">
        <v>881472</v>
      </c>
      <c r="E77">
        <v>927</v>
      </c>
      <c r="F77">
        <v>12054.38</v>
      </c>
      <c r="G77">
        <v>11174406.82</v>
      </c>
      <c r="H77">
        <v>927000</v>
      </c>
      <c r="I77">
        <v>927000</v>
      </c>
      <c r="J77">
        <v>10041264</v>
      </c>
      <c r="K77">
        <v>9114264</v>
      </c>
      <c r="L77">
        <v>1133142.82</v>
      </c>
      <c r="M77">
        <v>1000</v>
      </c>
      <c r="N77">
        <v>10832</v>
      </c>
      <c r="O77">
        <v>12054.38</v>
      </c>
      <c r="P77">
        <v>1930000</v>
      </c>
      <c r="Q77">
        <v>1722650</v>
      </c>
      <c r="R77">
        <v>754823</v>
      </c>
      <c r="T77">
        <f t="shared" si="1"/>
        <v>-126649</v>
      </c>
    </row>
    <row r="78" spans="1:20" ht="9.75">
      <c r="A78">
        <v>4970</v>
      </c>
      <c r="B78">
        <v>1</v>
      </c>
      <c r="C78" t="s">
        <v>101</v>
      </c>
      <c r="D78">
        <v>493739</v>
      </c>
      <c r="E78">
        <v>5988</v>
      </c>
      <c r="F78">
        <v>10866.21</v>
      </c>
      <c r="G78">
        <v>65066860.14</v>
      </c>
      <c r="H78">
        <v>5988000</v>
      </c>
      <c r="I78">
        <v>5988000</v>
      </c>
      <c r="J78">
        <v>64862016</v>
      </c>
      <c r="K78">
        <v>58874016</v>
      </c>
      <c r="L78">
        <v>204844.14</v>
      </c>
      <c r="M78">
        <v>1000</v>
      </c>
      <c r="N78">
        <v>10832</v>
      </c>
      <c r="O78">
        <v>10866.21</v>
      </c>
      <c r="P78">
        <v>1930000</v>
      </c>
      <c r="Q78">
        <v>1722650</v>
      </c>
      <c r="R78">
        <v>754823</v>
      </c>
      <c r="T78">
        <f t="shared" si="1"/>
        <v>261084</v>
      </c>
    </row>
    <row r="79" spans="1:20" ht="9.75">
      <c r="A79">
        <v>1295</v>
      </c>
      <c r="B79">
        <v>1</v>
      </c>
      <c r="C79" t="s">
        <v>102</v>
      </c>
      <c r="D79">
        <v>429447</v>
      </c>
      <c r="E79">
        <v>896</v>
      </c>
      <c r="F79">
        <v>11364.59</v>
      </c>
      <c r="G79">
        <v>10182671.67</v>
      </c>
      <c r="H79">
        <v>896000</v>
      </c>
      <c r="I79">
        <v>896000</v>
      </c>
      <c r="J79">
        <v>9705472</v>
      </c>
      <c r="K79">
        <v>8809472</v>
      </c>
      <c r="L79">
        <v>477199.67</v>
      </c>
      <c r="M79">
        <v>1000</v>
      </c>
      <c r="N79">
        <v>10832</v>
      </c>
      <c r="O79">
        <v>11364.59</v>
      </c>
      <c r="P79">
        <v>1930000</v>
      </c>
      <c r="Q79">
        <v>1722650</v>
      </c>
      <c r="R79">
        <v>754823</v>
      </c>
      <c r="T79">
        <f t="shared" si="1"/>
        <v>325376</v>
      </c>
    </row>
    <row r="80" spans="1:20" ht="9.75">
      <c r="A80">
        <v>1421</v>
      </c>
      <c r="B80">
        <v>1</v>
      </c>
      <c r="C80" t="s">
        <v>410</v>
      </c>
      <c r="D80">
        <v>858429</v>
      </c>
      <c r="E80">
        <v>527</v>
      </c>
      <c r="F80">
        <v>11897.86</v>
      </c>
      <c r="G80">
        <v>6270172.2</v>
      </c>
      <c r="H80">
        <v>527000</v>
      </c>
      <c r="I80">
        <v>527000</v>
      </c>
      <c r="J80">
        <v>5708464</v>
      </c>
      <c r="K80">
        <v>5181464</v>
      </c>
      <c r="L80">
        <v>561708.2</v>
      </c>
      <c r="M80">
        <v>1000</v>
      </c>
      <c r="N80">
        <v>10832</v>
      </c>
      <c r="O80">
        <v>11897.86</v>
      </c>
      <c r="P80">
        <v>1930000</v>
      </c>
      <c r="Q80">
        <v>1722650</v>
      </c>
      <c r="R80">
        <v>754823</v>
      </c>
      <c r="T80">
        <f t="shared" si="1"/>
        <v>-103606</v>
      </c>
    </row>
    <row r="81" spans="1:20" ht="9.75">
      <c r="A81">
        <v>1309</v>
      </c>
      <c r="B81">
        <v>1</v>
      </c>
      <c r="C81" t="s">
        <v>103</v>
      </c>
      <c r="D81">
        <v>696330</v>
      </c>
      <c r="E81">
        <v>754</v>
      </c>
      <c r="F81">
        <v>14029.65</v>
      </c>
      <c r="G81">
        <v>10578358.28</v>
      </c>
      <c r="H81">
        <v>754000</v>
      </c>
      <c r="I81">
        <v>754000</v>
      </c>
      <c r="J81">
        <v>8167328</v>
      </c>
      <c r="K81">
        <v>7413328</v>
      </c>
      <c r="L81">
        <v>2411030.28</v>
      </c>
      <c r="M81">
        <v>1000</v>
      </c>
      <c r="N81">
        <v>10832</v>
      </c>
      <c r="O81">
        <v>14029.65</v>
      </c>
      <c r="P81">
        <v>1930000</v>
      </c>
      <c r="Q81">
        <v>1722650</v>
      </c>
      <c r="R81">
        <v>754823</v>
      </c>
      <c r="T81">
        <f t="shared" si="1"/>
        <v>58493</v>
      </c>
    </row>
    <row r="82" spans="1:20" ht="9.75">
      <c r="A82">
        <v>1316</v>
      </c>
      <c r="B82">
        <v>1</v>
      </c>
      <c r="C82" t="s">
        <v>104</v>
      </c>
      <c r="D82">
        <v>847352</v>
      </c>
      <c r="E82">
        <v>3952</v>
      </c>
      <c r="F82">
        <v>13443.14</v>
      </c>
      <c r="G82">
        <v>53127271.14</v>
      </c>
      <c r="H82">
        <v>3952000</v>
      </c>
      <c r="I82">
        <v>3952000</v>
      </c>
      <c r="J82">
        <v>42808064</v>
      </c>
      <c r="K82">
        <v>38856064</v>
      </c>
      <c r="L82">
        <v>10319207.14</v>
      </c>
      <c r="M82">
        <v>1000</v>
      </c>
      <c r="N82">
        <v>10832</v>
      </c>
      <c r="O82">
        <v>13443.14</v>
      </c>
      <c r="P82">
        <v>1930000</v>
      </c>
      <c r="Q82">
        <v>1722650</v>
      </c>
      <c r="R82">
        <v>754823</v>
      </c>
      <c r="T82">
        <f t="shared" si="1"/>
        <v>-92529</v>
      </c>
    </row>
    <row r="83" spans="1:20" ht="9.75">
      <c r="A83">
        <v>1380</v>
      </c>
      <c r="B83">
        <v>1</v>
      </c>
      <c r="C83" t="s">
        <v>105</v>
      </c>
      <c r="D83">
        <v>849690</v>
      </c>
      <c r="E83">
        <v>2515</v>
      </c>
      <c r="F83">
        <v>11083.74</v>
      </c>
      <c r="G83">
        <v>27875614.26</v>
      </c>
      <c r="H83">
        <v>2515000</v>
      </c>
      <c r="I83">
        <v>2515000</v>
      </c>
      <c r="J83">
        <v>27242480</v>
      </c>
      <c r="K83">
        <v>24727480</v>
      </c>
      <c r="L83">
        <v>633134.26</v>
      </c>
      <c r="M83">
        <v>1000</v>
      </c>
      <c r="N83">
        <v>10832</v>
      </c>
      <c r="O83">
        <v>11083.74</v>
      </c>
      <c r="P83">
        <v>1930000</v>
      </c>
      <c r="Q83">
        <v>1722650</v>
      </c>
      <c r="R83">
        <v>754823</v>
      </c>
      <c r="T83">
        <f t="shared" si="1"/>
        <v>-94867</v>
      </c>
    </row>
    <row r="84" spans="1:20" ht="9.75">
      <c r="A84">
        <v>1407</v>
      </c>
      <c r="B84">
        <v>1</v>
      </c>
      <c r="C84" t="s">
        <v>106</v>
      </c>
      <c r="D84">
        <v>625330</v>
      </c>
      <c r="E84">
        <v>1524</v>
      </c>
      <c r="F84">
        <v>11979.46</v>
      </c>
      <c r="G84">
        <v>18256697.97</v>
      </c>
      <c r="H84">
        <v>1524000</v>
      </c>
      <c r="I84">
        <v>1524000</v>
      </c>
      <c r="J84">
        <v>16507968</v>
      </c>
      <c r="K84">
        <v>14983968</v>
      </c>
      <c r="L84">
        <v>1748729.97</v>
      </c>
      <c r="M84">
        <v>1000</v>
      </c>
      <c r="N84">
        <v>10832</v>
      </c>
      <c r="O84">
        <v>11979.46</v>
      </c>
      <c r="P84">
        <v>1930000</v>
      </c>
      <c r="Q84">
        <v>1722650</v>
      </c>
      <c r="R84">
        <v>754823</v>
      </c>
      <c r="T84">
        <f t="shared" si="1"/>
        <v>129493</v>
      </c>
    </row>
    <row r="85" spans="1:20" ht="9.75">
      <c r="A85">
        <v>1414</v>
      </c>
      <c r="B85">
        <v>1</v>
      </c>
      <c r="C85" t="s">
        <v>107</v>
      </c>
      <c r="D85">
        <v>660006</v>
      </c>
      <c r="E85">
        <v>4192</v>
      </c>
      <c r="F85">
        <v>10283.93</v>
      </c>
      <c r="G85">
        <v>43110243.33</v>
      </c>
      <c r="H85">
        <v>4192000</v>
      </c>
      <c r="I85">
        <v>4192000</v>
      </c>
      <c r="J85">
        <v>43110234.56</v>
      </c>
      <c r="K85">
        <v>38918243.33</v>
      </c>
      <c r="L85">
        <v>0</v>
      </c>
      <c r="M85">
        <v>1000</v>
      </c>
      <c r="N85">
        <v>10283.93</v>
      </c>
      <c r="O85">
        <v>10283.93</v>
      </c>
      <c r="P85">
        <v>1930000</v>
      </c>
      <c r="Q85">
        <v>1722650</v>
      </c>
      <c r="R85">
        <v>754823</v>
      </c>
      <c r="T85">
        <f t="shared" si="1"/>
        <v>94817</v>
      </c>
    </row>
    <row r="86" spans="1:20" ht="9.75">
      <c r="A86">
        <v>2744</v>
      </c>
      <c r="B86">
        <v>1</v>
      </c>
      <c r="C86" t="s">
        <v>108</v>
      </c>
      <c r="D86">
        <v>585118</v>
      </c>
      <c r="E86">
        <v>704</v>
      </c>
      <c r="F86">
        <v>13067.55</v>
      </c>
      <c r="G86">
        <v>9199555.95</v>
      </c>
      <c r="H86">
        <v>704000</v>
      </c>
      <c r="I86">
        <v>704000</v>
      </c>
      <c r="J86">
        <v>7625728</v>
      </c>
      <c r="K86">
        <v>6921728</v>
      </c>
      <c r="L86">
        <v>1573827.95</v>
      </c>
      <c r="M86">
        <v>1000</v>
      </c>
      <c r="N86">
        <v>10832</v>
      </c>
      <c r="O86">
        <v>13067.55</v>
      </c>
      <c r="P86">
        <v>1930000</v>
      </c>
      <c r="Q86">
        <v>1722650</v>
      </c>
      <c r="R86">
        <v>754823</v>
      </c>
      <c r="T86">
        <f t="shared" si="1"/>
        <v>169705</v>
      </c>
    </row>
    <row r="87" spans="1:20" ht="9.75">
      <c r="A87">
        <v>1428</v>
      </c>
      <c r="B87">
        <v>1</v>
      </c>
      <c r="C87" t="s">
        <v>109</v>
      </c>
      <c r="D87">
        <v>756348</v>
      </c>
      <c r="E87">
        <v>1203</v>
      </c>
      <c r="F87">
        <v>13491.46</v>
      </c>
      <c r="G87">
        <v>16230224.67</v>
      </c>
      <c r="H87">
        <v>1203000</v>
      </c>
      <c r="I87">
        <v>1203000</v>
      </c>
      <c r="J87">
        <v>13030896</v>
      </c>
      <c r="K87">
        <v>11827896</v>
      </c>
      <c r="L87">
        <v>3199328.67</v>
      </c>
      <c r="M87">
        <v>1000</v>
      </c>
      <c r="N87">
        <v>10832</v>
      </c>
      <c r="O87">
        <v>13491.46</v>
      </c>
      <c r="P87">
        <v>1930000</v>
      </c>
      <c r="Q87">
        <v>1722650</v>
      </c>
      <c r="R87">
        <v>754823</v>
      </c>
      <c r="T87">
        <f t="shared" si="1"/>
        <v>-1525</v>
      </c>
    </row>
    <row r="88" spans="1:20" ht="9.75">
      <c r="A88">
        <v>1491</v>
      </c>
      <c r="B88">
        <v>1</v>
      </c>
      <c r="C88" t="s">
        <v>110</v>
      </c>
      <c r="D88">
        <v>3835632</v>
      </c>
      <c r="E88">
        <v>370</v>
      </c>
      <c r="F88">
        <v>10292.41</v>
      </c>
      <c r="G88">
        <v>3808190</v>
      </c>
      <c r="H88">
        <v>370000</v>
      </c>
      <c r="I88">
        <v>370000</v>
      </c>
      <c r="J88">
        <v>3808191.7</v>
      </c>
      <c r="K88">
        <v>3438190</v>
      </c>
      <c r="L88">
        <v>0</v>
      </c>
      <c r="M88">
        <v>1000</v>
      </c>
      <c r="N88">
        <v>10292.41</v>
      </c>
      <c r="O88">
        <v>10292.41</v>
      </c>
      <c r="P88">
        <v>1930000</v>
      </c>
      <c r="Q88">
        <v>1722650</v>
      </c>
      <c r="R88">
        <v>754823</v>
      </c>
      <c r="T88">
        <f t="shared" si="1"/>
        <v>-3080809</v>
      </c>
    </row>
    <row r="89" spans="1:20" ht="9.75">
      <c r="A89">
        <v>1499</v>
      </c>
      <c r="B89">
        <v>1</v>
      </c>
      <c r="C89" t="s">
        <v>409</v>
      </c>
      <c r="D89">
        <v>614207</v>
      </c>
      <c r="E89">
        <v>1041</v>
      </c>
      <c r="F89">
        <v>10991.61</v>
      </c>
      <c r="G89">
        <v>11442263.63</v>
      </c>
      <c r="H89">
        <v>1041000</v>
      </c>
      <c r="I89">
        <v>1041000</v>
      </c>
      <c r="J89">
        <v>11276112</v>
      </c>
      <c r="K89">
        <v>10235112</v>
      </c>
      <c r="L89">
        <v>166151.63</v>
      </c>
      <c r="M89">
        <v>1000</v>
      </c>
      <c r="N89">
        <v>10832</v>
      </c>
      <c r="O89">
        <v>10991.61</v>
      </c>
      <c r="P89">
        <v>1930000</v>
      </c>
      <c r="Q89">
        <v>1722650</v>
      </c>
      <c r="R89">
        <v>754823</v>
      </c>
      <c r="T89">
        <f t="shared" si="1"/>
        <v>140616</v>
      </c>
    </row>
    <row r="90" spans="1:20" ht="9.75">
      <c r="A90">
        <v>1540</v>
      </c>
      <c r="B90">
        <v>1</v>
      </c>
      <c r="C90" t="s">
        <v>111</v>
      </c>
      <c r="D90">
        <v>1131957</v>
      </c>
      <c r="E90">
        <v>1663</v>
      </c>
      <c r="F90">
        <v>12256.34</v>
      </c>
      <c r="G90">
        <v>20382299.2</v>
      </c>
      <c r="H90">
        <v>1663000</v>
      </c>
      <c r="I90">
        <v>1663000</v>
      </c>
      <c r="J90">
        <v>18013616</v>
      </c>
      <c r="K90">
        <v>16350616</v>
      </c>
      <c r="L90">
        <v>2368683.2</v>
      </c>
      <c r="M90">
        <v>1000</v>
      </c>
      <c r="N90">
        <v>10832</v>
      </c>
      <c r="O90">
        <v>12256.34</v>
      </c>
      <c r="P90">
        <v>1930000</v>
      </c>
      <c r="Q90">
        <v>1722650</v>
      </c>
      <c r="R90">
        <v>754823</v>
      </c>
      <c r="T90">
        <f t="shared" si="1"/>
        <v>-377134</v>
      </c>
    </row>
    <row r="91" spans="1:20" ht="9.75">
      <c r="A91">
        <v>1554</v>
      </c>
      <c r="B91">
        <v>1</v>
      </c>
      <c r="C91" t="s">
        <v>112</v>
      </c>
      <c r="D91">
        <v>754623</v>
      </c>
      <c r="E91">
        <v>11512</v>
      </c>
      <c r="F91">
        <v>10911.06</v>
      </c>
      <c r="G91">
        <v>125608101.9</v>
      </c>
      <c r="H91">
        <v>11512000</v>
      </c>
      <c r="I91">
        <v>11512000</v>
      </c>
      <c r="J91">
        <v>124697984</v>
      </c>
      <c r="K91">
        <v>113185984</v>
      </c>
      <c r="L91">
        <v>910117.9</v>
      </c>
      <c r="M91">
        <v>1000</v>
      </c>
      <c r="N91">
        <v>10832</v>
      </c>
      <c r="O91">
        <v>10911.06</v>
      </c>
      <c r="P91">
        <v>1930000</v>
      </c>
      <c r="Q91">
        <v>1722650</v>
      </c>
      <c r="R91">
        <v>754823</v>
      </c>
      <c r="T91">
        <f t="shared" si="1"/>
        <v>200</v>
      </c>
    </row>
    <row r="92" spans="1:20" ht="9.75">
      <c r="A92">
        <v>1561</v>
      </c>
      <c r="B92">
        <v>1</v>
      </c>
      <c r="C92" t="s">
        <v>113</v>
      </c>
      <c r="D92">
        <v>403278</v>
      </c>
      <c r="E92">
        <v>625</v>
      </c>
      <c r="F92">
        <v>11494.32</v>
      </c>
      <c r="G92">
        <v>7183947.48</v>
      </c>
      <c r="H92">
        <v>625000</v>
      </c>
      <c r="I92">
        <v>625000</v>
      </c>
      <c r="J92">
        <v>6770000</v>
      </c>
      <c r="K92">
        <v>6145000</v>
      </c>
      <c r="L92">
        <v>413947.48</v>
      </c>
      <c r="M92">
        <v>1000</v>
      </c>
      <c r="N92">
        <v>10832</v>
      </c>
      <c r="O92">
        <v>11494.32</v>
      </c>
      <c r="P92">
        <v>1930000</v>
      </c>
      <c r="Q92">
        <v>1722650</v>
      </c>
      <c r="R92">
        <v>754823</v>
      </c>
      <c r="T92">
        <f t="shared" si="1"/>
        <v>351545</v>
      </c>
    </row>
    <row r="93" spans="1:20" ht="9.75">
      <c r="A93">
        <v>1568</v>
      </c>
      <c r="B93">
        <v>1</v>
      </c>
      <c r="C93" t="s">
        <v>114</v>
      </c>
      <c r="D93">
        <v>725418</v>
      </c>
      <c r="E93">
        <v>1937</v>
      </c>
      <c r="F93">
        <v>12662.05</v>
      </c>
      <c r="G93">
        <v>24526390.99</v>
      </c>
      <c r="H93">
        <v>1937000</v>
      </c>
      <c r="I93">
        <v>1937000</v>
      </c>
      <c r="J93">
        <v>20981584</v>
      </c>
      <c r="K93">
        <v>19044584</v>
      </c>
      <c r="L93">
        <v>3544806.99</v>
      </c>
      <c r="M93">
        <v>1000</v>
      </c>
      <c r="N93">
        <v>10832</v>
      </c>
      <c r="O93">
        <v>12662.05</v>
      </c>
      <c r="P93">
        <v>1930000</v>
      </c>
      <c r="Q93">
        <v>1722650</v>
      </c>
      <c r="R93">
        <v>754823</v>
      </c>
      <c r="T93">
        <f t="shared" si="1"/>
        <v>29405</v>
      </c>
    </row>
    <row r="94" spans="1:20" ht="9.75">
      <c r="A94">
        <v>1582</v>
      </c>
      <c r="B94">
        <v>1</v>
      </c>
      <c r="C94" t="s">
        <v>115</v>
      </c>
      <c r="D94">
        <v>2793206</v>
      </c>
      <c r="E94">
        <v>285</v>
      </c>
      <c r="F94">
        <v>16871.8</v>
      </c>
      <c r="G94">
        <v>4808464.33</v>
      </c>
      <c r="H94">
        <v>285000</v>
      </c>
      <c r="I94">
        <v>285000</v>
      </c>
      <c r="J94">
        <v>3087120</v>
      </c>
      <c r="K94">
        <v>2802120</v>
      </c>
      <c r="L94">
        <v>1721344.33</v>
      </c>
      <c r="M94">
        <v>1000</v>
      </c>
      <c r="N94">
        <v>10832</v>
      </c>
      <c r="O94">
        <v>16871.8</v>
      </c>
      <c r="P94">
        <v>1930000</v>
      </c>
      <c r="Q94">
        <v>1722650</v>
      </c>
      <c r="R94">
        <v>754823</v>
      </c>
      <c r="T94">
        <f t="shared" si="1"/>
        <v>-2038383</v>
      </c>
    </row>
    <row r="95" spans="1:20" ht="9.75">
      <c r="A95">
        <v>1600</v>
      </c>
      <c r="B95">
        <v>1</v>
      </c>
      <c r="C95" t="s">
        <v>116</v>
      </c>
      <c r="D95">
        <v>485623</v>
      </c>
      <c r="E95">
        <v>666</v>
      </c>
      <c r="F95">
        <v>12691.52</v>
      </c>
      <c r="G95">
        <v>8452550.15</v>
      </c>
      <c r="H95">
        <v>666000</v>
      </c>
      <c r="I95">
        <v>666000</v>
      </c>
      <c r="J95">
        <v>7214112</v>
      </c>
      <c r="K95">
        <v>6548112</v>
      </c>
      <c r="L95">
        <v>1238438.15</v>
      </c>
      <c r="M95">
        <v>1000</v>
      </c>
      <c r="N95">
        <v>10832</v>
      </c>
      <c r="O95">
        <v>12691.52</v>
      </c>
      <c r="P95">
        <v>1930000</v>
      </c>
      <c r="Q95">
        <v>1722650</v>
      </c>
      <c r="R95">
        <v>754823</v>
      </c>
      <c r="T95">
        <f t="shared" si="1"/>
        <v>269200</v>
      </c>
    </row>
    <row r="96" spans="1:20" ht="9.75">
      <c r="A96">
        <v>1645</v>
      </c>
      <c r="B96">
        <v>1</v>
      </c>
      <c r="C96" t="s">
        <v>117</v>
      </c>
      <c r="D96">
        <v>404760</v>
      </c>
      <c r="E96">
        <v>1058</v>
      </c>
      <c r="F96">
        <v>11371.1</v>
      </c>
      <c r="G96">
        <v>12030622.21</v>
      </c>
      <c r="H96">
        <v>1058000</v>
      </c>
      <c r="I96">
        <v>1058000</v>
      </c>
      <c r="J96">
        <v>11460256</v>
      </c>
      <c r="K96">
        <v>10402256</v>
      </c>
      <c r="L96">
        <v>570366.21</v>
      </c>
      <c r="M96">
        <v>1000</v>
      </c>
      <c r="N96">
        <v>10832</v>
      </c>
      <c r="O96">
        <v>11371.1</v>
      </c>
      <c r="P96">
        <v>1930000</v>
      </c>
      <c r="Q96">
        <v>1722650</v>
      </c>
      <c r="R96">
        <v>754823</v>
      </c>
      <c r="T96">
        <f t="shared" si="1"/>
        <v>350063</v>
      </c>
    </row>
    <row r="97" spans="1:20" ht="9.75">
      <c r="A97">
        <v>1631</v>
      </c>
      <c r="B97">
        <v>1</v>
      </c>
      <c r="C97" t="s">
        <v>118</v>
      </c>
      <c r="D97">
        <v>1951953</v>
      </c>
      <c r="E97">
        <v>421</v>
      </c>
      <c r="F97">
        <v>13876.55</v>
      </c>
      <c r="G97">
        <v>5842026.22</v>
      </c>
      <c r="H97">
        <v>421000</v>
      </c>
      <c r="I97">
        <v>421000</v>
      </c>
      <c r="J97">
        <v>4560272</v>
      </c>
      <c r="K97">
        <v>4139272</v>
      </c>
      <c r="L97">
        <v>1281754.22</v>
      </c>
      <c r="M97">
        <v>1000</v>
      </c>
      <c r="N97">
        <v>10832</v>
      </c>
      <c r="O97">
        <v>13876.55</v>
      </c>
      <c r="P97">
        <v>1930000</v>
      </c>
      <c r="Q97">
        <v>1722650</v>
      </c>
      <c r="R97">
        <v>754823</v>
      </c>
      <c r="T97">
        <f t="shared" si="1"/>
        <v>-1197130</v>
      </c>
    </row>
    <row r="98" spans="1:20" ht="9.75">
      <c r="A98">
        <v>1638</v>
      </c>
      <c r="B98">
        <v>1</v>
      </c>
      <c r="C98" t="s">
        <v>119</v>
      </c>
      <c r="D98">
        <v>839925</v>
      </c>
      <c r="E98">
        <v>3014</v>
      </c>
      <c r="F98">
        <v>11573.21</v>
      </c>
      <c r="G98">
        <v>34881647.75</v>
      </c>
      <c r="H98">
        <v>3014000</v>
      </c>
      <c r="I98">
        <v>3014000</v>
      </c>
      <c r="J98">
        <v>32647648</v>
      </c>
      <c r="K98">
        <v>29633648</v>
      </c>
      <c r="L98">
        <v>2233999.75</v>
      </c>
      <c r="M98">
        <v>1000</v>
      </c>
      <c r="N98">
        <v>10832</v>
      </c>
      <c r="O98">
        <v>11573.21</v>
      </c>
      <c r="P98">
        <v>1930000</v>
      </c>
      <c r="Q98">
        <v>1722650</v>
      </c>
      <c r="R98">
        <v>754823</v>
      </c>
      <c r="T98">
        <f t="shared" si="1"/>
        <v>-85102</v>
      </c>
    </row>
    <row r="99" spans="1:20" ht="9.75">
      <c r="A99">
        <v>1659</v>
      </c>
      <c r="B99">
        <v>1</v>
      </c>
      <c r="C99" t="s">
        <v>120</v>
      </c>
      <c r="D99">
        <v>681802</v>
      </c>
      <c r="E99">
        <v>1694</v>
      </c>
      <c r="F99">
        <v>11414.11</v>
      </c>
      <c r="G99">
        <v>19335509.31</v>
      </c>
      <c r="H99">
        <v>1694000</v>
      </c>
      <c r="I99">
        <v>1694000</v>
      </c>
      <c r="J99">
        <v>18349408</v>
      </c>
      <c r="K99">
        <v>16655408</v>
      </c>
      <c r="L99">
        <v>986101.31</v>
      </c>
      <c r="M99">
        <v>1000</v>
      </c>
      <c r="N99">
        <v>10832</v>
      </c>
      <c r="O99">
        <v>11414.11</v>
      </c>
      <c r="P99">
        <v>1930000</v>
      </c>
      <c r="Q99">
        <v>1722650</v>
      </c>
      <c r="R99">
        <v>754823</v>
      </c>
      <c r="T99">
        <f t="shared" si="1"/>
        <v>73021</v>
      </c>
    </row>
    <row r="100" spans="1:20" ht="9.75">
      <c r="A100">
        <v>714</v>
      </c>
      <c r="B100">
        <v>1</v>
      </c>
      <c r="C100" t="s">
        <v>121</v>
      </c>
      <c r="D100">
        <v>1214357</v>
      </c>
      <c r="E100">
        <v>7848</v>
      </c>
      <c r="F100">
        <v>12358.25</v>
      </c>
      <c r="G100">
        <v>96987573.46</v>
      </c>
      <c r="H100">
        <v>7848000</v>
      </c>
      <c r="I100">
        <v>7848000</v>
      </c>
      <c r="J100">
        <v>85009536</v>
      </c>
      <c r="K100">
        <v>77161536</v>
      </c>
      <c r="L100">
        <v>11978037.46</v>
      </c>
      <c r="M100">
        <v>1000</v>
      </c>
      <c r="N100">
        <v>10832</v>
      </c>
      <c r="O100">
        <v>12358.25</v>
      </c>
      <c r="P100">
        <v>1930000</v>
      </c>
      <c r="Q100">
        <v>1722650</v>
      </c>
      <c r="R100">
        <v>754823</v>
      </c>
      <c r="T100">
        <f t="shared" si="1"/>
        <v>-459534</v>
      </c>
    </row>
    <row r="101" spans="1:20" ht="9.75">
      <c r="A101">
        <v>1666</v>
      </c>
      <c r="B101">
        <v>1</v>
      </c>
      <c r="C101" t="s">
        <v>122</v>
      </c>
      <c r="D101">
        <v>569877</v>
      </c>
      <c r="E101">
        <v>308</v>
      </c>
      <c r="F101">
        <v>14733.62</v>
      </c>
      <c r="G101">
        <v>4537956.04</v>
      </c>
      <c r="H101">
        <v>308000</v>
      </c>
      <c r="I101">
        <v>308000</v>
      </c>
      <c r="J101">
        <v>3336256</v>
      </c>
      <c r="K101">
        <v>3028256</v>
      </c>
      <c r="L101">
        <v>1201700.04</v>
      </c>
      <c r="M101">
        <v>1000</v>
      </c>
      <c r="N101">
        <v>10832</v>
      </c>
      <c r="O101">
        <v>14733.62</v>
      </c>
      <c r="P101">
        <v>1930000</v>
      </c>
      <c r="Q101">
        <v>1722650</v>
      </c>
      <c r="R101">
        <v>754823</v>
      </c>
      <c r="T101">
        <f t="shared" si="1"/>
        <v>184946</v>
      </c>
    </row>
    <row r="102" spans="1:20" ht="9.75">
      <c r="A102">
        <v>1694</v>
      </c>
      <c r="B102">
        <v>1</v>
      </c>
      <c r="C102" t="s">
        <v>123</v>
      </c>
      <c r="D102">
        <v>577779</v>
      </c>
      <c r="E102">
        <v>1704</v>
      </c>
      <c r="F102">
        <v>13820.43</v>
      </c>
      <c r="G102">
        <v>23550016.34</v>
      </c>
      <c r="H102">
        <v>1704000</v>
      </c>
      <c r="I102">
        <v>1704000</v>
      </c>
      <c r="J102">
        <v>18457728</v>
      </c>
      <c r="K102">
        <v>16753728</v>
      </c>
      <c r="L102">
        <v>5092288.34</v>
      </c>
      <c r="M102">
        <v>1000</v>
      </c>
      <c r="N102">
        <v>10832</v>
      </c>
      <c r="O102">
        <v>13820.43</v>
      </c>
      <c r="P102">
        <v>1930000</v>
      </c>
      <c r="Q102">
        <v>1722650</v>
      </c>
      <c r="R102">
        <v>754823</v>
      </c>
      <c r="T102">
        <f t="shared" si="1"/>
        <v>177044</v>
      </c>
    </row>
    <row r="103" spans="1:20" ht="9.75">
      <c r="A103">
        <v>1729</v>
      </c>
      <c r="B103">
        <v>1</v>
      </c>
      <c r="C103" t="s">
        <v>124</v>
      </c>
      <c r="D103">
        <v>559817</v>
      </c>
      <c r="E103">
        <v>735</v>
      </c>
      <c r="F103">
        <v>13597.51</v>
      </c>
      <c r="G103">
        <v>9994172.88</v>
      </c>
      <c r="H103">
        <v>735000</v>
      </c>
      <c r="I103">
        <v>735000</v>
      </c>
      <c r="J103">
        <v>7961520</v>
      </c>
      <c r="K103">
        <v>7226520</v>
      </c>
      <c r="L103">
        <v>2032652.88</v>
      </c>
      <c r="M103">
        <v>1000</v>
      </c>
      <c r="N103">
        <v>10832</v>
      </c>
      <c r="O103">
        <v>13597.51</v>
      </c>
      <c r="P103">
        <v>1930000</v>
      </c>
      <c r="Q103">
        <v>1722650</v>
      </c>
      <c r="R103">
        <v>754823</v>
      </c>
      <c r="T103">
        <f t="shared" si="1"/>
        <v>195006</v>
      </c>
    </row>
    <row r="104" spans="1:20" ht="9.75">
      <c r="A104">
        <v>1736</v>
      </c>
      <c r="B104">
        <v>1</v>
      </c>
      <c r="C104" t="s">
        <v>125</v>
      </c>
      <c r="D104">
        <v>607000</v>
      </c>
      <c r="E104">
        <v>533</v>
      </c>
      <c r="F104">
        <v>10801.53</v>
      </c>
      <c r="G104">
        <v>5757218.09</v>
      </c>
      <c r="H104">
        <v>533000</v>
      </c>
      <c r="I104">
        <v>533000</v>
      </c>
      <c r="J104">
        <v>5757215.49</v>
      </c>
      <c r="K104">
        <v>5224218.09</v>
      </c>
      <c r="L104">
        <v>0</v>
      </c>
      <c r="M104">
        <v>1000</v>
      </c>
      <c r="N104">
        <v>10801.53</v>
      </c>
      <c r="O104">
        <v>10801.53</v>
      </c>
      <c r="P104">
        <v>1930000</v>
      </c>
      <c r="Q104">
        <v>1722650</v>
      </c>
      <c r="R104">
        <v>754823</v>
      </c>
      <c r="T104">
        <f t="shared" si="1"/>
        <v>147823</v>
      </c>
    </row>
    <row r="105" spans="1:20" ht="9.75">
      <c r="A105">
        <v>1813</v>
      </c>
      <c r="B105">
        <v>1</v>
      </c>
      <c r="C105" t="s">
        <v>126</v>
      </c>
      <c r="D105">
        <v>413002</v>
      </c>
      <c r="E105">
        <v>744</v>
      </c>
      <c r="F105">
        <v>11030.96</v>
      </c>
      <c r="G105">
        <v>8207035.74</v>
      </c>
      <c r="H105">
        <v>744000</v>
      </c>
      <c r="I105">
        <v>744000</v>
      </c>
      <c r="J105">
        <v>8059008</v>
      </c>
      <c r="K105">
        <v>7315008</v>
      </c>
      <c r="L105">
        <v>148027.74</v>
      </c>
      <c r="M105">
        <v>1000</v>
      </c>
      <c r="N105">
        <v>10832</v>
      </c>
      <c r="O105">
        <v>11030.96</v>
      </c>
      <c r="P105">
        <v>1930000</v>
      </c>
      <c r="Q105">
        <v>1722650</v>
      </c>
      <c r="R105">
        <v>754823</v>
      </c>
      <c r="T105">
        <f t="shared" si="1"/>
        <v>341821</v>
      </c>
    </row>
    <row r="106" spans="1:20" ht="9.75">
      <c r="A106">
        <v>5757</v>
      </c>
      <c r="B106">
        <v>1</v>
      </c>
      <c r="C106" t="s">
        <v>127</v>
      </c>
      <c r="D106">
        <v>544336</v>
      </c>
      <c r="E106">
        <v>566</v>
      </c>
      <c r="F106">
        <v>11300.74</v>
      </c>
      <c r="G106">
        <v>6396220.09</v>
      </c>
      <c r="H106">
        <v>566000</v>
      </c>
      <c r="I106">
        <v>566000</v>
      </c>
      <c r="J106">
        <v>6130912</v>
      </c>
      <c r="K106">
        <v>5564912</v>
      </c>
      <c r="L106">
        <v>265308.09</v>
      </c>
      <c r="M106">
        <v>1000</v>
      </c>
      <c r="N106">
        <v>10832</v>
      </c>
      <c r="O106">
        <v>11300.74</v>
      </c>
      <c r="P106">
        <v>1930000</v>
      </c>
      <c r="Q106">
        <v>1722650</v>
      </c>
      <c r="R106">
        <v>754823</v>
      </c>
      <c r="T106">
        <f t="shared" si="1"/>
        <v>210487</v>
      </c>
    </row>
    <row r="107" spans="1:20" ht="9.75">
      <c r="A107">
        <v>1855</v>
      </c>
      <c r="B107">
        <v>1</v>
      </c>
      <c r="C107" t="s">
        <v>128</v>
      </c>
      <c r="D107">
        <v>1572630</v>
      </c>
      <c r="E107">
        <v>465</v>
      </c>
      <c r="F107">
        <v>13803.71</v>
      </c>
      <c r="G107">
        <v>6418722.83</v>
      </c>
      <c r="H107">
        <v>465000</v>
      </c>
      <c r="I107">
        <v>465000</v>
      </c>
      <c r="J107">
        <v>5036880</v>
      </c>
      <c r="K107">
        <v>4571880</v>
      </c>
      <c r="L107">
        <v>1381842.83</v>
      </c>
      <c r="M107">
        <v>1000</v>
      </c>
      <c r="N107">
        <v>10832</v>
      </c>
      <c r="O107">
        <v>13803.71</v>
      </c>
      <c r="P107">
        <v>1930000</v>
      </c>
      <c r="Q107">
        <v>1722650</v>
      </c>
      <c r="R107">
        <v>754823</v>
      </c>
      <c r="T107">
        <f t="shared" si="1"/>
        <v>-817807</v>
      </c>
    </row>
    <row r="108" spans="1:20" ht="9.75">
      <c r="A108">
        <v>1862</v>
      </c>
      <c r="B108">
        <v>1</v>
      </c>
      <c r="C108" t="s">
        <v>129</v>
      </c>
      <c r="D108">
        <v>597891</v>
      </c>
      <c r="E108">
        <v>7320</v>
      </c>
      <c r="F108">
        <v>10634.49</v>
      </c>
      <c r="G108">
        <v>77844477</v>
      </c>
      <c r="H108">
        <v>7320000</v>
      </c>
      <c r="I108">
        <v>7320000</v>
      </c>
      <c r="J108">
        <v>77844466.8</v>
      </c>
      <c r="K108">
        <v>70524477</v>
      </c>
      <c r="L108">
        <v>0</v>
      </c>
      <c r="M108">
        <v>1000</v>
      </c>
      <c r="N108">
        <v>10634.49</v>
      </c>
      <c r="O108">
        <v>10634.49</v>
      </c>
      <c r="P108">
        <v>1930000</v>
      </c>
      <c r="Q108">
        <v>1722650</v>
      </c>
      <c r="R108">
        <v>754823</v>
      </c>
      <c r="T108">
        <f t="shared" si="1"/>
        <v>156932</v>
      </c>
    </row>
    <row r="109" spans="1:20" ht="9.75">
      <c r="A109">
        <v>1883</v>
      </c>
      <c r="B109">
        <v>1</v>
      </c>
      <c r="C109" t="s">
        <v>130</v>
      </c>
      <c r="D109">
        <v>663347</v>
      </c>
      <c r="E109">
        <v>2705</v>
      </c>
      <c r="F109">
        <v>12993.9</v>
      </c>
      <c r="G109">
        <v>35148490.18</v>
      </c>
      <c r="H109">
        <v>2705000</v>
      </c>
      <c r="I109">
        <v>2705000</v>
      </c>
      <c r="J109">
        <v>29300560</v>
      </c>
      <c r="K109">
        <v>26595560</v>
      </c>
      <c r="L109">
        <v>5847930.18</v>
      </c>
      <c r="M109">
        <v>1000</v>
      </c>
      <c r="N109">
        <v>10832</v>
      </c>
      <c r="O109">
        <v>12993.9</v>
      </c>
      <c r="P109">
        <v>1930000</v>
      </c>
      <c r="Q109">
        <v>1722650</v>
      </c>
      <c r="R109">
        <v>754823</v>
      </c>
      <c r="T109">
        <f t="shared" si="1"/>
        <v>91476</v>
      </c>
    </row>
    <row r="110" spans="1:20" ht="9.75">
      <c r="A110">
        <v>1900</v>
      </c>
      <c r="B110">
        <v>1</v>
      </c>
      <c r="C110" t="s">
        <v>131</v>
      </c>
      <c r="D110">
        <v>819053</v>
      </c>
      <c r="E110">
        <v>4487</v>
      </c>
      <c r="F110">
        <v>12398.87</v>
      </c>
      <c r="G110">
        <v>55633739.55</v>
      </c>
      <c r="H110">
        <v>4487000</v>
      </c>
      <c r="I110">
        <v>4487000</v>
      </c>
      <c r="J110">
        <v>48603184</v>
      </c>
      <c r="K110">
        <v>44116184</v>
      </c>
      <c r="L110">
        <v>7030555.55</v>
      </c>
      <c r="M110">
        <v>1000</v>
      </c>
      <c r="N110">
        <v>10832</v>
      </c>
      <c r="O110">
        <v>12398.87</v>
      </c>
      <c r="P110">
        <v>1930000</v>
      </c>
      <c r="Q110">
        <v>1722650</v>
      </c>
      <c r="R110">
        <v>754823</v>
      </c>
      <c r="T110">
        <f t="shared" si="1"/>
        <v>-64230</v>
      </c>
    </row>
    <row r="111" spans="1:20" ht="9.75">
      <c r="A111">
        <v>1939</v>
      </c>
      <c r="B111">
        <v>1</v>
      </c>
      <c r="C111" t="s">
        <v>132</v>
      </c>
      <c r="D111">
        <v>722343</v>
      </c>
      <c r="E111">
        <v>520</v>
      </c>
      <c r="F111">
        <v>12880.47</v>
      </c>
      <c r="G111">
        <v>6697843.32</v>
      </c>
      <c r="H111">
        <v>520000</v>
      </c>
      <c r="I111">
        <v>520000</v>
      </c>
      <c r="J111">
        <v>5632640</v>
      </c>
      <c r="K111">
        <v>5112640</v>
      </c>
      <c r="L111">
        <v>1065203.32</v>
      </c>
      <c r="M111">
        <v>1000</v>
      </c>
      <c r="N111">
        <v>10832</v>
      </c>
      <c r="O111">
        <v>12880.47</v>
      </c>
      <c r="P111">
        <v>1930000</v>
      </c>
      <c r="Q111">
        <v>1722650</v>
      </c>
      <c r="R111">
        <v>754823</v>
      </c>
      <c r="T111">
        <f t="shared" si="1"/>
        <v>32480</v>
      </c>
    </row>
    <row r="112" spans="1:20" ht="9.75">
      <c r="A112">
        <v>1953</v>
      </c>
      <c r="B112">
        <v>1</v>
      </c>
      <c r="C112" t="s">
        <v>133</v>
      </c>
      <c r="D112">
        <v>677551</v>
      </c>
      <c r="E112">
        <v>1658</v>
      </c>
      <c r="F112">
        <v>10177.03</v>
      </c>
      <c r="G112">
        <v>16873523.18</v>
      </c>
      <c r="H112">
        <v>1658000</v>
      </c>
      <c r="I112">
        <v>1658000</v>
      </c>
      <c r="J112">
        <v>16873515.74</v>
      </c>
      <c r="K112">
        <v>15215523.18</v>
      </c>
      <c r="L112">
        <v>0</v>
      </c>
      <c r="M112">
        <v>1000</v>
      </c>
      <c r="N112">
        <v>10177.03</v>
      </c>
      <c r="O112">
        <v>10177.03</v>
      </c>
      <c r="P112">
        <v>1930000</v>
      </c>
      <c r="Q112">
        <v>1722650</v>
      </c>
      <c r="R112">
        <v>754823</v>
      </c>
      <c r="T112">
        <f t="shared" si="1"/>
        <v>77272</v>
      </c>
    </row>
    <row r="113" spans="1:20" ht="9.75">
      <c r="A113">
        <v>2009</v>
      </c>
      <c r="B113">
        <v>1</v>
      </c>
      <c r="C113" t="s">
        <v>411</v>
      </c>
      <c r="D113">
        <v>626890</v>
      </c>
      <c r="E113">
        <v>1433</v>
      </c>
      <c r="F113">
        <v>12645.88</v>
      </c>
      <c r="G113">
        <v>18121549.16</v>
      </c>
      <c r="H113">
        <v>1433000</v>
      </c>
      <c r="I113">
        <v>1433000</v>
      </c>
      <c r="J113">
        <v>15522256</v>
      </c>
      <c r="K113">
        <v>14089256</v>
      </c>
      <c r="L113">
        <v>2599293.16</v>
      </c>
      <c r="M113">
        <v>1000</v>
      </c>
      <c r="N113">
        <v>10832</v>
      </c>
      <c r="O113">
        <v>12645.88</v>
      </c>
      <c r="P113">
        <v>1930000</v>
      </c>
      <c r="Q113">
        <v>1722650</v>
      </c>
      <c r="R113">
        <v>754823</v>
      </c>
      <c r="T113">
        <f t="shared" si="1"/>
        <v>127933</v>
      </c>
    </row>
    <row r="114" spans="1:20" ht="9.75">
      <c r="A114">
        <v>2058</v>
      </c>
      <c r="B114">
        <v>1</v>
      </c>
      <c r="C114" t="s">
        <v>134</v>
      </c>
      <c r="D114">
        <v>1028534</v>
      </c>
      <c r="E114">
        <v>4004</v>
      </c>
      <c r="F114">
        <v>13040.05</v>
      </c>
      <c r="G114">
        <v>52212359.26</v>
      </c>
      <c r="H114">
        <v>4004000</v>
      </c>
      <c r="I114">
        <v>4004000</v>
      </c>
      <c r="J114">
        <v>43371328</v>
      </c>
      <c r="K114">
        <v>39367328</v>
      </c>
      <c r="L114">
        <v>8841031.26</v>
      </c>
      <c r="M114">
        <v>1000</v>
      </c>
      <c r="N114">
        <v>10832</v>
      </c>
      <c r="O114">
        <v>13040.05</v>
      </c>
      <c r="P114">
        <v>1930000</v>
      </c>
      <c r="Q114">
        <v>1722650</v>
      </c>
      <c r="R114">
        <v>754823</v>
      </c>
      <c r="T114">
        <f t="shared" si="1"/>
        <v>-273711</v>
      </c>
    </row>
    <row r="115" spans="1:20" ht="9.75">
      <c r="A115">
        <v>2114</v>
      </c>
      <c r="B115">
        <v>1</v>
      </c>
      <c r="C115" t="s">
        <v>135</v>
      </c>
      <c r="D115">
        <v>7769601</v>
      </c>
      <c r="E115">
        <v>516</v>
      </c>
      <c r="F115">
        <v>22080.74</v>
      </c>
      <c r="G115">
        <v>11393663.25</v>
      </c>
      <c r="H115">
        <v>516000</v>
      </c>
      <c r="I115">
        <v>516000</v>
      </c>
      <c r="J115">
        <v>5589312</v>
      </c>
      <c r="K115">
        <v>5073312</v>
      </c>
      <c r="L115">
        <v>5804351.25</v>
      </c>
      <c r="M115">
        <v>1000</v>
      </c>
      <c r="N115">
        <v>10832</v>
      </c>
      <c r="O115">
        <v>22080.74</v>
      </c>
      <c r="P115">
        <v>1930000</v>
      </c>
      <c r="Q115">
        <v>1722650</v>
      </c>
      <c r="R115">
        <v>754823</v>
      </c>
      <c r="T115">
        <f t="shared" si="1"/>
        <v>-7014778</v>
      </c>
    </row>
    <row r="116" spans="1:20" ht="9.75">
      <c r="A116">
        <v>2128</v>
      </c>
      <c r="B116">
        <v>1</v>
      </c>
      <c r="C116" t="s">
        <v>136</v>
      </c>
      <c r="D116">
        <v>591896</v>
      </c>
      <c r="E116">
        <v>570</v>
      </c>
      <c r="F116">
        <v>11944.67</v>
      </c>
      <c r="G116">
        <v>6808462.82</v>
      </c>
      <c r="H116">
        <v>570000</v>
      </c>
      <c r="I116">
        <v>570000</v>
      </c>
      <c r="J116">
        <v>6174240</v>
      </c>
      <c r="K116">
        <v>5604240</v>
      </c>
      <c r="L116">
        <v>634222.82</v>
      </c>
      <c r="M116">
        <v>1000</v>
      </c>
      <c r="N116">
        <v>10832</v>
      </c>
      <c r="O116">
        <v>11944.67</v>
      </c>
      <c r="P116">
        <v>1930000</v>
      </c>
      <c r="Q116">
        <v>1722650</v>
      </c>
      <c r="R116">
        <v>754823</v>
      </c>
      <c r="T116">
        <f t="shared" si="1"/>
        <v>162927</v>
      </c>
    </row>
    <row r="117" spans="1:20" ht="9.75">
      <c r="A117">
        <v>2135</v>
      </c>
      <c r="B117">
        <v>1</v>
      </c>
      <c r="C117" t="s">
        <v>137</v>
      </c>
      <c r="D117">
        <v>769476</v>
      </c>
      <c r="E117">
        <v>340</v>
      </c>
      <c r="F117">
        <v>13206.51</v>
      </c>
      <c r="G117">
        <v>4490211.7</v>
      </c>
      <c r="H117">
        <v>340000</v>
      </c>
      <c r="I117">
        <v>340000</v>
      </c>
      <c r="J117">
        <v>3682880</v>
      </c>
      <c r="K117">
        <v>3342880</v>
      </c>
      <c r="L117">
        <v>807331.7</v>
      </c>
      <c r="M117">
        <v>1000</v>
      </c>
      <c r="N117">
        <v>10832</v>
      </c>
      <c r="O117">
        <v>13206.51</v>
      </c>
      <c r="P117">
        <v>1930000</v>
      </c>
      <c r="Q117">
        <v>1722650</v>
      </c>
      <c r="R117">
        <v>754823</v>
      </c>
      <c r="T117">
        <f t="shared" si="1"/>
        <v>-14653</v>
      </c>
    </row>
    <row r="118" spans="1:20" ht="9.75">
      <c r="A118">
        <v>2142</v>
      </c>
      <c r="B118">
        <v>1</v>
      </c>
      <c r="C118" t="s">
        <v>138</v>
      </c>
      <c r="D118">
        <v>670604</v>
      </c>
      <c r="E118">
        <v>160</v>
      </c>
      <c r="F118">
        <v>14860.25</v>
      </c>
      <c r="G118">
        <v>2377639.99</v>
      </c>
      <c r="H118">
        <v>160000</v>
      </c>
      <c r="I118">
        <v>160000</v>
      </c>
      <c r="J118">
        <v>1733120</v>
      </c>
      <c r="K118">
        <v>1573120</v>
      </c>
      <c r="L118">
        <v>644519.99</v>
      </c>
      <c r="M118">
        <v>1000</v>
      </c>
      <c r="N118">
        <v>10832</v>
      </c>
      <c r="O118">
        <v>14860.25</v>
      </c>
      <c r="P118">
        <v>1930000</v>
      </c>
      <c r="Q118">
        <v>1722650</v>
      </c>
      <c r="R118">
        <v>754823</v>
      </c>
      <c r="T118">
        <f t="shared" si="1"/>
        <v>84219</v>
      </c>
    </row>
    <row r="119" spans="1:20" ht="9.75">
      <c r="A119">
        <v>2198</v>
      </c>
      <c r="B119">
        <v>1</v>
      </c>
      <c r="C119" t="s">
        <v>139</v>
      </c>
      <c r="D119">
        <v>457501</v>
      </c>
      <c r="E119">
        <v>712</v>
      </c>
      <c r="F119">
        <v>10772.37</v>
      </c>
      <c r="G119">
        <v>7669930.55</v>
      </c>
      <c r="H119">
        <v>712000</v>
      </c>
      <c r="I119">
        <v>712000</v>
      </c>
      <c r="J119">
        <v>7669927.44</v>
      </c>
      <c r="K119">
        <v>6957930.55</v>
      </c>
      <c r="L119">
        <v>0</v>
      </c>
      <c r="M119">
        <v>1000</v>
      </c>
      <c r="N119">
        <v>10772.37</v>
      </c>
      <c r="O119">
        <v>10772.37</v>
      </c>
      <c r="P119">
        <v>1930000</v>
      </c>
      <c r="Q119">
        <v>1722650</v>
      </c>
      <c r="R119">
        <v>754823</v>
      </c>
      <c r="T119">
        <f t="shared" si="1"/>
        <v>297322</v>
      </c>
    </row>
    <row r="120" spans="1:20" ht="9.75">
      <c r="A120">
        <v>2212</v>
      </c>
      <c r="B120">
        <v>1</v>
      </c>
      <c r="C120" t="s">
        <v>140</v>
      </c>
      <c r="D120">
        <v>1253138</v>
      </c>
      <c r="E120">
        <v>99</v>
      </c>
      <c r="F120">
        <v>18121.97</v>
      </c>
      <c r="G120">
        <v>1794075.25</v>
      </c>
      <c r="H120">
        <v>99000</v>
      </c>
      <c r="I120">
        <v>99000</v>
      </c>
      <c r="J120">
        <v>1072368</v>
      </c>
      <c r="K120">
        <v>973368</v>
      </c>
      <c r="L120">
        <v>721707.25</v>
      </c>
      <c r="M120">
        <v>1000</v>
      </c>
      <c r="N120">
        <v>10832</v>
      </c>
      <c r="O120">
        <v>18121.97</v>
      </c>
      <c r="P120">
        <v>1930000</v>
      </c>
      <c r="Q120">
        <v>1722650</v>
      </c>
      <c r="R120">
        <v>754823</v>
      </c>
      <c r="T120">
        <f t="shared" si="1"/>
        <v>-498315</v>
      </c>
    </row>
    <row r="121" spans="1:20" ht="9.75">
      <c r="A121">
        <v>2217</v>
      </c>
      <c r="B121">
        <v>1</v>
      </c>
      <c r="C121" t="s">
        <v>141</v>
      </c>
      <c r="D121">
        <v>991526</v>
      </c>
      <c r="E121">
        <v>2047</v>
      </c>
      <c r="F121">
        <v>11472.43</v>
      </c>
      <c r="G121">
        <v>23484064.49</v>
      </c>
      <c r="H121">
        <v>2047000</v>
      </c>
      <c r="I121">
        <v>2047000</v>
      </c>
      <c r="J121">
        <v>22173104</v>
      </c>
      <c r="K121">
        <v>20126104</v>
      </c>
      <c r="L121">
        <v>1310960.49</v>
      </c>
      <c r="M121">
        <v>1000</v>
      </c>
      <c r="N121">
        <v>10832</v>
      </c>
      <c r="O121">
        <v>11472.43</v>
      </c>
      <c r="P121">
        <v>1930000</v>
      </c>
      <c r="Q121">
        <v>1722650</v>
      </c>
      <c r="R121">
        <v>754823</v>
      </c>
      <c r="T121">
        <f t="shared" si="1"/>
        <v>-236703</v>
      </c>
    </row>
    <row r="122" spans="1:20" ht="9.75">
      <c r="A122">
        <v>2226</v>
      </c>
      <c r="B122">
        <v>1</v>
      </c>
      <c r="C122" t="s">
        <v>142</v>
      </c>
      <c r="D122">
        <v>473414</v>
      </c>
      <c r="E122">
        <v>261</v>
      </c>
      <c r="F122">
        <v>10978.46</v>
      </c>
      <c r="G122">
        <v>2865379.29</v>
      </c>
      <c r="H122">
        <v>261000</v>
      </c>
      <c r="I122">
        <v>261000</v>
      </c>
      <c r="J122">
        <v>2827152</v>
      </c>
      <c r="K122">
        <v>2566152</v>
      </c>
      <c r="L122">
        <v>38227.29</v>
      </c>
      <c r="M122">
        <v>1000</v>
      </c>
      <c r="N122">
        <v>10832</v>
      </c>
      <c r="O122">
        <v>10978.46</v>
      </c>
      <c r="P122">
        <v>1930000</v>
      </c>
      <c r="Q122">
        <v>1722650</v>
      </c>
      <c r="R122">
        <v>754823</v>
      </c>
      <c r="T122">
        <f t="shared" si="1"/>
        <v>281409</v>
      </c>
    </row>
    <row r="123" spans="1:20" ht="9.75">
      <c r="A123">
        <v>2233</v>
      </c>
      <c r="B123">
        <v>1</v>
      </c>
      <c r="C123" t="s">
        <v>143</v>
      </c>
      <c r="D123">
        <v>584739</v>
      </c>
      <c r="E123">
        <v>853</v>
      </c>
      <c r="F123">
        <v>9759.44</v>
      </c>
      <c r="G123">
        <v>8324804.4</v>
      </c>
      <c r="H123">
        <v>853000</v>
      </c>
      <c r="I123">
        <v>853000</v>
      </c>
      <c r="J123">
        <v>8324802.32</v>
      </c>
      <c r="K123">
        <v>7471804.4</v>
      </c>
      <c r="L123">
        <v>0</v>
      </c>
      <c r="M123">
        <v>1000</v>
      </c>
      <c r="N123">
        <v>9759.44</v>
      </c>
      <c r="O123">
        <v>9759.44</v>
      </c>
      <c r="P123">
        <v>1930000</v>
      </c>
      <c r="Q123">
        <v>1722650</v>
      </c>
      <c r="R123">
        <v>754823</v>
      </c>
      <c r="T123">
        <f t="shared" si="1"/>
        <v>170084</v>
      </c>
    </row>
    <row r="124" spans="1:20" ht="9.75">
      <c r="A124">
        <v>2289</v>
      </c>
      <c r="B124">
        <v>1</v>
      </c>
      <c r="C124" t="s">
        <v>144</v>
      </c>
      <c r="D124">
        <v>488029</v>
      </c>
      <c r="E124">
        <v>21938</v>
      </c>
      <c r="F124">
        <v>12296.02</v>
      </c>
      <c r="G124">
        <v>269750110.54</v>
      </c>
      <c r="H124">
        <v>21938000</v>
      </c>
      <c r="I124">
        <v>21938000</v>
      </c>
      <c r="J124">
        <v>237632416</v>
      </c>
      <c r="K124">
        <v>215694416</v>
      </c>
      <c r="L124">
        <v>32117694.54</v>
      </c>
      <c r="M124">
        <v>1000</v>
      </c>
      <c r="N124">
        <v>10832</v>
      </c>
      <c r="O124">
        <v>12296.02</v>
      </c>
      <c r="P124">
        <v>1930000</v>
      </c>
      <c r="Q124">
        <v>1722650</v>
      </c>
      <c r="R124">
        <v>754823</v>
      </c>
      <c r="T124">
        <f t="shared" si="1"/>
        <v>266794</v>
      </c>
    </row>
    <row r="125" spans="1:20" ht="9.75">
      <c r="A125">
        <v>2310</v>
      </c>
      <c r="B125">
        <v>1</v>
      </c>
      <c r="C125" t="s">
        <v>145</v>
      </c>
      <c r="D125">
        <v>3501703</v>
      </c>
      <c r="E125">
        <v>271</v>
      </c>
      <c r="F125">
        <v>15521.76</v>
      </c>
      <c r="G125">
        <v>4206395.99</v>
      </c>
      <c r="H125">
        <v>271000</v>
      </c>
      <c r="I125">
        <v>271000</v>
      </c>
      <c r="J125">
        <v>2935472</v>
      </c>
      <c r="K125">
        <v>2664472</v>
      </c>
      <c r="L125">
        <v>1270923.99</v>
      </c>
      <c r="M125">
        <v>1000</v>
      </c>
      <c r="N125">
        <v>10832</v>
      </c>
      <c r="O125">
        <v>15521.76</v>
      </c>
      <c r="P125">
        <v>1930000</v>
      </c>
      <c r="Q125">
        <v>1722650</v>
      </c>
      <c r="R125">
        <v>754823</v>
      </c>
      <c r="T125">
        <f t="shared" si="1"/>
        <v>-2746880</v>
      </c>
    </row>
    <row r="126" spans="1:20" ht="9.75">
      <c r="A126">
        <v>2296</v>
      </c>
      <c r="B126">
        <v>1</v>
      </c>
      <c r="C126" t="s">
        <v>146</v>
      </c>
      <c r="D126">
        <v>594070</v>
      </c>
      <c r="E126">
        <v>2566</v>
      </c>
      <c r="F126">
        <v>13185.34</v>
      </c>
      <c r="G126">
        <v>33833578.76</v>
      </c>
      <c r="H126">
        <v>2566000</v>
      </c>
      <c r="I126">
        <v>2566000</v>
      </c>
      <c r="J126">
        <v>27794912</v>
      </c>
      <c r="K126">
        <v>25228912</v>
      </c>
      <c r="L126">
        <v>6038666.76</v>
      </c>
      <c r="M126">
        <v>1000</v>
      </c>
      <c r="N126">
        <v>10832</v>
      </c>
      <c r="O126">
        <v>13185.34</v>
      </c>
      <c r="P126">
        <v>1930000</v>
      </c>
      <c r="Q126">
        <v>1722650</v>
      </c>
      <c r="R126">
        <v>754823</v>
      </c>
      <c r="T126">
        <f t="shared" si="1"/>
        <v>160753</v>
      </c>
    </row>
    <row r="127" spans="1:20" ht="9.75">
      <c r="A127">
        <v>2303</v>
      </c>
      <c r="B127">
        <v>1</v>
      </c>
      <c r="C127" t="s">
        <v>147</v>
      </c>
      <c r="D127">
        <v>685572</v>
      </c>
      <c r="E127">
        <v>3498</v>
      </c>
      <c r="F127">
        <v>12749.15</v>
      </c>
      <c r="G127">
        <v>44596521.7</v>
      </c>
      <c r="H127">
        <v>3498000</v>
      </c>
      <c r="I127">
        <v>3498000</v>
      </c>
      <c r="J127">
        <v>37890336</v>
      </c>
      <c r="K127">
        <v>34392336</v>
      </c>
      <c r="L127">
        <v>6706185.7</v>
      </c>
      <c r="M127">
        <v>1000</v>
      </c>
      <c r="N127">
        <v>10832</v>
      </c>
      <c r="O127">
        <v>12749.15</v>
      </c>
      <c r="P127">
        <v>1930000</v>
      </c>
      <c r="Q127">
        <v>1722650</v>
      </c>
      <c r="R127">
        <v>754823</v>
      </c>
      <c r="T127">
        <f t="shared" si="1"/>
        <v>69251</v>
      </c>
    </row>
    <row r="128" spans="1:20" ht="9.75">
      <c r="A128">
        <v>2394</v>
      </c>
      <c r="B128">
        <v>1</v>
      </c>
      <c r="C128" t="s">
        <v>148</v>
      </c>
      <c r="D128">
        <v>628480</v>
      </c>
      <c r="E128">
        <v>408</v>
      </c>
      <c r="F128">
        <v>12126.21</v>
      </c>
      <c r="G128">
        <v>4947493.38</v>
      </c>
      <c r="H128">
        <v>408000</v>
      </c>
      <c r="I128">
        <v>408000</v>
      </c>
      <c r="J128">
        <v>4419456</v>
      </c>
      <c r="K128">
        <v>4011456</v>
      </c>
      <c r="L128">
        <v>528037.38</v>
      </c>
      <c r="M128">
        <v>1000</v>
      </c>
      <c r="N128">
        <v>10832</v>
      </c>
      <c r="O128">
        <v>12126.21</v>
      </c>
      <c r="P128">
        <v>1930000</v>
      </c>
      <c r="Q128">
        <v>1722650</v>
      </c>
      <c r="R128">
        <v>754823</v>
      </c>
      <c r="T128">
        <f t="shared" si="1"/>
        <v>126343</v>
      </c>
    </row>
    <row r="129" spans="1:20" ht="9.75">
      <c r="A129">
        <v>2415</v>
      </c>
      <c r="B129">
        <v>1</v>
      </c>
      <c r="C129" t="s">
        <v>389</v>
      </c>
      <c r="D129">
        <v>563683</v>
      </c>
      <c r="E129">
        <v>262</v>
      </c>
      <c r="F129">
        <v>13763.19</v>
      </c>
      <c r="G129">
        <v>3605955.91</v>
      </c>
      <c r="H129">
        <v>262000</v>
      </c>
      <c r="I129">
        <v>262000</v>
      </c>
      <c r="J129">
        <v>2837984</v>
      </c>
      <c r="K129">
        <v>2575984</v>
      </c>
      <c r="L129">
        <v>767971.91</v>
      </c>
      <c r="M129">
        <v>1000</v>
      </c>
      <c r="N129">
        <v>10832</v>
      </c>
      <c r="O129">
        <v>13763.19</v>
      </c>
      <c r="P129">
        <v>1930000</v>
      </c>
      <c r="Q129">
        <v>1722650</v>
      </c>
      <c r="R129">
        <v>754823</v>
      </c>
      <c r="T129">
        <f t="shared" si="1"/>
        <v>191140</v>
      </c>
    </row>
    <row r="130" spans="1:20" ht="9.75">
      <c r="A130">
        <v>2420</v>
      </c>
      <c r="B130">
        <v>1</v>
      </c>
      <c r="C130" t="s">
        <v>149</v>
      </c>
      <c r="D130">
        <v>856114</v>
      </c>
      <c r="E130">
        <v>5029</v>
      </c>
      <c r="F130">
        <v>11836.91</v>
      </c>
      <c r="G130">
        <v>59527833.63</v>
      </c>
      <c r="H130">
        <v>5029000</v>
      </c>
      <c r="I130">
        <v>5029000</v>
      </c>
      <c r="J130">
        <v>54474128</v>
      </c>
      <c r="K130">
        <v>49445128</v>
      </c>
      <c r="L130">
        <v>5053705.63</v>
      </c>
      <c r="M130">
        <v>1000</v>
      </c>
      <c r="N130">
        <v>10832</v>
      </c>
      <c r="O130">
        <v>11836.91</v>
      </c>
      <c r="P130">
        <v>1930000</v>
      </c>
      <c r="Q130">
        <v>1722650</v>
      </c>
      <c r="R130">
        <v>754823</v>
      </c>
      <c r="T130">
        <f t="shared" si="1"/>
        <v>-101291</v>
      </c>
    </row>
    <row r="131" spans="1:20" ht="9.75">
      <c r="A131">
        <v>2478</v>
      </c>
      <c r="B131">
        <v>1</v>
      </c>
      <c r="C131" t="s">
        <v>150</v>
      </c>
      <c r="D131">
        <v>1933635</v>
      </c>
      <c r="E131">
        <v>1698</v>
      </c>
      <c r="F131">
        <v>12681.81</v>
      </c>
      <c r="G131">
        <v>21533707.66</v>
      </c>
      <c r="H131">
        <v>1698000</v>
      </c>
      <c r="I131">
        <v>1698000</v>
      </c>
      <c r="J131">
        <v>18392736</v>
      </c>
      <c r="K131">
        <v>16694736</v>
      </c>
      <c r="L131">
        <v>3140971.66</v>
      </c>
      <c r="M131">
        <v>1000</v>
      </c>
      <c r="N131">
        <v>10832</v>
      </c>
      <c r="O131">
        <v>12681.81</v>
      </c>
      <c r="P131">
        <v>1930000</v>
      </c>
      <c r="Q131">
        <v>1722650</v>
      </c>
      <c r="R131">
        <v>754823</v>
      </c>
      <c r="T131">
        <f t="shared" si="1"/>
        <v>-1178812</v>
      </c>
    </row>
    <row r="132" spans="1:20" ht="9.75">
      <c r="A132">
        <v>2527</v>
      </c>
      <c r="B132">
        <v>1</v>
      </c>
      <c r="C132" t="s">
        <v>151</v>
      </c>
      <c r="D132">
        <v>391753</v>
      </c>
      <c r="E132">
        <v>318</v>
      </c>
      <c r="F132">
        <v>12854.32</v>
      </c>
      <c r="G132">
        <v>4087672.44</v>
      </c>
      <c r="H132">
        <v>318000</v>
      </c>
      <c r="I132">
        <v>318000</v>
      </c>
      <c r="J132">
        <v>3444576</v>
      </c>
      <c r="K132">
        <v>3126576</v>
      </c>
      <c r="L132">
        <v>643096.44</v>
      </c>
      <c r="M132">
        <v>1000</v>
      </c>
      <c r="N132">
        <v>10832</v>
      </c>
      <c r="O132">
        <v>12854.32</v>
      </c>
      <c r="P132">
        <v>1930000</v>
      </c>
      <c r="Q132">
        <v>1722650</v>
      </c>
      <c r="R132">
        <v>754823</v>
      </c>
      <c r="T132">
        <f aca="true" t="shared" si="2" ref="T132:T195">R132-D132</f>
        <v>363070</v>
      </c>
    </row>
    <row r="133" spans="1:20" ht="9.75">
      <c r="A133">
        <v>2534</v>
      </c>
      <c r="B133">
        <v>1</v>
      </c>
      <c r="C133" t="s">
        <v>152</v>
      </c>
      <c r="D133">
        <v>591079</v>
      </c>
      <c r="E133">
        <v>474</v>
      </c>
      <c r="F133">
        <v>12305.48</v>
      </c>
      <c r="G133">
        <v>5832796.18</v>
      </c>
      <c r="H133">
        <v>474000</v>
      </c>
      <c r="I133">
        <v>474000</v>
      </c>
      <c r="J133">
        <v>5134368</v>
      </c>
      <c r="K133">
        <v>4660368</v>
      </c>
      <c r="L133">
        <v>698428.18</v>
      </c>
      <c r="M133">
        <v>1000</v>
      </c>
      <c r="N133">
        <v>10832</v>
      </c>
      <c r="O133">
        <v>12305.48</v>
      </c>
      <c r="P133">
        <v>1930000</v>
      </c>
      <c r="Q133">
        <v>1722650</v>
      </c>
      <c r="R133">
        <v>754823</v>
      </c>
      <c r="T133">
        <f t="shared" si="2"/>
        <v>163744</v>
      </c>
    </row>
    <row r="134" spans="1:20" ht="9.75">
      <c r="A134">
        <v>2541</v>
      </c>
      <c r="B134">
        <v>1</v>
      </c>
      <c r="C134" t="s">
        <v>153</v>
      </c>
      <c r="D134">
        <v>519188</v>
      </c>
      <c r="E134">
        <v>489</v>
      </c>
      <c r="F134">
        <v>12994.73</v>
      </c>
      <c r="G134">
        <v>6354423.46</v>
      </c>
      <c r="H134">
        <v>489000</v>
      </c>
      <c r="I134">
        <v>489000</v>
      </c>
      <c r="J134">
        <v>5296848</v>
      </c>
      <c r="K134">
        <v>4807848</v>
      </c>
      <c r="L134">
        <v>1057575.46</v>
      </c>
      <c r="M134">
        <v>1000</v>
      </c>
      <c r="N134">
        <v>10832</v>
      </c>
      <c r="O134">
        <v>12994.73</v>
      </c>
      <c r="P134">
        <v>1930000</v>
      </c>
      <c r="Q134">
        <v>1722650</v>
      </c>
      <c r="R134">
        <v>754823</v>
      </c>
      <c r="T134">
        <f t="shared" si="2"/>
        <v>235635</v>
      </c>
    </row>
    <row r="135" spans="1:20" ht="9.75">
      <c r="A135">
        <v>2562</v>
      </c>
      <c r="B135">
        <v>1</v>
      </c>
      <c r="C135" t="s">
        <v>154</v>
      </c>
      <c r="D135">
        <v>523796</v>
      </c>
      <c r="E135">
        <v>4259</v>
      </c>
      <c r="F135">
        <v>11663.9</v>
      </c>
      <c r="G135">
        <v>49676546.84</v>
      </c>
      <c r="H135">
        <v>4259000</v>
      </c>
      <c r="I135">
        <v>4259000</v>
      </c>
      <c r="J135">
        <v>46133488</v>
      </c>
      <c r="K135">
        <v>41874488</v>
      </c>
      <c r="L135">
        <v>3543058.84</v>
      </c>
      <c r="M135">
        <v>1000</v>
      </c>
      <c r="N135">
        <v>10832</v>
      </c>
      <c r="O135">
        <v>11663.9</v>
      </c>
      <c r="P135">
        <v>1930000</v>
      </c>
      <c r="Q135">
        <v>1722650</v>
      </c>
      <c r="R135">
        <v>754823</v>
      </c>
      <c r="T135">
        <f t="shared" si="2"/>
        <v>231027</v>
      </c>
    </row>
    <row r="136" spans="1:20" ht="9.75">
      <c r="A136">
        <v>2576</v>
      </c>
      <c r="B136">
        <v>1</v>
      </c>
      <c r="C136" t="s">
        <v>155</v>
      </c>
      <c r="D136">
        <v>571078</v>
      </c>
      <c r="E136">
        <v>858</v>
      </c>
      <c r="F136">
        <v>12196.45</v>
      </c>
      <c r="G136">
        <v>10464555.21</v>
      </c>
      <c r="H136">
        <v>858000</v>
      </c>
      <c r="I136">
        <v>858000</v>
      </c>
      <c r="J136">
        <v>9293856</v>
      </c>
      <c r="K136">
        <v>8435856</v>
      </c>
      <c r="L136">
        <v>1170699.21</v>
      </c>
      <c r="M136">
        <v>1000</v>
      </c>
      <c r="N136">
        <v>10832</v>
      </c>
      <c r="O136">
        <v>12196.45</v>
      </c>
      <c r="P136">
        <v>1930000</v>
      </c>
      <c r="Q136">
        <v>1722650</v>
      </c>
      <c r="R136">
        <v>754823</v>
      </c>
      <c r="T136">
        <f t="shared" si="2"/>
        <v>183745</v>
      </c>
    </row>
    <row r="137" spans="1:20" ht="9.75">
      <c r="A137">
        <v>2583</v>
      </c>
      <c r="B137">
        <v>1</v>
      </c>
      <c r="C137" t="s">
        <v>156</v>
      </c>
      <c r="D137">
        <v>636595</v>
      </c>
      <c r="E137">
        <v>4250</v>
      </c>
      <c r="F137">
        <v>11355.19</v>
      </c>
      <c r="G137">
        <v>48259567.71</v>
      </c>
      <c r="H137">
        <v>4250000</v>
      </c>
      <c r="I137">
        <v>4250000</v>
      </c>
      <c r="J137">
        <v>46036000</v>
      </c>
      <c r="K137">
        <v>41786000</v>
      </c>
      <c r="L137">
        <v>2223567.71</v>
      </c>
      <c r="M137">
        <v>1000</v>
      </c>
      <c r="N137">
        <v>10832</v>
      </c>
      <c r="O137">
        <v>11355.19</v>
      </c>
      <c r="P137">
        <v>1930000</v>
      </c>
      <c r="Q137">
        <v>1722650</v>
      </c>
      <c r="R137">
        <v>754823</v>
      </c>
      <c r="T137">
        <f t="shared" si="2"/>
        <v>118228</v>
      </c>
    </row>
    <row r="138" spans="1:20" ht="9.75">
      <c r="A138">
        <v>2604</v>
      </c>
      <c r="B138">
        <v>1</v>
      </c>
      <c r="C138" t="s">
        <v>158</v>
      </c>
      <c r="D138">
        <v>619812</v>
      </c>
      <c r="E138">
        <v>5710</v>
      </c>
      <c r="F138">
        <v>11717.57</v>
      </c>
      <c r="G138">
        <v>66907297.77</v>
      </c>
      <c r="H138">
        <v>5710000</v>
      </c>
      <c r="I138">
        <v>5710000</v>
      </c>
      <c r="J138">
        <v>61850720</v>
      </c>
      <c r="K138">
        <v>56140720</v>
      </c>
      <c r="L138">
        <v>5056577.77</v>
      </c>
      <c r="M138">
        <v>1000</v>
      </c>
      <c r="N138">
        <v>10832</v>
      </c>
      <c r="O138">
        <v>11717.57</v>
      </c>
      <c r="P138">
        <v>1930000</v>
      </c>
      <c r="Q138">
        <v>1722650</v>
      </c>
      <c r="R138">
        <v>754823</v>
      </c>
      <c r="T138">
        <f t="shared" si="2"/>
        <v>135011</v>
      </c>
    </row>
    <row r="139" spans="1:20" ht="9.75">
      <c r="A139">
        <v>2605</v>
      </c>
      <c r="B139">
        <v>1</v>
      </c>
      <c r="C139" t="s">
        <v>157</v>
      </c>
      <c r="D139">
        <v>720293</v>
      </c>
      <c r="E139">
        <v>797</v>
      </c>
      <c r="F139">
        <v>13602.17</v>
      </c>
      <c r="G139">
        <v>10840931.48</v>
      </c>
      <c r="H139">
        <v>797000</v>
      </c>
      <c r="I139">
        <v>797000</v>
      </c>
      <c r="J139">
        <v>8633104</v>
      </c>
      <c r="K139">
        <v>7836104</v>
      </c>
      <c r="L139">
        <v>2207827.48</v>
      </c>
      <c r="M139">
        <v>1000</v>
      </c>
      <c r="N139">
        <v>10832</v>
      </c>
      <c r="O139">
        <v>13602.17</v>
      </c>
      <c r="P139">
        <v>1930000</v>
      </c>
      <c r="Q139">
        <v>1722650</v>
      </c>
      <c r="R139">
        <v>754823</v>
      </c>
      <c r="T139">
        <f t="shared" si="2"/>
        <v>34530</v>
      </c>
    </row>
    <row r="140" spans="1:20" ht="9.75">
      <c r="A140">
        <v>2611</v>
      </c>
      <c r="B140">
        <v>1</v>
      </c>
      <c r="C140" t="s">
        <v>159</v>
      </c>
      <c r="D140">
        <v>972710</v>
      </c>
      <c r="E140">
        <v>5452</v>
      </c>
      <c r="F140">
        <v>11927.02</v>
      </c>
      <c r="G140">
        <v>65026133.78</v>
      </c>
      <c r="H140">
        <v>5452000</v>
      </c>
      <c r="I140">
        <v>5452000</v>
      </c>
      <c r="J140">
        <v>59056064</v>
      </c>
      <c r="K140">
        <v>53604064</v>
      </c>
      <c r="L140">
        <v>5970069.78</v>
      </c>
      <c r="M140">
        <v>1000</v>
      </c>
      <c r="N140">
        <v>10832</v>
      </c>
      <c r="O140">
        <v>11927.02</v>
      </c>
      <c r="P140">
        <v>1930000</v>
      </c>
      <c r="Q140">
        <v>1722650</v>
      </c>
      <c r="R140">
        <v>754823</v>
      </c>
      <c r="T140">
        <f t="shared" si="2"/>
        <v>-217887</v>
      </c>
    </row>
    <row r="141" spans="1:20" ht="9.75">
      <c r="A141">
        <v>2618</v>
      </c>
      <c r="B141">
        <v>1</v>
      </c>
      <c r="C141" t="s">
        <v>160</v>
      </c>
      <c r="D141">
        <v>756173</v>
      </c>
      <c r="E141">
        <v>523</v>
      </c>
      <c r="F141">
        <v>14210.4</v>
      </c>
      <c r="G141">
        <v>7432040.39</v>
      </c>
      <c r="H141">
        <v>523000</v>
      </c>
      <c r="I141">
        <v>523000</v>
      </c>
      <c r="J141">
        <v>5665136</v>
      </c>
      <c r="K141">
        <v>5142136</v>
      </c>
      <c r="L141">
        <v>1766904.39</v>
      </c>
      <c r="M141">
        <v>1000</v>
      </c>
      <c r="N141">
        <v>10832</v>
      </c>
      <c r="O141">
        <v>14210.4</v>
      </c>
      <c r="P141">
        <v>1930000</v>
      </c>
      <c r="Q141">
        <v>1722650</v>
      </c>
      <c r="R141">
        <v>754823</v>
      </c>
      <c r="T141">
        <f t="shared" si="2"/>
        <v>-1350</v>
      </c>
    </row>
    <row r="142" spans="1:20" ht="9.75">
      <c r="A142">
        <v>2625</v>
      </c>
      <c r="B142">
        <v>1</v>
      </c>
      <c r="C142" t="s">
        <v>161</v>
      </c>
      <c r="D142">
        <v>974294</v>
      </c>
      <c r="E142">
        <v>387</v>
      </c>
      <c r="F142">
        <v>12441.47</v>
      </c>
      <c r="G142">
        <v>4814847.01</v>
      </c>
      <c r="H142">
        <v>387000</v>
      </c>
      <c r="I142">
        <v>387000</v>
      </c>
      <c r="J142">
        <v>4191984</v>
      </c>
      <c r="K142">
        <v>3804984</v>
      </c>
      <c r="L142">
        <v>622863.01</v>
      </c>
      <c r="M142">
        <v>1000</v>
      </c>
      <c r="N142">
        <v>10832</v>
      </c>
      <c r="O142">
        <v>12441.47</v>
      </c>
      <c r="P142">
        <v>1930000</v>
      </c>
      <c r="Q142">
        <v>1722650</v>
      </c>
      <c r="R142">
        <v>754823</v>
      </c>
      <c r="T142">
        <f t="shared" si="2"/>
        <v>-219471</v>
      </c>
    </row>
    <row r="143" spans="1:20" ht="9.75">
      <c r="A143">
        <v>2632</v>
      </c>
      <c r="B143">
        <v>1</v>
      </c>
      <c r="C143" t="s">
        <v>162</v>
      </c>
      <c r="D143">
        <v>404490</v>
      </c>
      <c r="E143">
        <v>503</v>
      </c>
      <c r="F143">
        <v>10150.66</v>
      </c>
      <c r="G143">
        <v>5105783.98</v>
      </c>
      <c r="H143">
        <v>503000</v>
      </c>
      <c r="I143">
        <v>503000</v>
      </c>
      <c r="J143">
        <v>5105781.98</v>
      </c>
      <c r="K143">
        <v>4602783.98</v>
      </c>
      <c r="L143">
        <v>0</v>
      </c>
      <c r="M143">
        <v>1000</v>
      </c>
      <c r="N143">
        <v>10150.66</v>
      </c>
      <c r="O143">
        <v>10150.66</v>
      </c>
      <c r="P143">
        <v>1930000</v>
      </c>
      <c r="Q143">
        <v>1722650</v>
      </c>
      <c r="R143">
        <v>754823</v>
      </c>
      <c r="T143">
        <f t="shared" si="2"/>
        <v>350333</v>
      </c>
    </row>
    <row r="144" spans="1:20" ht="9.75">
      <c r="A144">
        <v>2639</v>
      </c>
      <c r="B144">
        <v>1</v>
      </c>
      <c r="C144" t="s">
        <v>163</v>
      </c>
      <c r="D144">
        <v>722102</v>
      </c>
      <c r="E144">
        <v>649</v>
      </c>
      <c r="F144">
        <v>13125.84</v>
      </c>
      <c r="G144">
        <v>8518669.42</v>
      </c>
      <c r="H144">
        <v>649000</v>
      </c>
      <c r="I144">
        <v>649000</v>
      </c>
      <c r="J144">
        <v>7029968</v>
      </c>
      <c r="K144">
        <v>6380968</v>
      </c>
      <c r="L144">
        <v>1488701.42</v>
      </c>
      <c r="M144">
        <v>1000</v>
      </c>
      <c r="N144">
        <v>10832</v>
      </c>
      <c r="O144">
        <v>13125.84</v>
      </c>
      <c r="P144">
        <v>1930000</v>
      </c>
      <c r="Q144">
        <v>1722650</v>
      </c>
      <c r="R144">
        <v>754823</v>
      </c>
      <c r="T144">
        <f t="shared" si="2"/>
        <v>32721</v>
      </c>
    </row>
    <row r="145" spans="1:20" ht="9.75">
      <c r="A145">
        <v>2646</v>
      </c>
      <c r="B145">
        <v>1</v>
      </c>
      <c r="C145" t="s">
        <v>164</v>
      </c>
      <c r="D145">
        <v>467024</v>
      </c>
      <c r="E145">
        <v>702</v>
      </c>
      <c r="F145">
        <v>12513.67</v>
      </c>
      <c r="G145">
        <v>8784593.04</v>
      </c>
      <c r="H145">
        <v>702000</v>
      </c>
      <c r="I145">
        <v>702000</v>
      </c>
      <c r="J145">
        <v>7604064</v>
      </c>
      <c r="K145">
        <v>6902064</v>
      </c>
      <c r="L145">
        <v>1180529.04</v>
      </c>
      <c r="M145">
        <v>1000</v>
      </c>
      <c r="N145">
        <v>10832</v>
      </c>
      <c r="O145">
        <v>12513.67</v>
      </c>
      <c r="P145">
        <v>1930000</v>
      </c>
      <c r="Q145">
        <v>1722650</v>
      </c>
      <c r="R145">
        <v>754823</v>
      </c>
      <c r="T145">
        <f t="shared" si="2"/>
        <v>287799</v>
      </c>
    </row>
    <row r="146" spans="1:20" ht="9.75">
      <c r="A146">
        <v>2660</v>
      </c>
      <c r="B146">
        <v>1</v>
      </c>
      <c r="C146" t="s">
        <v>165</v>
      </c>
      <c r="D146">
        <v>495005</v>
      </c>
      <c r="E146">
        <v>282</v>
      </c>
      <c r="F146">
        <v>15357.21</v>
      </c>
      <c r="G146">
        <v>4330733.27</v>
      </c>
      <c r="H146">
        <v>282000</v>
      </c>
      <c r="I146">
        <v>282000</v>
      </c>
      <c r="J146">
        <v>3054624</v>
      </c>
      <c r="K146">
        <v>2772624</v>
      </c>
      <c r="L146">
        <v>1276109.27</v>
      </c>
      <c r="M146">
        <v>1000</v>
      </c>
      <c r="N146">
        <v>10832</v>
      </c>
      <c r="O146">
        <v>15357.21</v>
      </c>
      <c r="P146">
        <v>1930000</v>
      </c>
      <c r="Q146">
        <v>1722650</v>
      </c>
      <c r="R146">
        <v>754823</v>
      </c>
      <c r="T146">
        <f t="shared" si="2"/>
        <v>259818</v>
      </c>
    </row>
    <row r="147" spans="1:20" ht="9.75">
      <c r="A147">
        <v>2695</v>
      </c>
      <c r="B147">
        <v>1</v>
      </c>
      <c r="C147" t="s">
        <v>166</v>
      </c>
      <c r="D147">
        <v>582518</v>
      </c>
      <c r="E147">
        <v>9258</v>
      </c>
      <c r="F147">
        <v>12226.66</v>
      </c>
      <c r="G147">
        <v>113194454.22</v>
      </c>
      <c r="H147">
        <v>9258000</v>
      </c>
      <c r="I147">
        <v>9258000</v>
      </c>
      <c r="J147">
        <v>100282656</v>
      </c>
      <c r="K147">
        <v>91024656</v>
      </c>
      <c r="L147">
        <v>12911798.22</v>
      </c>
      <c r="M147">
        <v>1000</v>
      </c>
      <c r="N147">
        <v>10832</v>
      </c>
      <c r="O147">
        <v>12226.66</v>
      </c>
      <c r="P147">
        <v>1930000</v>
      </c>
      <c r="Q147">
        <v>1722650</v>
      </c>
      <c r="R147">
        <v>754823</v>
      </c>
      <c r="T147">
        <f t="shared" si="2"/>
        <v>172305</v>
      </c>
    </row>
    <row r="148" spans="1:20" ht="9.75">
      <c r="A148">
        <v>2702</v>
      </c>
      <c r="B148">
        <v>1</v>
      </c>
      <c r="C148" t="s">
        <v>167</v>
      </c>
      <c r="D148">
        <v>682554</v>
      </c>
      <c r="E148">
        <v>1780</v>
      </c>
      <c r="F148">
        <v>13893.21</v>
      </c>
      <c r="G148">
        <v>24729912.24</v>
      </c>
      <c r="H148">
        <v>1780000</v>
      </c>
      <c r="I148">
        <v>1780000</v>
      </c>
      <c r="J148">
        <v>19280960</v>
      </c>
      <c r="K148">
        <v>17500960</v>
      </c>
      <c r="L148">
        <v>5448952.24</v>
      </c>
      <c r="M148">
        <v>1000</v>
      </c>
      <c r="N148">
        <v>10832</v>
      </c>
      <c r="O148">
        <v>13893.21</v>
      </c>
      <c r="P148">
        <v>1930000</v>
      </c>
      <c r="Q148">
        <v>1722650</v>
      </c>
      <c r="R148">
        <v>754823</v>
      </c>
      <c r="T148">
        <f t="shared" si="2"/>
        <v>72269</v>
      </c>
    </row>
    <row r="149" spans="1:20" ht="9.75">
      <c r="A149">
        <v>2730</v>
      </c>
      <c r="B149">
        <v>1</v>
      </c>
      <c r="C149" t="s">
        <v>168</v>
      </c>
      <c r="D149">
        <v>688397</v>
      </c>
      <c r="E149">
        <v>735</v>
      </c>
      <c r="F149">
        <v>13241.11</v>
      </c>
      <c r="G149">
        <v>9732216.44</v>
      </c>
      <c r="H149">
        <v>735000</v>
      </c>
      <c r="I149">
        <v>735000</v>
      </c>
      <c r="J149">
        <v>7961520</v>
      </c>
      <c r="K149">
        <v>7226520</v>
      </c>
      <c r="L149">
        <v>1770696.44</v>
      </c>
      <c r="M149">
        <v>1000</v>
      </c>
      <c r="N149">
        <v>10832</v>
      </c>
      <c r="O149">
        <v>13241.11</v>
      </c>
      <c r="P149">
        <v>1930000</v>
      </c>
      <c r="Q149">
        <v>1722650</v>
      </c>
      <c r="R149">
        <v>754823</v>
      </c>
      <c r="T149">
        <f t="shared" si="2"/>
        <v>66426</v>
      </c>
    </row>
    <row r="150" spans="1:20" ht="9.75">
      <c r="A150">
        <v>2737</v>
      </c>
      <c r="B150">
        <v>1</v>
      </c>
      <c r="C150" t="s">
        <v>169</v>
      </c>
      <c r="D150">
        <v>618256</v>
      </c>
      <c r="E150">
        <v>234</v>
      </c>
      <c r="F150">
        <v>13658.36</v>
      </c>
      <c r="G150">
        <v>3196055.67</v>
      </c>
      <c r="H150">
        <v>234000</v>
      </c>
      <c r="I150">
        <v>234000</v>
      </c>
      <c r="J150">
        <v>2534688</v>
      </c>
      <c r="K150">
        <v>2300688</v>
      </c>
      <c r="L150">
        <v>661367.67</v>
      </c>
      <c r="M150">
        <v>1000</v>
      </c>
      <c r="N150">
        <v>10832</v>
      </c>
      <c r="O150">
        <v>13658.36</v>
      </c>
      <c r="P150">
        <v>1930000</v>
      </c>
      <c r="Q150">
        <v>1722650</v>
      </c>
      <c r="R150">
        <v>754823</v>
      </c>
      <c r="T150">
        <f t="shared" si="2"/>
        <v>136567</v>
      </c>
    </row>
    <row r="151" spans="1:20" ht="9.75">
      <c r="A151">
        <v>2758</v>
      </c>
      <c r="B151">
        <v>1</v>
      </c>
      <c r="C151" t="s">
        <v>170</v>
      </c>
      <c r="D151">
        <v>561435</v>
      </c>
      <c r="E151">
        <v>4874</v>
      </c>
      <c r="F151">
        <v>11061.07</v>
      </c>
      <c r="G151">
        <v>53911662.31</v>
      </c>
      <c r="H151">
        <v>4874000</v>
      </c>
      <c r="I151">
        <v>4874000</v>
      </c>
      <c r="J151">
        <v>52795168</v>
      </c>
      <c r="K151">
        <v>47921168</v>
      </c>
      <c r="L151">
        <v>1116494.31</v>
      </c>
      <c r="M151">
        <v>1000</v>
      </c>
      <c r="N151">
        <v>10832</v>
      </c>
      <c r="O151">
        <v>11061.07</v>
      </c>
      <c r="P151">
        <v>1930000</v>
      </c>
      <c r="Q151">
        <v>1722650</v>
      </c>
      <c r="R151">
        <v>754823</v>
      </c>
      <c r="T151">
        <f t="shared" si="2"/>
        <v>193388</v>
      </c>
    </row>
    <row r="152" spans="1:20" ht="9.75">
      <c r="A152">
        <v>2793</v>
      </c>
      <c r="B152">
        <v>1</v>
      </c>
      <c r="C152" t="s">
        <v>171</v>
      </c>
      <c r="D152">
        <v>579632</v>
      </c>
      <c r="E152">
        <v>19924</v>
      </c>
      <c r="F152">
        <v>11577.57</v>
      </c>
      <c r="G152">
        <v>230671475.41</v>
      </c>
      <c r="H152">
        <v>19924000</v>
      </c>
      <c r="I152">
        <v>19924000</v>
      </c>
      <c r="J152">
        <v>215816768</v>
      </c>
      <c r="K152">
        <v>195892768</v>
      </c>
      <c r="L152">
        <v>14854707.41</v>
      </c>
      <c r="M152">
        <v>1000</v>
      </c>
      <c r="N152">
        <v>10832</v>
      </c>
      <c r="O152">
        <v>11577.57</v>
      </c>
      <c r="P152">
        <v>1930000</v>
      </c>
      <c r="Q152">
        <v>1722650</v>
      </c>
      <c r="R152">
        <v>754823</v>
      </c>
      <c r="T152">
        <f t="shared" si="2"/>
        <v>175191</v>
      </c>
    </row>
    <row r="153" spans="1:20" ht="9.75">
      <c r="A153">
        <v>1376</v>
      </c>
      <c r="B153">
        <v>1</v>
      </c>
      <c r="C153" t="s">
        <v>172</v>
      </c>
      <c r="D153">
        <v>1252603</v>
      </c>
      <c r="E153">
        <v>3508</v>
      </c>
      <c r="F153">
        <v>10355.74</v>
      </c>
      <c r="G153">
        <v>36327920.61</v>
      </c>
      <c r="H153">
        <v>3508000</v>
      </c>
      <c r="I153">
        <v>3508000</v>
      </c>
      <c r="J153">
        <v>36327935.92</v>
      </c>
      <c r="K153">
        <v>32819920.61</v>
      </c>
      <c r="L153">
        <v>0</v>
      </c>
      <c r="M153">
        <v>1000</v>
      </c>
      <c r="N153">
        <v>10355.74</v>
      </c>
      <c r="O153">
        <v>10355.74</v>
      </c>
      <c r="P153">
        <v>1930000</v>
      </c>
      <c r="Q153">
        <v>1722650</v>
      </c>
      <c r="R153">
        <v>754823</v>
      </c>
      <c r="T153">
        <f t="shared" si="2"/>
        <v>-497780</v>
      </c>
    </row>
    <row r="154" spans="1:20" ht="9.75">
      <c r="A154">
        <v>2800</v>
      </c>
      <c r="B154">
        <v>1</v>
      </c>
      <c r="C154" t="s">
        <v>173</v>
      </c>
      <c r="D154">
        <v>882385</v>
      </c>
      <c r="E154">
        <v>1826</v>
      </c>
      <c r="F154">
        <v>11111.14</v>
      </c>
      <c r="G154">
        <v>20288949.65</v>
      </c>
      <c r="H154">
        <v>1826000</v>
      </c>
      <c r="I154">
        <v>1826000</v>
      </c>
      <c r="J154">
        <v>19779232</v>
      </c>
      <c r="K154">
        <v>17953232</v>
      </c>
      <c r="L154">
        <v>509717.65</v>
      </c>
      <c r="M154">
        <v>1000</v>
      </c>
      <c r="N154">
        <v>10832</v>
      </c>
      <c r="O154">
        <v>11111.14</v>
      </c>
      <c r="P154">
        <v>1930000</v>
      </c>
      <c r="Q154">
        <v>1722650</v>
      </c>
      <c r="R154">
        <v>754823</v>
      </c>
      <c r="T154">
        <f t="shared" si="2"/>
        <v>-127562</v>
      </c>
    </row>
    <row r="155" spans="1:20" ht="9.75">
      <c r="A155">
        <v>2814</v>
      </c>
      <c r="B155">
        <v>1</v>
      </c>
      <c r="C155" t="s">
        <v>174</v>
      </c>
      <c r="D155">
        <v>623825</v>
      </c>
      <c r="E155">
        <v>984</v>
      </c>
      <c r="F155">
        <v>11918.71</v>
      </c>
      <c r="G155">
        <v>11728006.16</v>
      </c>
      <c r="H155">
        <v>984000</v>
      </c>
      <c r="I155">
        <v>984000</v>
      </c>
      <c r="J155">
        <v>10658688</v>
      </c>
      <c r="K155">
        <v>9674688</v>
      </c>
      <c r="L155">
        <v>1069318.16</v>
      </c>
      <c r="M155">
        <v>1000</v>
      </c>
      <c r="N155">
        <v>10832</v>
      </c>
      <c r="O155">
        <v>11918.71</v>
      </c>
      <c r="P155">
        <v>1930000</v>
      </c>
      <c r="Q155">
        <v>1722650</v>
      </c>
      <c r="R155">
        <v>754823</v>
      </c>
      <c r="T155">
        <f t="shared" si="2"/>
        <v>130998</v>
      </c>
    </row>
    <row r="156" spans="1:20" ht="9.75">
      <c r="A156">
        <v>5960</v>
      </c>
      <c r="B156">
        <v>1</v>
      </c>
      <c r="C156" t="s">
        <v>175</v>
      </c>
      <c r="D156">
        <v>523764</v>
      </c>
      <c r="E156">
        <v>445</v>
      </c>
      <c r="F156">
        <v>11702.51</v>
      </c>
      <c r="G156">
        <v>5207615.39</v>
      </c>
      <c r="H156">
        <v>445000</v>
      </c>
      <c r="I156">
        <v>445000</v>
      </c>
      <c r="J156">
        <v>4820240</v>
      </c>
      <c r="K156">
        <v>4375240</v>
      </c>
      <c r="L156">
        <v>387375.39</v>
      </c>
      <c r="M156">
        <v>1000</v>
      </c>
      <c r="N156">
        <v>10832</v>
      </c>
      <c r="O156">
        <v>11702.51</v>
      </c>
      <c r="P156">
        <v>1930000</v>
      </c>
      <c r="Q156">
        <v>1722650</v>
      </c>
      <c r="R156">
        <v>754823</v>
      </c>
      <c r="T156">
        <f t="shared" si="2"/>
        <v>231059</v>
      </c>
    </row>
    <row r="157" spans="1:20" ht="9.75">
      <c r="A157">
        <v>2828</v>
      </c>
      <c r="B157">
        <v>1</v>
      </c>
      <c r="C157" t="s">
        <v>176</v>
      </c>
      <c r="D157">
        <v>720543</v>
      </c>
      <c r="E157">
        <v>1243</v>
      </c>
      <c r="F157">
        <v>11272.78</v>
      </c>
      <c r="G157">
        <v>14012065.22</v>
      </c>
      <c r="H157">
        <v>1243000</v>
      </c>
      <c r="I157">
        <v>1243000</v>
      </c>
      <c r="J157">
        <v>13464176</v>
      </c>
      <c r="K157">
        <v>12221176</v>
      </c>
      <c r="L157">
        <v>547889.22</v>
      </c>
      <c r="M157">
        <v>1000</v>
      </c>
      <c r="N157">
        <v>10832</v>
      </c>
      <c r="O157">
        <v>11272.78</v>
      </c>
      <c r="P157">
        <v>1930000</v>
      </c>
      <c r="Q157">
        <v>1722650</v>
      </c>
      <c r="R157">
        <v>754823</v>
      </c>
      <c r="T157">
        <f t="shared" si="2"/>
        <v>34280</v>
      </c>
    </row>
    <row r="158" spans="1:20" ht="9.75">
      <c r="A158">
        <v>2835</v>
      </c>
      <c r="B158">
        <v>1</v>
      </c>
      <c r="C158" t="s">
        <v>177</v>
      </c>
      <c r="D158">
        <v>492693</v>
      </c>
      <c r="E158">
        <v>4825</v>
      </c>
      <c r="F158">
        <v>10421.49</v>
      </c>
      <c r="G158">
        <v>50283687.75</v>
      </c>
      <c r="H158">
        <v>4825000</v>
      </c>
      <c r="I158">
        <v>4825000</v>
      </c>
      <c r="J158">
        <v>50283689.25</v>
      </c>
      <c r="K158">
        <v>45458687.75</v>
      </c>
      <c r="L158">
        <v>0</v>
      </c>
      <c r="M158">
        <v>1000</v>
      </c>
      <c r="N158">
        <v>10421.49</v>
      </c>
      <c r="O158">
        <v>10421.49</v>
      </c>
      <c r="P158">
        <v>1930000</v>
      </c>
      <c r="Q158">
        <v>1722650</v>
      </c>
      <c r="R158">
        <v>754823</v>
      </c>
      <c r="T158">
        <f t="shared" si="2"/>
        <v>262130</v>
      </c>
    </row>
    <row r="159" spans="1:20" ht="9.75">
      <c r="A159">
        <v>2842</v>
      </c>
      <c r="B159">
        <v>1</v>
      </c>
      <c r="C159" t="s">
        <v>178</v>
      </c>
      <c r="D159">
        <v>1857175</v>
      </c>
      <c r="E159">
        <v>467</v>
      </c>
      <c r="F159">
        <v>12771.33</v>
      </c>
      <c r="G159">
        <v>5964212.64</v>
      </c>
      <c r="H159">
        <v>467000</v>
      </c>
      <c r="I159">
        <v>467000</v>
      </c>
      <c r="J159">
        <v>5058544</v>
      </c>
      <c r="K159">
        <v>4591544</v>
      </c>
      <c r="L159">
        <v>905668.64</v>
      </c>
      <c r="M159">
        <v>1000</v>
      </c>
      <c r="N159">
        <v>10832</v>
      </c>
      <c r="O159">
        <v>12771.33</v>
      </c>
      <c r="P159">
        <v>1930000</v>
      </c>
      <c r="Q159">
        <v>1722650</v>
      </c>
      <c r="R159">
        <v>754823</v>
      </c>
      <c r="T159">
        <f t="shared" si="2"/>
        <v>-1102352</v>
      </c>
    </row>
    <row r="160" spans="1:20" ht="9.75">
      <c r="A160">
        <v>2849</v>
      </c>
      <c r="B160">
        <v>1</v>
      </c>
      <c r="C160" t="s">
        <v>413</v>
      </c>
      <c r="D160">
        <v>849340</v>
      </c>
      <c r="E160">
        <v>6220</v>
      </c>
      <c r="F160">
        <v>12406.12</v>
      </c>
      <c r="G160">
        <v>77166065.13</v>
      </c>
      <c r="H160">
        <v>6220000</v>
      </c>
      <c r="I160">
        <v>6220000</v>
      </c>
      <c r="J160">
        <v>67375040</v>
      </c>
      <c r="K160">
        <v>61155040</v>
      </c>
      <c r="L160">
        <v>9791025.13</v>
      </c>
      <c r="M160">
        <v>1000</v>
      </c>
      <c r="N160">
        <v>10832</v>
      </c>
      <c r="O160">
        <v>12406.12</v>
      </c>
      <c r="P160">
        <v>1930000</v>
      </c>
      <c r="Q160">
        <v>1722650</v>
      </c>
      <c r="R160">
        <v>754823</v>
      </c>
      <c r="T160">
        <f t="shared" si="2"/>
        <v>-94517</v>
      </c>
    </row>
    <row r="161" spans="1:20" ht="9.75">
      <c r="A161">
        <v>2856</v>
      </c>
      <c r="B161">
        <v>1</v>
      </c>
      <c r="C161" t="s">
        <v>392</v>
      </c>
      <c r="D161">
        <v>387409</v>
      </c>
      <c r="E161">
        <v>756</v>
      </c>
      <c r="F161">
        <v>12522.61</v>
      </c>
      <c r="G161">
        <v>9467092.87</v>
      </c>
      <c r="H161">
        <v>756000</v>
      </c>
      <c r="I161">
        <v>756000</v>
      </c>
      <c r="J161">
        <v>8188992</v>
      </c>
      <c r="K161">
        <v>7432992</v>
      </c>
      <c r="L161">
        <v>1278100.87</v>
      </c>
      <c r="M161">
        <v>1000</v>
      </c>
      <c r="N161">
        <v>10832</v>
      </c>
      <c r="O161">
        <v>12522.61</v>
      </c>
      <c r="P161">
        <v>1930000</v>
      </c>
      <c r="Q161">
        <v>1722650</v>
      </c>
      <c r="R161">
        <v>754823</v>
      </c>
      <c r="T161">
        <f t="shared" si="2"/>
        <v>367414</v>
      </c>
    </row>
    <row r="162" spans="1:20" ht="9.75">
      <c r="A162">
        <v>2863</v>
      </c>
      <c r="B162">
        <v>1</v>
      </c>
      <c r="C162" t="s">
        <v>179</v>
      </c>
      <c r="D162">
        <v>491858</v>
      </c>
      <c r="E162">
        <v>253</v>
      </c>
      <c r="F162">
        <v>12612.16</v>
      </c>
      <c r="G162">
        <v>3190877.48</v>
      </c>
      <c r="H162">
        <v>253000</v>
      </c>
      <c r="I162">
        <v>253000</v>
      </c>
      <c r="J162">
        <v>2740496</v>
      </c>
      <c r="K162">
        <v>2487496</v>
      </c>
      <c r="L162">
        <v>450381.48</v>
      </c>
      <c r="M162">
        <v>1000</v>
      </c>
      <c r="N162">
        <v>10832</v>
      </c>
      <c r="O162">
        <v>12612.16</v>
      </c>
      <c r="P162">
        <v>1930000</v>
      </c>
      <c r="Q162">
        <v>1722650</v>
      </c>
      <c r="R162">
        <v>754823</v>
      </c>
      <c r="T162">
        <f t="shared" si="2"/>
        <v>262965</v>
      </c>
    </row>
    <row r="163" spans="1:20" ht="9.75">
      <c r="A163">
        <v>2891</v>
      </c>
      <c r="B163">
        <v>1</v>
      </c>
      <c r="C163" t="s">
        <v>180</v>
      </c>
      <c r="D163">
        <v>1694642</v>
      </c>
      <c r="E163">
        <v>289</v>
      </c>
      <c r="F163">
        <v>13855.77</v>
      </c>
      <c r="G163">
        <v>4004318.79</v>
      </c>
      <c r="H163">
        <v>289000</v>
      </c>
      <c r="I163">
        <v>289000</v>
      </c>
      <c r="J163">
        <v>3130448</v>
      </c>
      <c r="K163">
        <v>2841448</v>
      </c>
      <c r="L163">
        <v>873870.79</v>
      </c>
      <c r="M163">
        <v>1000</v>
      </c>
      <c r="N163">
        <v>10832</v>
      </c>
      <c r="O163">
        <v>13855.77</v>
      </c>
      <c r="P163">
        <v>1930000</v>
      </c>
      <c r="Q163">
        <v>1722650</v>
      </c>
      <c r="R163">
        <v>754823</v>
      </c>
      <c r="T163">
        <f t="shared" si="2"/>
        <v>-939819</v>
      </c>
    </row>
    <row r="164" spans="1:20" ht="9.75">
      <c r="A164">
        <v>2898</v>
      </c>
      <c r="B164">
        <v>1</v>
      </c>
      <c r="C164" t="s">
        <v>181</v>
      </c>
      <c r="D164">
        <v>810392</v>
      </c>
      <c r="E164">
        <v>1617</v>
      </c>
      <c r="F164">
        <v>11303.49</v>
      </c>
      <c r="G164">
        <v>18277742.95</v>
      </c>
      <c r="H164">
        <v>1617000</v>
      </c>
      <c r="I164">
        <v>1617000</v>
      </c>
      <c r="J164">
        <v>17515344</v>
      </c>
      <c r="K164">
        <v>15898344</v>
      </c>
      <c r="L164">
        <v>762398.95</v>
      </c>
      <c r="M164">
        <v>1000</v>
      </c>
      <c r="N164">
        <v>10832</v>
      </c>
      <c r="O164">
        <v>11303.49</v>
      </c>
      <c r="P164">
        <v>1930000</v>
      </c>
      <c r="Q164">
        <v>1722650</v>
      </c>
      <c r="R164">
        <v>754823</v>
      </c>
      <c r="T164">
        <f t="shared" si="2"/>
        <v>-55569</v>
      </c>
    </row>
    <row r="165" spans="1:20" ht="9.75">
      <c r="A165">
        <v>2912</v>
      </c>
      <c r="B165">
        <v>1</v>
      </c>
      <c r="C165" t="s">
        <v>182</v>
      </c>
      <c r="D165">
        <v>477443</v>
      </c>
      <c r="E165">
        <v>1012</v>
      </c>
      <c r="F165">
        <v>10779.98</v>
      </c>
      <c r="G165">
        <v>10909336.94</v>
      </c>
      <c r="H165">
        <v>1012000</v>
      </c>
      <c r="I165">
        <v>1012000</v>
      </c>
      <c r="J165">
        <v>10909339.76</v>
      </c>
      <c r="K165">
        <v>9897336.94</v>
      </c>
      <c r="L165">
        <v>0</v>
      </c>
      <c r="M165">
        <v>1000</v>
      </c>
      <c r="N165">
        <v>10779.98</v>
      </c>
      <c r="O165">
        <v>10779.98</v>
      </c>
      <c r="P165">
        <v>1930000</v>
      </c>
      <c r="Q165">
        <v>1722650</v>
      </c>
      <c r="R165">
        <v>754823</v>
      </c>
      <c r="T165">
        <f t="shared" si="2"/>
        <v>277380</v>
      </c>
    </row>
    <row r="166" spans="1:20" ht="9.75">
      <c r="A166">
        <v>2940</v>
      </c>
      <c r="B166">
        <v>1</v>
      </c>
      <c r="C166" t="s">
        <v>183</v>
      </c>
      <c r="D166">
        <v>664245</v>
      </c>
      <c r="E166">
        <v>245</v>
      </c>
      <c r="F166">
        <v>11546.38</v>
      </c>
      <c r="G166">
        <v>2828862.1</v>
      </c>
      <c r="H166">
        <v>245000</v>
      </c>
      <c r="I166">
        <v>245000</v>
      </c>
      <c r="J166">
        <v>2653840</v>
      </c>
      <c r="K166">
        <v>2408840</v>
      </c>
      <c r="L166">
        <v>175022.1</v>
      </c>
      <c r="M166">
        <v>1000</v>
      </c>
      <c r="N166">
        <v>10832</v>
      </c>
      <c r="O166">
        <v>11546.38</v>
      </c>
      <c r="P166">
        <v>1930000</v>
      </c>
      <c r="Q166">
        <v>1722650</v>
      </c>
      <c r="R166">
        <v>754823</v>
      </c>
      <c r="T166">
        <f t="shared" si="2"/>
        <v>90578</v>
      </c>
    </row>
    <row r="167" spans="1:20" ht="9.75">
      <c r="A167">
        <v>2961</v>
      </c>
      <c r="B167">
        <v>1</v>
      </c>
      <c r="C167" t="s">
        <v>184</v>
      </c>
      <c r="D167">
        <v>502779</v>
      </c>
      <c r="E167">
        <v>420</v>
      </c>
      <c r="F167">
        <v>12532.36</v>
      </c>
      <c r="G167">
        <v>5263592.53</v>
      </c>
      <c r="H167">
        <v>420000</v>
      </c>
      <c r="I167">
        <v>420000</v>
      </c>
      <c r="J167">
        <v>4549440</v>
      </c>
      <c r="K167">
        <v>4129440</v>
      </c>
      <c r="L167">
        <v>714152.53</v>
      </c>
      <c r="M167">
        <v>1000</v>
      </c>
      <c r="N167">
        <v>10832</v>
      </c>
      <c r="O167">
        <v>12532.36</v>
      </c>
      <c r="P167">
        <v>1930000</v>
      </c>
      <c r="Q167">
        <v>1722650</v>
      </c>
      <c r="R167">
        <v>754823</v>
      </c>
      <c r="T167">
        <f t="shared" si="2"/>
        <v>252044</v>
      </c>
    </row>
    <row r="168" spans="1:20" ht="9.75">
      <c r="A168">
        <v>3129</v>
      </c>
      <c r="B168">
        <v>1</v>
      </c>
      <c r="C168" t="s">
        <v>185</v>
      </c>
      <c r="D168">
        <v>489930</v>
      </c>
      <c r="E168">
        <v>1294</v>
      </c>
      <c r="F168">
        <v>11240.02</v>
      </c>
      <c r="G168">
        <v>14544581.32</v>
      </c>
      <c r="H168">
        <v>1294000</v>
      </c>
      <c r="I168">
        <v>1294000</v>
      </c>
      <c r="J168">
        <v>14016608</v>
      </c>
      <c r="K168">
        <v>12722608</v>
      </c>
      <c r="L168">
        <v>527973.32</v>
      </c>
      <c r="M168">
        <v>1000</v>
      </c>
      <c r="N168">
        <v>10832</v>
      </c>
      <c r="O168">
        <v>11240.02</v>
      </c>
      <c r="P168">
        <v>1930000</v>
      </c>
      <c r="Q168">
        <v>1722650</v>
      </c>
      <c r="R168">
        <v>754823</v>
      </c>
      <c r="T168">
        <f t="shared" si="2"/>
        <v>264893</v>
      </c>
    </row>
    <row r="169" spans="1:20" ht="9.75">
      <c r="A169">
        <v>3150</v>
      </c>
      <c r="B169">
        <v>1</v>
      </c>
      <c r="C169" t="s">
        <v>186</v>
      </c>
      <c r="D169">
        <v>977733</v>
      </c>
      <c r="E169">
        <v>1490</v>
      </c>
      <c r="F169">
        <v>14544.76</v>
      </c>
      <c r="G169">
        <v>21671685.45</v>
      </c>
      <c r="H169">
        <v>1490000</v>
      </c>
      <c r="I169">
        <v>1490000</v>
      </c>
      <c r="J169">
        <v>16139680</v>
      </c>
      <c r="K169">
        <v>14649680</v>
      </c>
      <c r="L169">
        <v>5532005.45</v>
      </c>
      <c r="M169">
        <v>1000</v>
      </c>
      <c r="N169">
        <v>10832</v>
      </c>
      <c r="O169">
        <v>14544.76</v>
      </c>
      <c r="P169">
        <v>1930000</v>
      </c>
      <c r="Q169">
        <v>1722650</v>
      </c>
      <c r="R169">
        <v>754823</v>
      </c>
      <c r="T169">
        <f t="shared" si="2"/>
        <v>-222910</v>
      </c>
    </row>
    <row r="170" spans="1:20" ht="9.75">
      <c r="A170">
        <v>3171</v>
      </c>
      <c r="B170">
        <v>1</v>
      </c>
      <c r="C170" t="s">
        <v>187</v>
      </c>
      <c r="D170">
        <v>593554</v>
      </c>
      <c r="E170">
        <v>1074</v>
      </c>
      <c r="F170">
        <v>14506.25</v>
      </c>
      <c r="G170">
        <v>15579708.27</v>
      </c>
      <c r="H170">
        <v>1074000</v>
      </c>
      <c r="I170">
        <v>1074000</v>
      </c>
      <c r="J170">
        <v>11633568</v>
      </c>
      <c r="K170">
        <v>10559568</v>
      </c>
      <c r="L170">
        <v>3946140.27</v>
      </c>
      <c r="M170">
        <v>1000</v>
      </c>
      <c r="N170">
        <v>10832</v>
      </c>
      <c r="O170">
        <v>14506.25</v>
      </c>
      <c r="P170">
        <v>1930000</v>
      </c>
      <c r="Q170">
        <v>1722650</v>
      </c>
      <c r="R170">
        <v>754823</v>
      </c>
      <c r="T170">
        <f t="shared" si="2"/>
        <v>161269</v>
      </c>
    </row>
    <row r="171" spans="1:20" ht="9.75">
      <c r="A171">
        <v>3206</v>
      </c>
      <c r="B171">
        <v>1</v>
      </c>
      <c r="C171" t="s">
        <v>188</v>
      </c>
      <c r="D171">
        <v>416264</v>
      </c>
      <c r="E171">
        <v>542</v>
      </c>
      <c r="F171">
        <v>10789.29</v>
      </c>
      <c r="G171">
        <v>5847796.3</v>
      </c>
      <c r="H171">
        <v>542000</v>
      </c>
      <c r="I171">
        <v>542000</v>
      </c>
      <c r="J171">
        <v>5847795.18</v>
      </c>
      <c r="K171">
        <v>5305796.3</v>
      </c>
      <c r="L171">
        <v>0</v>
      </c>
      <c r="M171">
        <v>1000</v>
      </c>
      <c r="N171">
        <v>10789.29</v>
      </c>
      <c r="O171">
        <v>10789.29</v>
      </c>
      <c r="P171">
        <v>1930000</v>
      </c>
      <c r="Q171">
        <v>1722650</v>
      </c>
      <c r="R171">
        <v>754823</v>
      </c>
      <c r="T171">
        <f t="shared" si="2"/>
        <v>338559</v>
      </c>
    </row>
    <row r="172" spans="1:20" ht="9.75">
      <c r="A172">
        <v>3213</v>
      </c>
      <c r="B172">
        <v>1</v>
      </c>
      <c r="C172" t="s">
        <v>189</v>
      </c>
      <c r="D172">
        <v>782495</v>
      </c>
      <c r="E172">
        <v>491</v>
      </c>
      <c r="F172">
        <v>11932.99</v>
      </c>
      <c r="G172">
        <v>5859099.97</v>
      </c>
      <c r="H172">
        <v>491000</v>
      </c>
      <c r="I172">
        <v>491000</v>
      </c>
      <c r="J172">
        <v>5318512</v>
      </c>
      <c r="K172">
        <v>4827512</v>
      </c>
      <c r="L172">
        <v>540587.97</v>
      </c>
      <c r="M172">
        <v>1000</v>
      </c>
      <c r="N172">
        <v>10832</v>
      </c>
      <c r="O172">
        <v>11932.99</v>
      </c>
      <c r="P172">
        <v>1930000</v>
      </c>
      <c r="Q172">
        <v>1722650</v>
      </c>
      <c r="R172">
        <v>754823</v>
      </c>
      <c r="T172">
        <f t="shared" si="2"/>
        <v>-27672</v>
      </c>
    </row>
    <row r="173" spans="1:20" ht="9.75">
      <c r="A173">
        <v>3220</v>
      </c>
      <c r="B173">
        <v>1</v>
      </c>
      <c r="C173" t="s">
        <v>190</v>
      </c>
      <c r="D173">
        <v>660130</v>
      </c>
      <c r="E173">
        <v>1792</v>
      </c>
      <c r="F173">
        <v>11834.4</v>
      </c>
      <c r="G173">
        <v>21207241.59</v>
      </c>
      <c r="H173">
        <v>1792000</v>
      </c>
      <c r="I173">
        <v>1792000</v>
      </c>
      <c r="J173">
        <v>19410944</v>
      </c>
      <c r="K173">
        <v>17618944</v>
      </c>
      <c r="L173">
        <v>1796297.59</v>
      </c>
      <c r="M173">
        <v>1000</v>
      </c>
      <c r="N173">
        <v>10832</v>
      </c>
      <c r="O173">
        <v>11834.4</v>
      </c>
      <c r="P173">
        <v>1930000</v>
      </c>
      <c r="Q173">
        <v>1722650</v>
      </c>
      <c r="R173">
        <v>754823</v>
      </c>
      <c r="T173">
        <f t="shared" si="2"/>
        <v>94693</v>
      </c>
    </row>
    <row r="174" spans="1:20" ht="9.75">
      <c r="A174">
        <v>3269</v>
      </c>
      <c r="B174">
        <v>1</v>
      </c>
      <c r="C174" t="s">
        <v>191</v>
      </c>
      <c r="D174">
        <v>1167388</v>
      </c>
      <c r="E174">
        <v>26882</v>
      </c>
      <c r="F174">
        <v>14358.22</v>
      </c>
      <c r="G174">
        <v>385977552.25</v>
      </c>
      <c r="H174">
        <v>26882000</v>
      </c>
      <c r="I174">
        <v>26882000</v>
      </c>
      <c r="J174">
        <v>291185824</v>
      </c>
      <c r="K174">
        <v>264303824</v>
      </c>
      <c r="L174">
        <v>94791728.25</v>
      </c>
      <c r="M174">
        <v>1000</v>
      </c>
      <c r="N174">
        <v>10832</v>
      </c>
      <c r="O174">
        <v>14358.22</v>
      </c>
      <c r="P174">
        <v>1930000</v>
      </c>
      <c r="Q174">
        <v>1722650</v>
      </c>
      <c r="R174">
        <v>754823</v>
      </c>
      <c r="T174">
        <f t="shared" si="2"/>
        <v>-412565</v>
      </c>
    </row>
    <row r="175" spans="1:20" ht="9.75">
      <c r="A175">
        <v>3276</v>
      </c>
      <c r="B175">
        <v>1</v>
      </c>
      <c r="C175" t="s">
        <v>192</v>
      </c>
      <c r="D175">
        <v>650455</v>
      </c>
      <c r="E175">
        <v>641</v>
      </c>
      <c r="F175">
        <v>11605.26</v>
      </c>
      <c r="G175">
        <v>7438970.25</v>
      </c>
      <c r="H175">
        <v>641000</v>
      </c>
      <c r="I175">
        <v>641000</v>
      </c>
      <c r="J175">
        <v>6943312</v>
      </c>
      <c r="K175">
        <v>6302312</v>
      </c>
      <c r="L175">
        <v>495658.25</v>
      </c>
      <c r="M175">
        <v>1000</v>
      </c>
      <c r="N175">
        <v>10832</v>
      </c>
      <c r="O175">
        <v>11605.26</v>
      </c>
      <c r="P175">
        <v>1930000</v>
      </c>
      <c r="Q175">
        <v>1722650</v>
      </c>
      <c r="R175">
        <v>754823</v>
      </c>
      <c r="T175">
        <f t="shared" si="2"/>
        <v>104368</v>
      </c>
    </row>
    <row r="176" spans="1:20" ht="9.75">
      <c r="A176">
        <v>3290</v>
      </c>
      <c r="B176">
        <v>1</v>
      </c>
      <c r="C176" t="s">
        <v>193</v>
      </c>
      <c r="D176">
        <v>548410</v>
      </c>
      <c r="E176">
        <v>5216</v>
      </c>
      <c r="F176">
        <v>11042.9</v>
      </c>
      <c r="G176">
        <v>57599755.08</v>
      </c>
      <c r="H176">
        <v>5216000</v>
      </c>
      <c r="I176">
        <v>5216000</v>
      </c>
      <c r="J176">
        <v>56499712</v>
      </c>
      <c r="K176">
        <v>51283712</v>
      </c>
      <c r="L176">
        <v>1100043.08</v>
      </c>
      <c r="M176">
        <v>1000</v>
      </c>
      <c r="N176">
        <v>10832</v>
      </c>
      <c r="O176">
        <v>11042.9</v>
      </c>
      <c r="P176">
        <v>1930000</v>
      </c>
      <c r="Q176">
        <v>1722650</v>
      </c>
      <c r="R176">
        <v>754823</v>
      </c>
      <c r="T176">
        <f t="shared" si="2"/>
        <v>206413</v>
      </c>
    </row>
    <row r="177" spans="1:20" ht="9.75">
      <c r="A177">
        <v>3297</v>
      </c>
      <c r="B177">
        <v>1</v>
      </c>
      <c r="C177" t="s">
        <v>194</v>
      </c>
      <c r="D177">
        <v>764324</v>
      </c>
      <c r="E177">
        <v>1249</v>
      </c>
      <c r="F177">
        <v>13072.18</v>
      </c>
      <c r="G177">
        <v>16327156.98</v>
      </c>
      <c r="H177">
        <v>1249000</v>
      </c>
      <c r="I177">
        <v>1249000</v>
      </c>
      <c r="J177">
        <v>13529168</v>
      </c>
      <c r="K177">
        <v>12280168</v>
      </c>
      <c r="L177">
        <v>2797988.98</v>
      </c>
      <c r="M177">
        <v>1000</v>
      </c>
      <c r="N177">
        <v>10832</v>
      </c>
      <c r="O177">
        <v>13072.18</v>
      </c>
      <c r="P177">
        <v>1930000</v>
      </c>
      <c r="Q177">
        <v>1722650</v>
      </c>
      <c r="R177">
        <v>754823</v>
      </c>
      <c r="T177">
        <f t="shared" si="2"/>
        <v>-9501</v>
      </c>
    </row>
    <row r="178" spans="1:20" ht="9.75">
      <c r="A178">
        <v>3304</v>
      </c>
      <c r="B178">
        <v>1</v>
      </c>
      <c r="C178" t="s">
        <v>195</v>
      </c>
      <c r="D178">
        <v>648638</v>
      </c>
      <c r="E178">
        <v>710</v>
      </c>
      <c r="F178">
        <v>12725.92</v>
      </c>
      <c r="G178">
        <v>9035405.02</v>
      </c>
      <c r="H178">
        <v>710000</v>
      </c>
      <c r="I178">
        <v>710000</v>
      </c>
      <c r="J178">
        <v>7690720</v>
      </c>
      <c r="K178">
        <v>6980720</v>
      </c>
      <c r="L178">
        <v>1344685.02</v>
      </c>
      <c r="M178">
        <v>1000</v>
      </c>
      <c r="N178">
        <v>10832</v>
      </c>
      <c r="O178">
        <v>12725.92</v>
      </c>
      <c r="P178">
        <v>1930000</v>
      </c>
      <c r="Q178">
        <v>1722650</v>
      </c>
      <c r="R178">
        <v>754823</v>
      </c>
      <c r="T178">
        <f t="shared" si="2"/>
        <v>106185</v>
      </c>
    </row>
    <row r="179" spans="1:20" ht="9.75">
      <c r="A179">
        <v>3311</v>
      </c>
      <c r="B179">
        <v>1</v>
      </c>
      <c r="C179" t="s">
        <v>196</v>
      </c>
      <c r="D179">
        <v>537445</v>
      </c>
      <c r="E179">
        <v>2172</v>
      </c>
      <c r="F179">
        <v>11951.36</v>
      </c>
      <c r="G179">
        <v>25958361.37</v>
      </c>
      <c r="H179">
        <v>2172000</v>
      </c>
      <c r="I179">
        <v>2172000</v>
      </c>
      <c r="J179">
        <v>23527104</v>
      </c>
      <c r="K179">
        <v>21355104</v>
      </c>
      <c r="L179">
        <v>2431257.37</v>
      </c>
      <c r="M179">
        <v>1000</v>
      </c>
      <c r="N179">
        <v>10832</v>
      </c>
      <c r="O179">
        <v>11951.36</v>
      </c>
      <c r="P179">
        <v>1930000</v>
      </c>
      <c r="Q179">
        <v>1722650</v>
      </c>
      <c r="R179">
        <v>754823</v>
      </c>
      <c r="T179">
        <f t="shared" si="2"/>
        <v>217378</v>
      </c>
    </row>
    <row r="180" spans="1:20" ht="9.75">
      <c r="A180">
        <v>3318</v>
      </c>
      <c r="B180">
        <v>1</v>
      </c>
      <c r="C180" t="s">
        <v>197</v>
      </c>
      <c r="D180">
        <v>635384</v>
      </c>
      <c r="E180">
        <v>492</v>
      </c>
      <c r="F180">
        <v>9249.5</v>
      </c>
      <c r="G180">
        <v>4550753.75</v>
      </c>
      <c r="H180">
        <v>492000</v>
      </c>
      <c r="I180">
        <v>492000</v>
      </c>
      <c r="J180">
        <v>4550754</v>
      </c>
      <c r="K180">
        <v>4058753.75</v>
      </c>
      <c r="L180">
        <v>0</v>
      </c>
      <c r="M180">
        <v>1000</v>
      </c>
      <c r="N180">
        <v>9249.5</v>
      </c>
      <c r="O180">
        <v>9249.5</v>
      </c>
      <c r="P180">
        <v>1930000</v>
      </c>
      <c r="Q180">
        <v>1722650</v>
      </c>
      <c r="R180">
        <v>754823</v>
      </c>
      <c r="T180">
        <f t="shared" si="2"/>
        <v>119439</v>
      </c>
    </row>
    <row r="181" spans="1:20" ht="9.75">
      <c r="A181">
        <v>3325</v>
      </c>
      <c r="B181">
        <v>1</v>
      </c>
      <c r="C181" t="s">
        <v>198</v>
      </c>
      <c r="D181">
        <v>846230</v>
      </c>
      <c r="E181">
        <v>837</v>
      </c>
      <c r="F181">
        <v>10614.29</v>
      </c>
      <c r="G181">
        <v>8884159.58</v>
      </c>
      <c r="H181">
        <v>837000</v>
      </c>
      <c r="I181">
        <v>837000</v>
      </c>
      <c r="J181">
        <v>8884160.73</v>
      </c>
      <c r="K181">
        <v>8047159.58</v>
      </c>
      <c r="L181">
        <v>0</v>
      </c>
      <c r="M181">
        <v>1000</v>
      </c>
      <c r="N181">
        <v>10614.29</v>
      </c>
      <c r="O181">
        <v>10614.29</v>
      </c>
      <c r="P181">
        <v>1930000</v>
      </c>
      <c r="Q181">
        <v>1722650</v>
      </c>
      <c r="R181">
        <v>754823</v>
      </c>
      <c r="T181">
        <f t="shared" si="2"/>
        <v>-91407</v>
      </c>
    </row>
    <row r="182" spans="1:20" ht="9.75">
      <c r="A182">
        <v>3332</v>
      </c>
      <c r="B182">
        <v>1</v>
      </c>
      <c r="C182" t="s">
        <v>199</v>
      </c>
      <c r="D182">
        <v>522271</v>
      </c>
      <c r="E182">
        <v>1007</v>
      </c>
      <c r="F182">
        <v>11783.35</v>
      </c>
      <c r="G182">
        <v>11865829.43</v>
      </c>
      <c r="H182">
        <v>1007000</v>
      </c>
      <c r="I182">
        <v>1007000</v>
      </c>
      <c r="J182">
        <v>10907824</v>
      </c>
      <c r="K182">
        <v>9900824</v>
      </c>
      <c r="L182">
        <v>958005.43</v>
      </c>
      <c r="M182">
        <v>1000</v>
      </c>
      <c r="N182">
        <v>10832</v>
      </c>
      <c r="O182">
        <v>11783.35</v>
      </c>
      <c r="P182">
        <v>1930000</v>
      </c>
      <c r="Q182">
        <v>1722650</v>
      </c>
      <c r="R182">
        <v>754823</v>
      </c>
      <c r="T182">
        <f t="shared" si="2"/>
        <v>232552</v>
      </c>
    </row>
    <row r="183" spans="1:20" ht="9.75">
      <c r="A183">
        <v>3339</v>
      </c>
      <c r="B183">
        <v>1</v>
      </c>
      <c r="C183" t="s">
        <v>200</v>
      </c>
      <c r="D183">
        <v>662632</v>
      </c>
      <c r="E183">
        <v>3910</v>
      </c>
      <c r="F183">
        <v>11355.39</v>
      </c>
      <c r="G183">
        <v>44399580.47</v>
      </c>
      <c r="H183">
        <v>3910000</v>
      </c>
      <c r="I183">
        <v>3910000</v>
      </c>
      <c r="J183">
        <v>42353120</v>
      </c>
      <c r="K183">
        <v>38443120</v>
      </c>
      <c r="L183">
        <v>2046460.47</v>
      </c>
      <c r="M183">
        <v>1000</v>
      </c>
      <c r="N183">
        <v>10832</v>
      </c>
      <c r="O183">
        <v>11355.39</v>
      </c>
      <c r="P183">
        <v>1930000</v>
      </c>
      <c r="Q183">
        <v>1722650</v>
      </c>
      <c r="R183">
        <v>754823</v>
      </c>
      <c r="T183">
        <f t="shared" si="2"/>
        <v>92191</v>
      </c>
    </row>
    <row r="184" spans="1:20" ht="9.75">
      <c r="A184">
        <v>3360</v>
      </c>
      <c r="B184">
        <v>1</v>
      </c>
      <c r="C184" t="s">
        <v>201</v>
      </c>
      <c r="D184">
        <v>596451</v>
      </c>
      <c r="E184">
        <v>1427</v>
      </c>
      <c r="F184">
        <v>10980.82</v>
      </c>
      <c r="G184">
        <v>15669624.3</v>
      </c>
      <c r="H184">
        <v>1427000</v>
      </c>
      <c r="I184">
        <v>1427000</v>
      </c>
      <c r="J184">
        <v>15457264</v>
      </c>
      <c r="K184">
        <v>14030264</v>
      </c>
      <c r="L184">
        <v>212360.3</v>
      </c>
      <c r="M184">
        <v>1000</v>
      </c>
      <c r="N184">
        <v>10832</v>
      </c>
      <c r="O184">
        <v>10980.82</v>
      </c>
      <c r="P184">
        <v>1930000</v>
      </c>
      <c r="Q184">
        <v>1722650</v>
      </c>
      <c r="R184">
        <v>754823</v>
      </c>
      <c r="T184">
        <f t="shared" si="2"/>
        <v>158372</v>
      </c>
    </row>
    <row r="185" spans="1:20" ht="9.75">
      <c r="A185">
        <v>3367</v>
      </c>
      <c r="B185">
        <v>1</v>
      </c>
      <c r="C185" t="s">
        <v>202</v>
      </c>
      <c r="D185">
        <v>654133</v>
      </c>
      <c r="E185">
        <v>1105</v>
      </c>
      <c r="F185">
        <v>11896.35</v>
      </c>
      <c r="G185">
        <v>13145463.08</v>
      </c>
      <c r="H185">
        <v>1105000</v>
      </c>
      <c r="I185">
        <v>1105000</v>
      </c>
      <c r="J185">
        <v>11969360</v>
      </c>
      <c r="K185">
        <v>10864360</v>
      </c>
      <c r="L185">
        <v>1176103.08</v>
      </c>
      <c r="M185">
        <v>1000</v>
      </c>
      <c r="N185">
        <v>10832</v>
      </c>
      <c r="O185">
        <v>11896.35</v>
      </c>
      <c r="P185">
        <v>1930000</v>
      </c>
      <c r="Q185">
        <v>1722650</v>
      </c>
      <c r="R185">
        <v>754823</v>
      </c>
      <c r="T185">
        <f t="shared" si="2"/>
        <v>100690</v>
      </c>
    </row>
    <row r="186" spans="1:20" ht="9.75">
      <c r="A186">
        <v>3381</v>
      </c>
      <c r="B186">
        <v>1</v>
      </c>
      <c r="C186" t="s">
        <v>203</v>
      </c>
      <c r="D186">
        <v>753007</v>
      </c>
      <c r="E186">
        <v>2327</v>
      </c>
      <c r="F186">
        <v>13120.98</v>
      </c>
      <c r="G186">
        <v>30532513.98</v>
      </c>
      <c r="H186">
        <v>2327000</v>
      </c>
      <c r="I186">
        <v>2327000</v>
      </c>
      <c r="J186">
        <v>25206064</v>
      </c>
      <c r="K186">
        <v>22879064</v>
      </c>
      <c r="L186">
        <v>5326449.98</v>
      </c>
      <c r="M186">
        <v>1000</v>
      </c>
      <c r="N186">
        <v>10832</v>
      </c>
      <c r="O186">
        <v>13120.98</v>
      </c>
      <c r="P186">
        <v>1930000</v>
      </c>
      <c r="Q186">
        <v>1722650</v>
      </c>
      <c r="R186">
        <v>754823</v>
      </c>
      <c r="T186">
        <f t="shared" si="2"/>
        <v>1816</v>
      </c>
    </row>
    <row r="187" spans="1:20" ht="9.75">
      <c r="A187">
        <v>3409</v>
      </c>
      <c r="B187">
        <v>1</v>
      </c>
      <c r="C187" t="s">
        <v>204</v>
      </c>
      <c r="D187">
        <v>453598</v>
      </c>
      <c r="E187">
        <v>2153</v>
      </c>
      <c r="F187">
        <v>9694.15</v>
      </c>
      <c r="G187">
        <v>20871513.26</v>
      </c>
      <c r="H187">
        <v>2153000</v>
      </c>
      <c r="I187">
        <v>2153000</v>
      </c>
      <c r="J187">
        <v>20871504.95</v>
      </c>
      <c r="K187">
        <v>18718513.26</v>
      </c>
      <c r="L187">
        <v>0</v>
      </c>
      <c r="M187">
        <v>1000</v>
      </c>
      <c r="N187">
        <v>9694.15</v>
      </c>
      <c r="O187">
        <v>9694.15</v>
      </c>
      <c r="P187">
        <v>1930000</v>
      </c>
      <c r="Q187">
        <v>1722650</v>
      </c>
      <c r="R187">
        <v>754823</v>
      </c>
      <c r="T187">
        <f t="shared" si="2"/>
        <v>301225</v>
      </c>
    </row>
    <row r="188" spans="1:20" ht="9.75">
      <c r="A188">
        <v>3427</v>
      </c>
      <c r="B188">
        <v>1</v>
      </c>
      <c r="C188" t="s">
        <v>205</v>
      </c>
      <c r="D188">
        <v>517314</v>
      </c>
      <c r="E188">
        <v>263</v>
      </c>
      <c r="F188">
        <v>11060.57</v>
      </c>
      <c r="G188">
        <v>2908929.75</v>
      </c>
      <c r="H188">
        <v>263000</v>
      </c>
      <c r="I188">
        <v>263000</v>
      </c>
      <c r="J188">
        <v>2848816</v>
      </c>
      <c r="K188">
        <v>2585816</v>
      </c>
      <c r="L188">
        <v>60113.75</v>
      </c>
      <c r="M188">
        <v>1000</v>
      </c>
      <c r="N188">
        <v>10832</v>
      </c>
      <c r="O188">
        <v>11060.57</v>
      </c>
      <c r="P188">
        <v>1930000</v>
      </c>
      <c r="Q188">
        <v>1722650</v>
      </c>
      <c r="R188">
        <v>754823</v>
      </c>
      <c r="T188">
        <f t="shared" si="2"/>
        <v>237509</v>
      </c>
    </row>
    <row r="189" spans="1:20" ht="9.75">
      <c r="A189">
        <v>3428</v>
      </c>
      <c r="B189">
        <v>1</v>
      </c>
      <c r="C189" t="s">
        <v>206</v>
      </c>
      <c r="D189">
        <v>533453</v>
      </c>
      <c r="E189">
        <v>768</v>
      </c>
      <c r="F189">
        <v>13375.39</v>
      </c>
      <c r="G189">
        <v>10272297.35</v>
      </c>
      <c r="H189">
        <v>768000</v>
      </c>
      <c r="I189">
        <v>768000</v>
      </c>
      <c r="J189">
        <v>8318976</v>
      </c>
      <c r="K189">
        <v>7550976</v>
      </c>
      <c r="L189">
        <v>1953321.35</v>
      </c>
      <c r="M189">
        <v>1000</v>
      </c>
      <c r="N189">
        <v>10832</v>
      </c>
      <c r="O189">
        <v>13375.39</v>
      </c>
      <c r="P189">
        <v>1930000</v>
      </c>
      <c r="Q189">
        <v>1722650</v>
      </c>
      <c r="R189">
        <v>754823</v>
      </c>
      <c r="T189">
        <f t="shared" si="2"/>
        <v>221370</v>
      </c>
    </row>
    <row r="190" spans="1:20" ht="9.75">
      <c r="A190">
        <v>3430</v>
      </c>
      <c r="B190">
        <v>1</v>
      </c>
      <c r="C190" t="s">
        <v>207</v>
      </c>
      <c r="D190">
        <v>456752</v>
      </c>
      <c r="E190">
        <v>3497</v>
      </c>
      <c r="F190">
        <v>13991.03</v>
      </c>
      <c r="G190">
        <v>48926641.43</v>
      </c>
      <c r="H190">
        <v>3497000</v>
      </c>
      <c r="I190">
        <v>3497000</v>
      </c>
      <c r="J190">
        <v>37879504</v>
      </c>
      <c r="K190">
        <v>34382504</v>
      </c>
      <c r="L190">
        <v>11047137.43</v>
      </c>
      <c r="M190">
        <v>1000</v>
      </c>
      <c r="N190">
        <v>10832</v>
      </c>
      <c r="O190">
        <v>13991.03</v>
      </c>
      <c r="P190">
        <v>1930000</v>
      </c>
      <c r="Q190">
        <v>1722650</v>
      </c>
      <c r="R190">
        <v>754823</v>
      </c>
      <c r="T190">
        <f t="shared" si="2"/>
        <v>298071</v>
      </c>
    </row>
    <row r="191" spans="1:20" ht="9.75">
      <c r="A191">
        <v>3434</v>
      </c>
      <c r="B191">
        <v>1</v>
      </c>
      <c r="C191" t="s">
        <v>208</v>
      </c>
      <c r="D191">
        <v>404974</v>
      </c>
      <c r="E191">
        <v>976</v>
      </c>
      <c r="F191">
        <v>11465.88</v>
      </c>
      <c r="G191">
        <v>11190698.19</v>
      </c>
      <c r="H191">
        <v>976000</v>
      </c>
      <c r="I191">
        <v>976000</v>
      </c>
      <c r="J191">
        <v>10572032</v>
      </c>
      <c r="K191">
        <v>9596032</v>
      </c>
      <c r="L191">
        <v>618666.19</v>
      </c>
      <c r="M191">
        <v>1000</v>
      </c>
      <c r="N191">
        <v>10832</v>
      </c>
      <c r="O191">
        <v>11465.88</v>
      </c>
      <c r="P191">
        <v>1930000</v>
      </c>
      <c r="Q191">
        <v>1722650</v>
      </c>
      <c r="R191">
        <v>754823</v>
      </c>
      <c r="T191">
        <f t="shared" si="2"/>
        <v>349849</v>
      </c>
    </row>
    <row r="192" spans="1:20" ht="9.75">
      <c r="A192">
        <v>3437</v>
      </c>
      <c r="B192">
        <v>1</v>
      </c>
      <c r="C192" t="s">
        <v>209</v>
      </c>
      <c r="D192">
        <v>1136570</v>
      </c>
      <c r="E192">
        <v>3952</v>
      </c>
      <c r="F192">
        <v>12027.58</v>
      </c>
      <c r="G192">
        <v>47533007.53</v>
      </c>
      <c r="H192">
        <v>3952000</v>
      </c>
      <c r="I192">
        <v>3952000</v>
      </c>
      <c r="J192">
        <v>42808064</v>
      </c>
      <c r="K192">
        <v>38856064</v>
      </c>
      <c r="L192">
        <v>4724943.53</v>
      </c>
      <c r="M192">
        <v>1000</v>
      </c>
      <c r="N192">
        <v>10832</v>
      </c>
      <c r="O192">
        <v>12027.58</v>
      </c>
      <c r="P192">
        <v>1930000</v>
      </c>
      <c r="Q192">
        <v>1722650</v>
      </c>
      <c r="R192">
        <v>754823</v>
      </c>
      <c r="T192">
        <f t="shared" si="2"/>
        <v>-381747</v>
      </c>
    </row>
    <row r="193" spans="1:20" ht="9.75">
      <c r="A193">
        <v>3444</v>
      </c>
      <c r="B193">
        <v>1</v>
      </c>
      <c r="C193" t="s">
        <v>210</v>
      </c>
      <c r="D193">
        <v>633918</v>
      </c>
      <c r="E193">
        <v>3489</v>
      </c>
      <c r="F193">
        <v>11164.52</v>
      </c>
      <c r="G193">
        <v>38953007.18</v>
      </c>
      <c r="H193">
        <v>3489000</v>
      </c>
      <c r="I193">
        <v>3489000</v>
      </c>
      <c r="J193">
        <v>37792848</v>
      </c>
      <c r="K193">
        <v>34303848</v>
      </c>
      <c r="L193">
        <v>1160159.18</v>
      </c>
      <c r="M193">
        <v>1000</v>
      </c>
      <c r="N193">
        <v>10832</v>
      </c>
      <c r="O193">
        <v>11164.52</v>
      </c>
      <c r="P193">
        <v>1930000</v>
      </c>
      <c r="Q193">
        <v>1722650</v>
      </c>
      <c r="R193">
        <v>754823</v>
      </c>
      <c r="T193">
        <f t="shared" si="2"/>
        <v>120905</v>
      </c>
    </row>
    <row r="194" spans="1:20" ht="9.75">
      <c r="A194">
        <v>3479</v>
      </c>
      <c r="B194">
        <v>1</v>
      </c>
      <c r="C194" t="s">
        <v>211</v>
      </c>
      <c r="D194">
        <v>1619266</v>
      </c>
      <c r="E194">
        <v>3478</v>
      </c>
      <c r="F194">
        <v>13589.7</v>
      </c>
      <c r="G194">
        <v>47264969.83</v>
      </c>
      <c r="H194">
        <v>3478000</v>
      </c>
      <c r="I194">
        <v>3478000</v>
      </c>
      <c r="J194">
        <v>37673696</v>
      </c>
      <c r="K194">
        <v>34195696</v>
      </c>
      <c r="L194">
        <v>9591273.83</v>
      </c>
      <c r="M194">
        <v>1000</v>
      </c>
      <c r="N194">
        <v>10832</v>
      </c>
      <c r="O194">
        <v>13589.7</v>
      </c>
      <c r="P194">
        <v>1930000</v>
      </c>
      <c r="Q194">
        <v>1722650</v>
      </c>
      <c r="R194">
        <v>754823</v>
      </c>
      <c r="T194">
        <f t="shared" si="2"/>
        <v>-864443</v>
      </c>
    </row>
    <row r="195" spans="1:20" ht="9.75">
      <c r="A195">
        <v>3484</v>
      </c>
      <c r="B195">
        <v>1</v>
      </c>
      <c r="C195" t="s">
        <v>212</v>
      </c>
      <c r="D195">
        <v>3769577</v>
      </c>
      <c r="E195">
        <v>132</v>
      </c>
      <c r="F195">
        <v>16985.77</v>
      </c>
      <c r="G195">
        <v>2242121.07</v>
      </c>
      <c r="H195">
        <v>132000</v>
      </c>
      <c r="I195">
        <v>132000</v>
      </c>
      <c r="J195">
        <v>1429824</v>
      </c>
      <c r="K195">
        <v>1297824</v>
      </c>
      <c r="L195">
        <v>812297.07</v>
      </c>
      <c r="M195">
        <v>1000</v>
      </c>
      <c r="N195">
        <v>10832</v>
      </c>
      <c r="O195">
        <v>16985.77</v>
      </c>
      <c r="P195">
        <v>1930000</v>
      </c>
      <c r="Q195">
        <v>1722650</v>
      </c>
      <c r="R195">
        <v>754823</v>
      </c>
      <c r="T195">
        <f t="shared" si="2"/>
        <v>-3014754</v>
      </c>
    </row>
    <row r="196" spans="1:20" ht="9.75">
      <c r="A196">
        <v>3500</v>
      </c>
      <c r="B196">
        <v>1</v>
      </c>
      <c r="C196" t="s">
        <v>213</v>
      </c>
      <c r="D196">
        <v>551146</v>
      </c>
      <c r="E196">
        <v>2449</v>
      </c>
      <c r="F196">
        <v>11012.69</v>
      </c>
      <c r="G196">
        <v>26970087.89</v>
      </c>
      <c r="H196">
        <v>2449000</v>
      </c>
      <c r="I196">
        <v>2449000</v>
      </c>
      <c r="J196">
        <v>26527568</v>
      </c>
      <c r="K196">
        <v>24078568</v>
      </c>
      <c r="L196">
        <v>442519.89</v>
      </c>
      <c r="M196">
        <v>1000</v>
      </c>
      <c r="N196">
        <v>10832</v>
      </c>
      <c r="O196">
        <v>11012.69</v>
      </c>
      <c r="P196">
        <v>1930000</v>
      </c>
      <c r="Q196">
        <v>1722650</v>
      </c>
      <c r="R196">
        <v>754823</v>
      </c>
      <c r="T196">
        <f aca="true" t="shared" si="3" ref="T196:T259">R196-D196</f>
        <v>203677</v>
      </c>
    </row>
    <row r="197" spans="1:20" ht="9.75">
      <c r="A197">
        <v>3549</v>
      </c>
      <c r="B197">
        <v>1</v>
      </c>
      <c r="C197" t="s">
        <v>214</v>
      </c>
      <c r="D197">
        <v>1104408</v>
      </c>
      <c r="E197">
        <v>7357</v>
      </c>
      <c r="F197">
        <v>13256.94</v>
      </c>
      <c r="G197">
        <v>97531311.9</v>
      </c>
      <c r="H197">
        <v>7357000</v>
      </c>
      <c r="I197">
        <v>7357000</v>
      </c>
      <c r="J197">
        <v>79691024</v>
      </c>
      <c r="K197">
        <v>72334024</v>
      </c>
      <c r="L197">
        <v>17840287.9</v>
      </c>
      <c r="M197">
        <v>1000</v>
      </c>
      <c r="N197">
        <v>10832</v>
      </c>
      <c r="O197">
        <v>13256.94</v>
      </c>
      <c r="P197">
        <v>1930000</v>
      </c>
      <c r="Q197">
        <v>1722650</v>
      </c>
      <c r="R197">
        <v>754823</v>
      </c>
      <c r="T197">
        <f t="shared" si="3"/>
        <v>-349585</v>
      </c>
    </row>
    <row r="198" spans="1:20" ht="9.75">
      <c r="A198">
        <v>3612</v>
      </c>
      <c r="B198">
        <v>1</v>
      </c>
      <c r="C198" t="s">
        <v>215</v>
      </c>
      <c r="D198">
        <v>660021</v>
      </c>
      <c r="E198">
        <v>3479</v>
      </c>
      <c r="F198">
        <v>11811.5</v>
      </c>
      <c r="G198">
        <v>41092200</v>
      </c>
      <c r="H198">
        <v>3479000</v>
      </c>
      <c r="I198">
        <v>3479000</v>
      </c>
      <c r="J198">
        <v>37684528</v>
      </c>
      <c r="K198">
        <v>34205528</v>
      </c>
      <c r="L198">
        <v>3407672</v>
      </c>
      <c r="M198">
        <v>1000</v>
      </c>
      <c r="N198">
        <v>10832</v>
      </c>
      <c r="O198">
        <v>11811.5</v>
      </c>
      <c r="P198">
        <v>1930000</v>
      </c>
      <c r="Q198">
        <v>1722650</v>
      </c>
      <c r="R198">
        <v>754823</v>
      </c>
      <c r="T198">
        <f t="shared" si="3"/>
        <v>94802</v>
      </c>
    </row>
    <row r="199" spans="1:20" ht="9.75">
      <c r="A199">
        <v>3619</v>
      </c>
      <c r="B199">
        <v>1</v>
      </c>
      <c r="C199" t="s">
        <v>216</v>
      </c>
      <c r="D199">
        <v>484643</v>
      </c>
      <c r="E199">
        <v>69572</v>
      </c>
      <c r="F199">
        <v>11876.44</v>
      </c>
      <c r="G199">
        <v>826267571.94</v>
      </c>
      <c r="H199">
        <v>69572000</v>
      </c>
      <c r="I199">
        <v>69572000</v>
      </c>
      <c r="J199">
        <v>753603904</v>
      </c>
      <c r="K199">
        <v>684031904</v>
      </c>
      <c r="L199">
        <v>72663667.94</v>
      </c>
      <c r="M199">
        <v>1000</v>
      </c>
      <c r="N199">
        <v>10832</v>
      </c>
      <c r="O199">
        <v>11876.44</v>
      </c>
      <c r="P199">
        <v>1930000</v>
      </c>
      <c r="Q199">
        <v>1722650</v>
      </c>
      <c r="R199">
        <v>754823</v>
      </c>
      <c r="T199">
        <f t="shared" si="3"/>
        <v>270180</v>
      </c>
    </row>
    <row r="200" spans="1:20" ht="9.75">
      <c r="A200">
        <v>3633</v>
      </c>
      <c r="B200">
        <v>1</v>
      </c>
      <c r="C200" t="s">
        <v>217</v>
      </c>
      <c r="D200">
        <v>572913</v>
      </c>
      <c r="E200">
        <v>740</v>
      </c>
      <c r="F200">
        <v>12765.28</v>
      </c>
      <c r="G200">
        <v>9446304.47</v>
      </c>
      <c r="H200">
        <v>740000</v>
      </c>
      <c r="I200">
        <v>740000</v>
      </c>
      <c r="J200">
        <v>8015680</v>
      </c>
      <c r="K200">
        <v>7275680</v>
      </c>
      <c r="L200">
        <v>1430624.47</v>
      </c>
      <c r="M200">
        <v>1000</v>
      </c>
      <c r="N200">
        <v>10832</v>
      </c>
      <c r="O200">
        <v>12765.28</v>
      </c>
      <c r="P200">
        <v>1930000</v>
      </c>
      <c r="Q200">
        <v>1722650</v>
      </c>
      <c r="R200">
        <v>754823</v>
      </c>
      <c r="T200">
        <f t="shared" si="3"/>
        <v>181910</v>
      </c>
    </row>
    <row r="201" spans="1:20" ht="9.75">
      <c r="A201">
        <v>3661</v>
      </c>
      <c r="B201">
        <v>1</v>
      </c>
      <c r="C201" t="s">
        <v>218</v>
      </c>
      <c r="D201">
        <v>620599</v>
      </c>
      <c r="E201">
        <v>858</v>
      </c>
      <c r="F201">
        <v>11472.91</v>
      </c>
      <c r="G201">
        <v>9843760.72</v>
      </c>
      <c r="H201">
        <v>858000</v>
      </c>
      <c r="I201">
        <v>858000</v>
      </c>
      <c r="J201">
        <v>9293856</v>
      </c>
      <c r="K201">
        <v>8435856</v>
      </c>
      <c r="L201">
        <v>549904.72</v>
      </c>
      <c r="M201">
        <v>1000</v>
      </c>
      <c r="N201">
        <v>10832</v>
      </c>
      <c r="O201">
        <v>11472.91</v>
      </c>
      <c r="P201">
        <v>1930000</v>
      </c>
      <c r="Q201">
        <v>1722650</v>
      </c>
      <c r="R201">
        <v>754823</v>
      </c>
      <c r="T201">
        <f t="shared" si="3"/>
        <v>134224</v>
      </c>
    </row>
    <row r="202" spans="1:20" ht="9.75">
      <c r="A202">
        <v>3668</v>
      </c>
      <c r="B202">
        <v>1</v>
      </c>
      <c r="C202" t="s">
        <v>219</v>
      </c>
      <c r="D202">
        <v>494358</v>
      </c>
      <c r="E202">
        <v>937</v>
      </c>
      <c r="F202">
        <v>11555.92</v>
      </c>
      <c r="G202">
        <v>10827896.51</v>
      </c>
      <c r="H202">
        <v>937000</v>
      </c>
      <c r="I202">
        <v>937000</v>
      </c>
      <c r="J202">
        <v>10149584</v>
      </c>
      <c r="K202">
        <v>9212584</v>
      </c>
      <c r="L202">
        <v>678312.51</v>
      </c>
      <c r="M202">
        <v>1000</v>
      </c>
      <c r="N202">
        <v>10832</v>
      </c>
      <c r="O202">
        <v>11555.92</v>
      </c>
      <c r="P202">
        <v>1930000</v>
      </c>
      <c r="Q202">
        <v>1722650</v>
      </c>
      <c r="R202">
        <v>754823</v>
      </c>
      <c r="T202">
        <f t="shared" si="3"/>
        <v>260465</v>
      </c>
    </row>
    <row r="203" spans="1:20" ht="9.75">
      <c r="A203">
        <v>3675</v>
      </c>
      <c r="B203">
        <v>1</v>
      </c>
      <c r="C203" t="s">
        <v>220</v>
      </c>
      <c r="D203">
        <v>824229</v>
      </c>
      <c r="E203">
        <v>3203</v>
      </c>
      <c r="F203">
        <v>14848.63</v>
      </c>
      <c r="G203">
        <v>47560150.16</v>
      </c>
      <c r="H203">
        <v>3203000</v>
      </c>
      <c r="I203">
        <v>3203000</v>
      </c>
      <c r="J203">
        <v>34694896</v>
      </c>
      <c r="K203">
        <v>31491896</v>
      </c>
      <c r="L203">
        <v>12865254.16</v>
      </c>
      <c r="M203">
        <v>1000</v>
      </c>
      <c r="N203">
        <v>10832</v>
      </c>
      <c r="O203">
        <v>14848.63</v>
      </c>
      <c r="P203">
        <v>1930000</v>
      </c>
      <c r="Q203">
        <v>1722650</v>
      </c>
      <c r="R203">
        <v>754823</v>
      </c>
      <c r="T203">
        <f t="shared" si="3"/>
        <v>-69406</v>
      </c>
    </row>
    <row r="204" spans="1:20" ht="9.75">
      <c r="A204">
        <v>3682</v>
      </c>
      <c r="B204">
        <v>1</v>
      </c>
      <c r="C204" t="s">
        <v>221</v>
      </c>
      <c r="D204">
        <v>581735</v>
      </c>
      <c r="E204">
        <v>2350</v>
      </c>
      <c r="F204">
        <v>11527.07</v>
      </c>
      <c r="G204">
        <v>27088615.7</v>
      </c>
      <c r="H204">
        <v>2350000</v>
      </c>
      <c r="I204">
        <v>2350000</v>
      </c>
      <c r="J204">
        <v>25455200</v>
      </c>
      <c r="K204">
        <v>23105200</v>
      </c>
      <c r="L204">
        <v>1633415.7</v>
      </c>
      <c r="M204">
        <v>1000</v>
      </c>
      <c r="N204">
        <v>10832</v>
      </c>
      <c r="O204">
        <v>11527.07</v>
      </c>
      <c r="P204">
        <v>1930000</v>
      </c>
      <c r="Q204">
        <v>1722650</v>
      </c>
      <c r="R204">
        <v>754823</v>
      </c>
      <c r="T204">
        <f t="shared" si="3"/>
        <v>173088</v>
      </c>
    </row>
    <row r="205" spans="1:20" ht="9.75">
      <c r="A205">
        <v>3689</v>
      </c>
      <c r="B205">
        <v>1</v>
      </c>
      <c r="C205" t="s">
        <v>222</v>
      </c>
      <c r="D205">
        <v>1081220</v>
      </c>
      <c r="E205">
        <v>698</v>
      </c>
      <c r="F205">
        <v>10480.17</v>
      </c>
      <c r="G205">
        <v>7315159.44</v>
      </c>
      <c r="H205">
        <v>698000</v>
      </c>
      <c r="I205">
        <v>698000</v>
      </c>
      <c r="J205">
        <v>7315158.66</v>
      </c>
      <c r="K205">
        <v>6617159.44</v>
      </c>
      <c r="L205">
        <v>0</v>
      </c>
      <c r="M205">
        <v>1000</v>
      </c>
      <c r="N205">
        <v>10480.17</v>
      </c>
      <c r="O205">
        <v>10480.17</v>
      </c>
      <c r="P205">
        <v>1930000</v>
      </c>
      <c r="Q205">
        <v>1722650</v>
      </c>
      <c r="R205">
        <v>754823</v>
      </c>
      <c r="T205">
        <f t="shared" si="3"/>
        <v>-326397</v>
      </c>
    </row>
    <row r="206" spans="1:20" ht="9.75">
      <c r="A206">
        <v>3696</v>
      </c>
      <c r="B206">
        <v>1</v>
      </c>
      <c r="C206" t="s">
        <v>223</v>
      </c>
      <c r="D206">
        <v>729692</v>
      </c>
      <c r="E206">
        <v>341</v>
      </c>
      <c r="F206">
        <v>12608.81</v>
      </c>
      <c r="G206">
        <v>4299602.7</v>
      </c>
      <c r="H206">
        <v>341000</v>
      </c>
      <c r="I206">
        <v>341000</v>
      </c>
      <c r="J206">
        <v>3693712</v>
      </c>
      <c r="K206">
        <v>3352712</v>
      </c>
      <c r="L206">
        <v>605890.7</v>
      </c>
      <c r="M206">
        <v>1000</v>
      </c>
      <c r="N206">
        <v>10832</v>
      </c>
      <c r="O206">
        <v>12608.81</v>
      </c>
      <c r="P206">
        <v>1930000</v>
      </c>
      <c r="Q206">
        <v>1722650</v>
      </c>
      <c r="R206">
        <v>754823</v>
      </c>
      <c r="T206">
        <f t="shared" si="3"/>
        <v>25131</v>
      </c>
    </row>
    <row r="207" spans="1:20" ht="9.75">
      <c r="A207">
        <v>3787</v>
      </c>
      <c r="B207">
        <v>1</v>
      </c>
      <c r="C207" t="s">
        <v>224</v>
      </c>
      <c r="D207">
        <v>635698</v>
      </c>
      <c r="E207">
        <v>2043</v>
      </c>
      <c r="F207">
        <v>11213.11</v>
      </c>
      <c r="G207">
        <v>22908391.21</v>
      </c>
      <c r="H207">
        <v>2043000</v>
      </c>
      <c r="I207">
        <v>2043000</v>
      </c>
      <c r="J207">
        <v>22129776</v>
      </c>
      <c r="K207">
        <v>20086776</v>
      </c>
      <c r="L207">
        <v>778615.21</v>
      </c>
      <c r="M207">
        <v>1000</v>
      </c>
      <c r="N207">
        <v>10832</v>
      </c>
      <c r="O207">
        <v>11213.11</v>
      </c>
      <c r="P207">
        <v>1930000</v>
      </c>
      <c r="Q207">
        <v>1722650</v>
      </c>
      <c r="R207">
        <v>754823</v>
      </c>
      <c r="T207">
        <f t="shared" si="3"/>
        <v>119125</v>
      </c>
    </row>
    <row r="208" spans="1:20" ht="9.75">
      <c r="A208">
        <v>3794</v>
      </c>
      <c r="B208">
        <v>1</v>
      </c>
      <c r="C208" t="s">
        <v>225</v>
      </c>
      <c r="D208">
        <v>736857</v>
      </c>
      <c r="E208">
        <v>2327</v>
      </c>
      <c r="F208">
        <v>12253.51</v>
      </c>
      <c r="G208">
        <v>28513915.3</v>
      </c>
      <c r="H208">
        <v>2327000</v>
      </c>
      <c r="I208">
        <v>2327000</v>
      </c>
      <c r="J208">
        <v>25206064</v>
      </c>
      <c r="K208">
        <v>22879064</v>
      </c>
      <c r="L208">
        <v>3307851.3</v>
      </c>
      <c r="M208">
        <v>1000</v>
      </c>
      <c r="N208">
        <v>10832</v>
      </c>
      <c r="O208">
        <v>12253.51</v>
      </c>
      <c r="P208">
        <v>1930000</v>
      </c>
      <c r="Q208">
        <v>1722650</v>
      </c>
      <c r="R208">
        <v>754823</v>
      </c>
      <c r="T208">
        <f t="shared" si="3"/>
        <v>17966</v>
      </c>
    </row>
    <row r="209" spans="1:20" ht="9.75">
      <c r="A209">
        <v>3822</v>
      </c>
      <c r="B209">
        <v>1</v>
      </c>
      <c r="C209" t="s">
        <v>226</v>
      </c>
      <c r="D209">
        <v>846566</v>
      </c>
      <c r="E209">
        <v>4855</v>
      </c>
      <c r="F209">
        <v>11095.57</v>
      </c>
      <c r="G209">
        <v>53869005.72</v>
      </c>
      <c r="H209">
        <v>4855000</v>
      </c>
      <c r="I209">
        <v>4855000</v>
      </c>
      <c r="J209">
        <v>52589360</v>
      </c>
      <c r="K209">
        <v>47734360</v>
      </c>
      <c r="L209">
        <v>1279645.72</v>
      </c>
      <c r="M209">
        <v>1000</v>
      </c>
      <c r="N209">
        <v>10832</v>
      </c>
      <c r="O209">
        <v>11095.57</v>
      </c>
      <c r="P209">
        <v>1930000</v>
      </c>
      <c r="Q209">
        <v>1722650</v>
      </c>
      <c r="R209">
        <v>754823</v>
      </c>
      <c r="T209">
        <f t="shared" si="3"/>
        <v>-91743</v>
      </c>
    </row>
    <row r="210" spans="1:20" ht="9.75">
      <c r="A210">
        <v>3857</v>
      </c>
      <c r="B210">
        <v>1</v>
      </c>
      <c r="C210" t="s">
        <v>227</v>
      </c>
      <c r="D210">
        <v>855213</v>
      </c>
      <c r="E210">
        <v>4981</v>
      </c>
      <c r="F210">
        <v>10952.8</v>
      </c>
      <c r="G210">
        <v>54555914.17</v>
      </c>
      <c r="H210">
        <v>4981000</v>
      </c>
      <c r="I210">
        <v>4981000</v>
      </c>
      <c r="J210">
        <v>53954192</v>
      </c>
      <c r="K210">
        <v>48973192</v>
      </c>
      <c r="L210">
        <v>601722.17</v>
      </c>
      <c r="M210">
        <v>1000</v>
      </c>
      <c r="N210">
        <v>10832</v>
      </c>
      <c r="O210">
        <v>10952.8</v>
      </c>
      <c r="P210">
        <v>1930000</v>
      </c>
      <c r="Q210">
        <v>1722650</v>
      </c>
      <c r="R210">
        <v>754823</v>
      </c>
      <c r="T210">
        <f t="shared" si="3"/>
        <v>-100390</v>
      </c>
    </row>
    <row r="211" spans="1:20" ht="9.75">
      <c r="A211">
        <v>3871</v>
      </c>
      <c r="B211">
        <v>1</v>
      </c>
      <c r="C211" t="s">
        <v>228</v>
      </c>
      <c r="D211">
        <v>913712</v>
      </c>
      <c r="E211">
        <v>718</v>
      </c>
      <c r="F211">
        <v>12119.54</v>
      </c>
      <c r="G211">
        <v>8701832.37</v>
      </c>
      <c r="H211">
        <v>718000</v>
      </c>
      <c r="I211">
        <v>718000</v>
      </c>
      <c r="J211">
        <v>7777376</v>
      </c>
      <c r="K211">
        <v>7059376</v>
      </c>
      <c r="L211">
        <v>924456.37</v>
      </c>
      <c r="M211">
        <v>1000</v>
      </c>
      <c r="N211">
        <v>10832</v>
      </c>
      <c r="O211">
        <v>12119.54</v>
      </c>
      <c r="P211">
        <v>1930000</v>
      </c>
      <c r="Q211">
        <v>1722650</v>
      </c>
      <c r="R211">
        <v>754823</v>
      </c>
      <c r="T211">
        <f t="shared" si="3"/>
        <v>-158889</v>
      </c>
    </row>
    <row r="212" spans="1:20" ht="9.75">
      <c r="A212">
        <v>3892</v>
      </c>
      <c r="B212">
        <v>1</v>
      </c>
      <c r="C212" t="s">
        <v>229</v>
      </c>
      <c r="D212">
        <v>693472</v>
      </c>
      <c r="E212">
        <v>7079</v>
      </c>
      <c r="F212">
        <v>10682.98</v>
      </c>
      <c r="G212">
        <v>75624784.92</v>
      </c>
      <c r="H212">
        <v>7079000</v>
      </c>
      <c r="I212">
        <v>7079000</v>
      </c>
      <c r="J212">
        <v>75624815.42</v>
      </c>
      <c r="K212">
        <v>68545784.92</v>
      </c>
      <c r="L212">
        <v>0</v>
      </c>
      <c r="M212">
        <v>1000</v>
      </c>
      <c r="N212">
        <v>10682.98</v>
      </c>
      <c r="O212">
        <v>10682.98</v>
      </c>
      <c r="P212">
        <v>1930000</v>
      </c>
      <c r="Q212">
        <v>1722650</v>
      </c>
      <c r="R212">
        <v>754823</v>
      </c>
      <c r="T212">
        <f t="shared" si="3"/>
        <v>61351</v>
      </c>
    </row>
    <row r="213" spans="1:20" ht="9.75">
      <c r="A213">
        <v>3899</v>
      </c>
      <c r="B213">
        <v>1</v>
      </c>
      <c r="C213" t="s">
        <v>230</v>
      </c>
      <c r="D213">
        <v>642317</v>
      </c>
      <c r="E213">
        <v>872</v>
      </c>
      <c r="F213">
        <v>10816.69</v>
      </c>
      <c r="G213">
        <v>9432157.55</v>
      </c>
      <c r="H213">
        <v>872000</v>
      </c>
      <c r="I213">
        <v>872000</v>
      </c>
      <c r="J213">
        <v>9432153.68</v>
      </c>
      <c r="K213">
        <v>8560157.55</v>
      </c>
      <c r="L213">
        <v>0</v>
      </c>
      <c r="M213">
        <v>1000</v>
      </c>
      <c r="N213">
        <v>10816.69</v>
      </c>
      <c r="O213">
        <v>10816.69</v>
      </c>
      <c r="P213">
        <v>1930000</v>
      </c>
      <c r="Q213">
        <v>1722650</v>
      </c>
      <c r="R213">
        <v>754823</v>
      </c>
      <c r="T213">
        <f t="shared" si="3"/>
        <v>112506</v>
      </c>
    </row>
    <row r="214" spans="1:20" ht="9.75">
      <c r="A214">
        <v>3906</v>
      </c>
      <c r="B214">
        <v>1</v>
      </c>
      <c r="C214" t="s">
        <v>231</v>
      </c>
      <c r="D214">
        <v>1103138</v>
      </c>
      <c r="E214">
        <v>1098</v>
      </c>
      <c r="F214">
        <v>13880.38</v>
      </c>
      <c r="G214">
        <v>15240658.21</v>
      </c>
      <c r="H214">
        <v>1098000</v>
      </c>
      <c r="I214">
        <v>1098000</v>
      </c>
      <c r="J214">
        <v>11893536</v>
      </c>
      <c r="K214">
        <v>10795536</v>
      </c>
      <c r="L214">
        <v>3347122.21</v>
      </c>
      <c r="M214">
        <v>1000</v>
      </c>
      <c r="N214">
        <v>10832</v>
      </c>
      <c r="O214">
        <v>13880.38</v>
      </c>
      <c r="P214">
        <v>1930000</v>
      </c>
      <c r="Q214">
        <v>1722650</v>
      </c>
      <c r="R214">
        <v>754823</v>
      </c>
      <c r="T214">
        <f t="shared" si="3"/>
        <v>-348315</v>
      </c>
    </row>
    <row r="215" spans="1:20" ht="9.75">
      <c r="A215">
        <v>3920</v>
      </c>
      <c r="B215">
        <v>1</v>
      </c>
      <c r="C215" t="s">
        <v>232</v>
      </c>
      <c r="D215">
        <v>1228433</v>
      </c>
      <c r="E215">
        <v>288</v>
      </c>
      <c r="F215">
        <v>11914.21</v>
      </c>
      <c r="G215">
        <v>3431292.37</v>
      </c>
      <c r="H215">
        <v>288000</v>
      </c>
      <c r="I215">
        <v>288000</v>
      </c>
      <c r="J215">
        <v>3119616</v>
      </c>
      <c r="K215">
        <v>2831616</v>
      </c>
      <c r="L215">
        <v>311676.37</v>
      </c>
      <c r="M215">
        <v>1000</v>
      </c>
      <c r="N215">
        <v>10832</v>
      </c>
      <c r="O215">
        <v>11914.21</v>
      </c>
      <c r="P215">
        <v>1930000</v>
      </c>
      <c r="Q215">
        <v>1722650</v>
      </c>
      <c r="R215">
        <v>754823</v>
      </c>
      <c r="T215">
        <f t="shared" si="3"/>
        <v>-473610</v>
      </c>
    </row>
    <row r="216" spans="1:20" ht="9.75">
      <c r="A216">
        <v>3925</v>
      </c>
      <c r="B216">
        <v>1</v>
      </c>
      <c r="C216" t="s">
        <v>233</v>
      </c>
      <c r="D216">
        <v>1289837</v>
      </c>
      <c r="E216">
        <v>4472</v>
      </c>
      <c r="F216">
        <v>12635.61</v>
      </c>
      <c r="G216">
        <v>56506431.56</v>
      </c>
      <c r="H216">
        <v>4472000</v>
      </c>
      <c r="I216">
        <v>4472000</v>
      </c>
      <c r="J216">
        <v>48440704</v>
      </c>
      <c r="K216">
        <v>43968704</v>
      </c>
      <c r="L216">
        <v>8065727.56</v>
      </c>
      <c r="M216">
        <v>1000</v>
      </c>
      <c r="N216">
        <v>10832</v>
      </c>
      <c r="O216">
        <v>12635.61</v>
      </c>
      <c r="P216">
        <v>1930000</v>
      </c>
      <c r="Q216">
        <v>1722650</v>
      </c>
      <c r="R216">
        <v>754823</v>
      </c>
      <c r="T216">
        <f t="shared" si="3"/>
        <v>-535014</v>
      </c>
    </row>
    <row r="217" spans="1:20" ht="9.75">
      <c r="A217">
        <v>3934</v>
      </c>
      <c r="B217">
        <v>1</v>
      </c>
      <c r="C217" t="s">
        <v>234</v>
      </c>
      <c r="D217">
        <v>653562</v>
      </c>
      <c r="E217">
        <v>899</v>
      </c>
      <c r="F217">
        <v>14046.66</v>
      </c>
      <c r="G217">
        <v>12627944.84</v>
      </c>
      <c r="H217">
        <v>899000</v>
      </c>
      <c r="I217">
        <v>899000</v>
      </c>
      <c r="J217">
        <v>9737968</v>
      </c>
      <c r="K217">
        <v>8838968</v>
      </c>
      <c r="L217">
        <v>2889976.84</v>
      </c>
      <c r="M217">
        <v>1000</v>
      </c>
      <c r="N217">
        <v>10832</v>
      </c>
      <c r="O217">
        <v>14046.66</v>
      </c>
      <c r="P217">
        <v>1930000</v>
      </c>
      <c r="Q217">
        <v>1722650</v>
      </c>
      <c r="R217">
        <v>754823</v>
      </c>
      <c r="T217">
        <f t="shared" si="3"/>
        <v>101261</v>
      </c>
    </row>
    <row r="218" spans="1:20" ht="9.75">
      <c r="A218">
        <v>3941</v>
      </c>
      <c r="B218">
        <v>1</v>
      </c>
      <c r="C218" t="s">
        <v>235</v>
      </c>
      <c r="D218">
        <v>745685</v>
      </c>
      <c r="E218">
        <v>1162</v>
      </c>
      <c r="F218">
        <v>11411.73</v>
      </c>
      <c r="G218">
        <v>13260424.97</v>
      </c>
      <c r="H218">
        <v>1162000</v>
      </c>
      <c r="I218">
        <v>1162000</v>
      </c>
      <c r="J218">
        <v>12586784</v>
      </c>
      <c r="K218">
        <v>11424784</v>
      </c>
      <c r="L218">
        <v>673640.97</v>
      </c>
      <c r="M218">
        <v>1000</v>
      </c>
      <c r="N218">
        <v>10832</v>
      </c>
      <c r="O218">
        <v>11411.73</v>
      </c>
      <c r="P218">
        <v>1930000</v>
      </c>
      <c r="Q218">
        <v>1722650</v>
      </c>
      <c r="R218">
        <v>754823</v>
      </c>
      <c r="T218">
        <f t="shared" si="3"/>
        <v>9138</v>
      </c>
    </row>
    <row r="219" spans="1:20" ht="9.75">
      <c r="A219">
        <v>3948</v>
      </c>
      <c r="B219">
        <v>1</v>
      </c>
      <c r="C219" t="s">
        <v>236</v>
      </c>
      <c r="D219">
        <v>785338</v>
      </c>
      <c r="E219">
        <v>607</v>
      </c>
      <c r="F219">
        <v>12227.4</v>
      </c>
      <c r="G219">
        <v>7422028.79</v>
      </c>
      <c r="H219">
        <v>607000</v>
      </c>
      <c r="I219">
        <v>607000</v>
      </c>
      <c r="J219">
        <v>6575024</v>
      </c>
      <c r="K219">
        <v>5968024</v>
      </c>
      <c r="L219">
        <v>847004.79</v>
      </c>
      <c r="M219">
        <v>1000</v>
      </c>
      <c r="N219">
        <v>10832</v>
      </c>
      <c r="O219">
        <v>12227.4</v>
      </c>
      <c r="P219">
        <v>1930000</v>
      </c>
      <c r="Q219">
        <v>1722650</v>
      </c>
      <c r="R219">
        <v>754823</v>
      </c>
      <c r="T219">
        <f t="shared" si="3"/>
        <v>-30515</v>
      </c>
    </row>
    <row r="220" spans="1:20" ht="9.75">
      <c r="A220">
        <v>3955</v>
      </c>
      <c r="B220">
        <v>1</v>
      </c>
      <c r="C220" t="s">
        <v>237</v>
      </c>
      <c r="D220">
        <v>560415</v>
      </c>
      <c r="E220">
        <v>2367</v>
      </c>
      <c r="F220">
        <v>10635.74</v>
      </c>
      <c r="G220">
        <v>25174785.55</v>
      </c>
      <c r="H220">
        <v>2367000</v>
      </c>
      <c r="I220">
        <v>2367000</v>
      </c>
      <c r="J220">
        <v>25174796.58</v>
      </c>
      <c r="K220">
        <v>22807785.55</v>
      </c>
      <c r="L220">
        <v>0</v>
      </c>
      <c r="M220">
        <v>1000</v>
      </c>
      <c r="N220">
        <v>10635.74</v>
      </c>
      <c r="O220">
        <v>10635.74</v>
      </c>
      <c r="P220">
        <v>1930000</v>
      </c>
      <c r="Q220">
        <v>1722650</v>
      </c>
      <c r="R220">
        <v>754823</v>
      </c>
      <c r="T220">
        <f t="shared" si="3"/>
        <v>194408</v>
      </c>
    </row>
    <row r="221" spans="1:20" ht="9.75">
      <c r="A221">
        <v>3962</v>
      </c>
      <c r="B221">
        <v>1</v>
      </c>
      <c r="C221" t="s">
        <v>238</v>
      </c>
      <c r="D221">
        <v>572314</v>
      </c>
      <c r="E221">
        <v>3645</v>
      </c>
      <c r="F221">
        <v>11538.3</v>
      </c>
      <c r="G221">
        <v>42057112.13</v>
      </c>
      <c r="H221">
        <v>3645000</v>
      </c>
      <c r="I221">
        <v>3645000</v>
      </c>
      <c r="J221">
        <v>39482640</v>
      </c>
      <c r="K221">
        <v>35837640</v>
      </c>
      <c r="L221">
        <v>2574472.13</v>
      </c>
      <c r="M221">
        <v>1000</v>
      </c>
      <c r="N221">
        <v>10832</v>
      </c>
      <c r="O221">
        <v>11538.3</v>
      </c>
      <c r="P221">
        <v>1930000</v>
      </c>
      <c r="Q221">
        <v>1722650</v>
      </c>
      <c r="R221">
        <v>754823</v>
      </c>
      <c r="T221">
        <f t="shared" si="3"/>
        <v>182509</v>
      </c>
    </row>
    <row r="222" spans="1:20" ht="9.75">
      <c r="A222">
        <v>3969</v>
      </c>
      <c r="B222">
        <v>1</v>
      </c>
      <c r="C222" t="s">
        <v>239</v>
      </c>
      <c r="D222">
        <v>468092</v>
      </c>
      <c r="E222">
        <v>339</v>
      </c>
      <c r="F222">
        <v>11812.12</v>
      </c>
      <c r="G222">
        <v>4004308.12</v>
      </c>
      <c r="H222">
        <v>339000</v>
      </c>
      <c r="I222">
        <v>339000</v>
      </c>
      <c r="J222">
        <v>3672048</v>
      </c>
      <c r="K222">
        <v>3333048</v>
      </c>
      <c r="L222">
        <v>332260.12</v>
      </c>
      <c r="M222">
        <v>1000</v>
      </c>
      <c r="N222">
        <v>10832</v>
      </c>
      <c r="O222">
        <v>11812.12</v>
      </c>
      <c r="P222">
        <v>1930000</v>
      </c>
      <c r="Q222">
        <v>1722650</v>
      </c>
      <c r="R222">
        <v>754823</v>
      </c>
      <c r="T222">
        <f t="shared" si="3"/>
        <v>286731</v>
      </c>
    </row>
    <row r="223" spans="1:20" ht="9.75">
      <c r="A223">
        <v>3976</v>
      </c>
      <c r="B223">
        <v>1</v>
      </c>
      <c r="C223" t="s">
        <v>240</v>
      </c>
      <c r="D223">
        <v>5957</v>
      </c>
      <c r="E223">
        <v>16</v>
      </c>
      <c r="F223">
        <v>16778.5</v>
      </c>
      <c r="G223">
        <v>268455.92</v>
      </c>
      <c r="H223">
        <v>16000</v>
      </c>
      <c r="I223">
        <v>16000</v>
      </c>
      <c r="J223">
        <v>173312</v>
      </c>
      <c r="K223">
        <v>157312</v>
      </c>
      <c r="L223">
        <v>95143.92</v>
      </c>
      <c r="M223">
        <v>1000</v>
      </c>
      <c r="N223">
        <v>10832</v>
      </c>
      <c r="O223">
        <v>16778.5</v>
      </c>
      <c r="P223">
        <v>1930000</v>
      </c>
      <c r="Q223">
        <v>1722650</v>
      </c>
      <c r="R223">
        <v>754823</v>
      </c>
      <c r="T223">
        <f t="shared" si="3"/>
        <v>748866</v>
      </c>
    </row>
    <row r="224" spans="1:20" ht="9.75">
      <c r="A224">
        <v>2016</v>
      </c>
      <c r="B224">
        <v>1</v>
      </c>
      <c r="C224" t="s">
        <v>241</v>
      </c>
      <c r="D224">
        <v>545589</v>
      </c>
      <c r="E224">
        <v>434</v>
      </c>
      <c r="F224">
        <v>11948.1</v>
      </c>
      <c r="G224">
        <v>5185474.61</v>
      </c>
      <c r="H224">
        <v>434000</v>
      </c>
      <c r="I224">
        <v>434000</v>
      </c>
      <c r="J224">
        <v>4701088</v>
      </c>
      <c r="K224">
        <v>4267088</v>
      </c>
      <c r="L224">
        <v>484386.61</v>
      </c>
      <c r="M224">
        <v>1000</v>
      </c>
      <c r="N224">
        <v>10832</v>
      </c>
      <c r="O224">
        <v>11948.1</v>
      </c>
      <c r="P224">
        <v>1930000</v>
      </c>
      <c r="Q224">
        <v>1722650</v>
      </c>
      <c r="R224">
        <v>754823</v>
      </c>
      <c r="T224">
        <f t="shared" si="3"/>
        <v>209234</v>
      </c>
    </row>
    <row r="225" spans="1:20" ht="9.75">
      <c r="A225">
        <v>3983</v>
      </c>
      <c r="B225">
        <v>1</v>
      </c>
      <c r="C225" t="s">
        <v>242</v>
      </c>
      <c r="D225">
        <v>442730</v>
      </c>
      <c r="E225">
        <v>1387</v>
      </c>
      <c r="F225">
        <v>11724.41</v>
      </c>
      <c r="G225">
        <v>16261756.56</v>
      </c>
      <c r="H225">
        <v>1387000</v>
      </c>
      <c r="I225">
        <v>1387000</v>
      </c>
      <c r="J225">
        <v>15023984</v>
      </c>
      <c r="K225">
        <v>13636984</v>
      </c>
      <c r="L225">
        <v>1237772.56</v>
      </c>
      <c r="M225">
        <v>1000</v>
      </c>
      <c r="N225">
        <v>10832</v>
      </c>
      <c r="O225">
        <v>11724.41</v>
      </c>
      <c r="P225">
        <v>1930000</v>
      </c>
      <c r="Q225">
        <v>1722650</v>
      </c>
      <c r="R225">
        <v>754823</v>
      </c>
      <c r="T225">
        <f t="shared" si="3"/>
        <v>312093</v>
      </c>
    </row>
    <row r="226" spans="1:20" ht="9.75">
      <c r="A226">
        <v>1945</v>
      </c>
      <c r="B226">
        <v>1</v>
      </c>
      <c r="C226" t="s">
        <v>243</v>
      </c>
      <c r="D226">
        <v>925387</v>
      </c>
      <c r="E226">
        <v>776</v>
      </c>
      <c r="F226">
        <v>10802.85</v>
      </c>
      <c r="G226">
        <v>8383009.15</v>
      </c>
      <c r="H226">
        <v>776000</v>
      </c>
      <c r="I226">
        <v>776000</v>
      </c>
      <c r="J226">
        <v>8383011.6</v>
      </c>
      <c r="K226">
        <v>7607009.15</v>
      </c>
      <c r="L226">
        <v>0</v>
      </c>
      <c r="M226">
        <v>1000</v>
      </c>
      <c r="N226">
        <v>10802.85</v>
      </c>
      <c r="O226">
        <v>10802.85</v>
      </c>
      <c r="P226">
        <v>1930000</v>
      </c>
      <c r="Q226">
        <v>1722650</v>
      </c>
      <c r="R226">
        <v>754823</v>
      </c>
      <c r="T226">
        <f t="shared" si="3"/>
        <v>-170564</v>
      </c>
    </row>
    <row r="227" spans="1:20" ht="9.75">
      <c r="A227">
        <v>1526</v>
      </c>
      <c r="B227">
        <v>1</v>
      </c>
      <c r="C227" t="s">
        <v>244</v>
      </c>
      <c r="D227">
        <v>2911542</v>
      </c>
      <c r="E227">
        <v>1307</v>
      </c>
      <c r="F227">
        <v>15305.93</v>
      </c>
      <c r="G227">
        <v>20004849.48</v>
      </c>
      <c r="H227">
        <v>1307000</v>
      </c>
      <c r="I227">
        <v>1307000</v>
      </c>
      <c r="J227">
        <v>14157424</v>
      </c>
      <c r="K227">
        <v>12850424</v>
      </c>
      <c r="L227">
        <v>5847425.48</v>
      </c>
      <c r="M227">
        <v>1000</v>
      </c>
      <c r="N227">
        <v>10832</v>
      </c>
      <c r="O227">
        <v>15305.93</v>
      </c>
      <c r="P227">
        <v>1930000</v>
      </c>
      <c r="Q227">
        <v>1722650</v>
      </c>
      <c r="R227">
        <v>754823</v>
      </c>
      <c r="T227">
        <f t="shared" si="3"/>
        <v>-2156719</v>
      </c>
    </row>
    <row r="228" spans="1:20" ht="9.75">
      <c r="A228">
        <v>3654</v>
      </c>
      <c r="B228">
        <v>1</v>
      </c>
      <c r="C228" t="s">
        <v>245</v>
      </c>
      <c r="D228">
        <v>2938743</v>
      </c>
      <c r="E228">
        <v>324</v>
      </c>
      <c r="F228">
        <v>10646.71</v>
      </c>
      <c r="G228">
        <v>3449533.39</v>
      </c>
      <c r="H228">
        <v>324000</v>
      </c>
      <c r="I228">
        <v>324000</v>
      </c>
      <c r="J228">
        <v>3449534.04</v>
      </c>
      <c r="K228">
        <v>3125533.39</v>
      </c>
      <c r="L228">
        <v>0</v>
      </c>
      <c r="M228">
        <v>1000</v>
      </c>
      <c r="N228">
        <v>10646.71</v>
      </c>
      <c r="O228">
        <v>10646.71</v>
      </c>
      <c r="P228">
        <v>1930000</v>
      </c>
      <c r="Q228">
        <v>1722650</v>
      </c>
      <c r="R228">
        <v>754823</v>
      </c>
      <c r="T228">
        <f t="shared" si="3"/>
        <v>-2183920</v>
      </c>
    </row>
    <row r="229" spans="1:20" ht="9.75">
      <c r="A229">
        <v>3990</v>
      </c>
      <c r="B229">
        <v>1</v>
      </c>
      <c r="C229" t="s">
        <v>246</v>
      </c>
      <c r="D229">
        <v>378305</v>
      </c>
      <c r="E229">
        <v>614</v>
      </c>
      <c r="F229">
        <v>11682.22</v>
      </c>
      <c r="G229">
        <v>7172883.94</v>
      </c>
      <c r="H229">
        <v>614000</v>
      </c>
      <c r="I229">
        <v>614000</v>
      </c>
      <c r="J229">
        <v>6650848</v>
      </c>
      <c r="K229">
        <v>6036848</v>
      </c>
      <c r="L229">
        <v>522035.94</v>
      </c>
      <c r="M229">
        <v>1000</v>
      </c>
      <c r="N229">
        <v>10832</v>
      </c>
      <c r="O229">
        <v>11682.22</v>
      </c>
      <c r="P229">
        <v>1930000</v>
      </c>
      <c r="Q229">
        <v>1722650</v>
      </c>
      <c r="R229">
        <v>754823</v>
      </c>
      <c r="T229">
        <f t="shared" si="3"/>
        <v>376518</v>
      </c>
    </row>
    <row r="230" spans="1:20" ht="9.75">
      <c r="A230">
        <v>4018</v>
      </c>
      <c r="B230">
        <v>1</v>
      </c>
      <c r="C230" t="s">
        <v>247</v>
      </c>
      <c r="D230">
        <v>739459</v>
      </c>
      <c r="E230">
        <v>6376</v>
      </c>
      <c r="F230">
        <v>12583.23</v>
      </c>
      <c r="G230">
        <v>80230697.39</v>
      </c>
      <c r="H230">
        <v>6376000</v>
      </c>
      <c r="I230">
        <v>6376000</v>
      </c>
      <c r="J230">
        <v>69064832</v>
      </c>
      <c r="K230">
        <v>62688832</v>
      </c>
      <c r="L230">
        <v>11165865.39</v>
      </c>
      <c r="M230">
        <v>1000</v>
      </c>
      <c r="N230">
        <v>10832</v>
      </c>
      <c r="O230">
        <v>12583.23</v>
      </c>
      <c r="P230">
        <v>1930000</v>
      </c>
      <c r="Q230">
        <v>1722650</v>
      </c>
      <c r="R230">
        <v>754823</v>
      </c>
      <c r="T230">
        <f t="shared" si="3"/>
        <v>15364</v>
      </c>
    </row>
    <row r="231" spans="1:20" ht="9.75">
      <c r="A231">
        <v>4025</v>
      </c>
      <c r="B231">
        <v>1</v>
      </c>
      <c r="C231" t="s">
        <v>248</v>
      </c>
      <c r="D231">
        <v>566686</v>
      </c>
      <c r="E231">
        <v>490</v>
      </c>
      <c r="F231">
        <v>12320.81</v>
      </c>
      <c r="G231">
        <v>6037196.12</v>
      </c>
      <c r="H231">
        <v>490000</v>
      </c>
      <c r="I231">
        <v>490000</v>
      </c>
      <c r="J231">
        <v>5307680</v>
      </c>
      <c r="K231">
        <v>4817680</v>
      </c>
      <c r="L231">
        <v>729516.12</v>
      </c>
      <c r="M231">
        <v>1000</v>
      </c>
      <c r="N231">
        <v>10832</v>
      </c>
      <c r="O231">
        <v>12320.81</v>
      </c>
      <c r="P231">
        <v>1930000</v>
      </c>
      <c r="Q231">
        <v>1722650</v>
      </c>
      <c r="R231">
        <v>754823</v>
      </c>
      <c r="T231">
        <f t="shared" si="3"/>
        <v>188137</v>
      </c>
    </row>
    <row r="232" spans="1:20" ht="9.75">
      <c r="A232">
        <v>4060</v>
      </c>
      <c r="B232">
        <v>1</v>
      </c>
      <c r="C232" t="s">
        <v>249</v>
      </c>
      <c r="D232">
        <v>1270380</v>
      </c>
      <c r="E232">
        <v>5441</v>
      </c>
      <c r="F232">
        <v>12096.38</v>
      </c>
      <c r="G232">
        <v>65816414.1</v>
      </c>
      <c r="H232">
        <v>5441000</v>
      </c>
      <c r="I232">
        <v>5441000</v>
      </c>
      <c r="J232">
        <v>58936912</v>
      </c>
      <c r="K232">
        <v>53495912</v>
      </c>
      <c r="L232">
        <v>6879502.1</v>
      </c>
      <c r="M232">
        <v>1000</v>
      </c>
      <c r="N232">
        <v>10832</v>
      </c>
      <c r="O232">
        <v>12096.38</v>
      </c>
      <c r="P232">
        <v>1930000</v>
      </c>
      <c r="Q232">
        <v>1722650</v>
      </c>
      <c r="R232">
        <v>754823</v>
      </c>
      <c r="T232">
        <f t="shared" si="3"/>
        <v>-515557</v>
      </c>
    </row>
    <row r="233" spans="1:20" ht="9.75">
      <c r="A233">
        <v>4067</v>
      </c>
      <c r="B233">
        <v>1</v>
      </c>
      <c r="C233" t="s">
        <v>250</v>
      </c>
      <c r="D233">
        <v>520036</v>
      </c>
      <c r="E233">
        <v>1055</v>
      </c>
      <c r="F233">
        <v>11563.54</v>
      </c>
      <c r="G233">
        <v>12199534.52</v>
      </c>
      <c r="H233">
        <v>1055000</v>
      </c>
      <c r="I233">
        <v>1055000</v>
      </c>
      <c r="J233">
        <v>11427760</v>
      </c>
      <c r="K233">
        <v>10372760</v>
      </c>
      <c r="L233">
        <v>771774.52</v>
      </c>
      <c r="M233">
        <v>1000</v>
      </c>
      <c r="N233">
        <v>10832</v>
      </c>
      <c r="O233">
        <v>11563.54</v>
      </c>
      <c r="P233">
        <v>1930000</v>
      </c>
      <c r="Q233">
        <v>1722650</v>
      </c>
      <c r="R233">
        <v>754823</v>
      </c>
      <c r="T233">
        <f t="shared" si="3"/>
        <v>234787</v>
      </c>
    </row>
    <row r="234" spans="1:20" ht="9.75">
      <c r="A234">
        <v>4074</v>
      </c>
      <c r="B234">
        <v>1</v>
      </c>
      <c r="C234" t="s">
        <v>251</v>
      </c>
      <c r="D234">
        <v>633216</v>
      </c>
      <c r="E234">
        <v>1762</v>
      </c>
      <c r="F234">
        <v>12995.78</v>
      </c>
      <c r="G234">
        <v>22898564.69</v>
      </c>
      <c r="H234">
        <v>1762000</v>
      </c>
      <c r="I234">
        <v>1762000</v>
      </c>
      <c r="J234">
        <v>19085984</v>
      </c>
      <c r="K234">
        <v>17323984</v>
      </c>
      <c r="L234">
        <v>3812580.69</v>
      </c>
      <c r="M234">
        <v>1000</v>
      </c>
      <c r="N234">
        <v>10832</v>
      </c>
      <c r="O234">
        <v>12995.78</v>
      </c>
      <c r="P234">
        <v>1930000</v>
      </c>
      <c r="Q234">
        <v>1722650</v>
      </c>
      <c r="R234">
        <v>754823</v>
      </c>
      <c r="T234">
        <f t="shared" si="3"/>
        <v>121607</v>
      </c>
    </row>
    <row r="235" spans="1:20" ht="9.75">
      <c r="A235">
        <v>4088</v>
      </c>
      <c r="B235">
        <v>1</v>
      </c>
      <c r="C235" t="s">
        <v>252</v>
      </c>
      <c r="D235">
        <v>594857</v>
      </c>
      <c r="E235">
        <v>1261</v>
      </c>
      <c r="F235">
        <v>10940.25</v>
      </c>
      <c r="G235">
        <v>13795656.39</v>
      </c>
      <c r="H235">
        <v>1261000</v>
      </c>
      <c r="I235">
        <v>1261000</v>
      </c>
      <c r="J235">
        <v>13659152</v>
      </c>
      <c r="K235">
        <v>12398152</v>
      </c>
      <c r="L235">
        <v>136504.39</v>
      </c>
      <c r="M235">
        <v>1000</v>
      </c>
      <c r="N235">
        <v>10832</v>
      </c>
      <c r="O235">
        <v>10940.25</v>
      </c>
      <c r="P235">
        <v>1930000</v>
      </c>
      <c r="Q235">
        <v>1722650</v>
      </c>
      <c r="R235">
        <v>754823</v>
      </c>
      <c r="T235">
        <f t="shared" si="3"/>
        <v>159966</v>
      </c>
    </row>
    <row r="236" spans="1:20" ht="9.75">
      <c r="A236">
        <v>4095</v>
      </c>
      <c r="B236">
        <v>1</v>
      </c>
      <c r="C236" t="s">
        <v>253</v>
      </c>
      <c r="D236">
        <v>824667</v>
      </c>
      <c r="E236">
        <v>2900</v>
      </c>
      <c r="F236">
        <v>11225.27</v>
      </c>
      <c r="G236">
        <v>32553270.39</v>
      </c>
      <c r="H236">
        <v>2900000</v>
      </c>
      <c r="I236">
        <v>2900000</v>
      </c>
      <c r="J236">
        <v>31412800</v>
      </c>
      <c r="K236">
        <v>28512800</v>
      </c>
      <c r="L236">
        <v>1140470.39</v>
      </c>
      <c r="M236">
        <v>1000</v>
      </c>
      <c r="N236">
        <v>10832</v>
      </c>
      <c r="O236">
        <v>11225.27</v>
      </c>
      <c r="P236">
        <v>1930000</v>
      </c>
      <c r="Q236">
        <v>1722650</v>
      </c>
      <c r="R236">
        <v>754823</v>
      </c>
      <c r="T236">
        <f t="shared" si="3"/>
        <v>-69844</v>
      </c>
    </row>
    <row r="237" spans="1:20" ht="9.75">
      <c r="A237">
        <v>4137</v>
      </c>
      <c r="B237">
        <v>1</v>
      </c>
      <c r="C237" t="s">
        <v>254</v>
      </c>
      <c r="D237">
        <v>679745</v>
      </c>
      <c r="E237">
        <v>999</v>
      </c>
      <c r="F237">
        <v>11252.32</v>
      </c>
      <c r="G237">
        <v>11241065.65</v>
      </c>
      <c r="H237">
        <v>999000</v>
      </c>
      <c r="I237">
        <v>999000</v>
      </c>
      <c r="J237">
        <v>10821168</v>
      </c>
      <c r="K237">
        <v>9822168</v>
      </c>
      <c r="L237">
        <v>419897.65</v>
      </c>
      <c r="M237">
        <v>1000</v>
      </c>
      <c r="N237">
        <v>10832</v>
      </c>
      <c r="O237">
        <v>11252.32</v>
      </c>
      <c r="P237">
        <v>1930000</v>
      </c>
      <c r="Q237">
        <v>1722650</v>
      </c>
      <c r="R237">
        <v>754823</v>
      </c>
      <c r="T237">
        <f t="shared" si="3"/>
        <v>75078</v>
      </c>
    </row>
    <row r="238" spans="1:20" ht="9.75">
      <c r="A238">
        <v>4144</v>
      </c>
      <c r="B238">
        <v>1</v>
      </c>
      <c r="C238" t="s">
        <v>255</v>
      </c>
      <c r="D238">
        <v>790347</v>
      </c>
      <c r="E238">
        <v>3908</v>
      </c>
      <c r="F238">
        <v>13416.1</v>
      </c>
      <c r="G238">
        <v>52430114.43</v>
      </c>
      <c r="H238">
        <v>3908000</v>
      </c>
      <c r="I238">
        <v>3908000</v>
      </c>
      <c r="J238">
        <v>42331456</v>
      </c>
      <c r="K238">
        <v>38423456</v>
      </c>
      <c r="L238">
        <v>10098658.43</v>
      </c>
      <c r="M238">
        <v>1000</v>
      </c>
      <c r="N238">
        <v>10832</v>
      </c>
      <c r="O238">
        <v>13416.1</v>
      </c>
      <c r="P238">
        <v>1930000</v>
      </c>
      <c r="Q238">
        <v>1722650</v>
      </c>
      <c r="R238">
        <v>754823</v>
      </c>
      <c r="T238">
        <f t="shared" si="3"/>
        <v>-35524</v>
      </c>
    </row>
    <row r="239" spans="1:20" ht="9.75">
      <c r="A239">
        <v>4165</v>
      </c>
      <c r="B239">
        <v>1</v>
      </c>
      <c r="C239" t="s">
        <v>256</v>
      </c>
      <c r="D239">
        <v>731331</v>
      </c>
      <c r="E239">
        <v>1551</v>
      </c>
      <c r="F239">
        <v>10346.39</v>
      </c>
      <c r="G239">
        <v>16047246.25</v>
      </c>
      <c r="H239">
        <v>1551000</v>
      </c>
      <c r="I239">
        <v>1551000</v>
      </c>
      <c r="J239">
        <v>16047250.89</v>
      </c>
      <c r="K239">
        <v>14496246.25</v>
      </c>
      <c r="L239">
        <v>0</v>
      </c>
      <c r="M239">
        <v>1000</v>
      </c>
      <c r="N239">
        <v>10346.39</v>
      </c>
      <c r="O239">
        <v>10346.39</v>
      </c>
      <c r="P239">
        <v>1930000</v>
      </c>
      <c r="Q239">
        <v>1722650</v>
      </c>
      <c r="R239">
        <v>754823</v>
      </c>
      <c r="T239">
        <f t="shared" si="3"/>
        <v>23492</v>
      </c>
    </row>
    <row r="240" spans="1:20" ht="9.75">
      <c r="A240">
        <v>4179</v>
      </c>
      <c r="B240">
        <v>1</v>
      </c>
      <c r="C240" t="s">
        <v>257</v>
      </c>
      <c r="D240">
        <v>647220</v>
      </c>
      <c r="E240">
        <v>9754</v>
      </c>
      <c r="F240">
        <v>12365.98</v>
      </c>
      <c r="G240">
        <v>120617813.42</v>
      </c>
      <c r="H240">
        <v>9754000</v>
      </c>
      <c r="I240">
        <v>9754000</v>
      </c>
      <c r="J240">
        <v>105655328</v>
      </c>
      <c r="K240">
        <v>95901328</v>
      </c>
      <c r="L240">
        <v>14962485.42</v>
      </c>
      <c r="M240">
        <v>1000</v>
      </c>
      <c r="N240">
        <v>10832</v>
      </c>
      <c r="O240">
        <v>12365.98</v>
      </c>
      <c r="P240">
        <v>1930000</v>
      </c>
      <c r="Q240">
        <v>1722650</v>
      </c>
      <c r="R240">
        <v>754823</v>
      </c>
      <c r="T240">
        <f t="shared" si="3"/>
        <v>107603</v>
      </c>
    </row>
    <row r="241" spans="1:20" ht="9.75">
      <c r="A241">
        <v>4186</v>
      </c>
      <c r="B241">
        <v>1</v>
      </c>
      <c r="C241" t="s">
        <v>258</v>
      </c>
      <c r="D241">
        <v>573239</v>
      </c>
      <c r="E241">
        <v>867</v>
      </c>
      <c r="F241">
        <v>12713.24</v>
      </c>
      <c r="G241">
        <v>11022376.02</v>
      </c>
      <c r="H241">
        <v>867000</v>
      </c>
      <c r="I241">
        <v>867000</v>
      </c>
      <c r="J241">
        <v>9391344</v>
      </c>
      <c r="K241">
        <v>8524344</v>
      </c>
      <c r="L241">
        <v>1631032.02</v>
      </c>
      <c r="M241">
        <v>1000</v>
      </c>
      <c r="N241">
        <v>10832</v>
      </c>
      <c r="O241">
        <v>12713.24</v>
      </c>
      <c r="P241">
        <v>1930000</v>
      </c>
      <c r="Q241">
        <v>1722650</v>
      </c>
      <c r="R241">
        <v>754823</v>
      </c>
      <c r="T241">
        <f t="shared" si="3"/>
        <v>181584</v>
      </c>
    </row>
    <row r="242" spans="1:20" ht="9.75">
      <c r="A242">
        <v>4207</v>
      </c>
      <c r="B242">
        <v>1</v>
      </c>
      <c r="C242" t="s">
        <v>259</v>
      </c>
      <c r="D242">
        <v>569057</v>
      </c>
      <c r="E242">
        <v>470</v>
      </c>
      <c r="F242">
        <v>12160.08</v>
      </c>
      <c r="G242">
        <v>5715239.77</v>
      </c>
      <c r="H242">
        <v>470000</v>
      </c>
      <c r="I242">
        <v>470000</v>
      </c>
      <c r="J242">
        <v>5091040</v>
      </c>
      <c r="K242">
        <v>4621040</v>
      </c>
      <c r="L242">
        <v>624199.77</v>
      </c>
      <c r="M242">
        <v>1000</v>
      </c>
      <c r="N242">
        <v>10832</v>
      </c>
      <c r="O242">
        <v>12160.08</v>
      </c>
      <c r="P242">
        <v>1930000</v>
      </c>
      <c r="Q242">
        <v>1722650</v>
      </c>
      <c r="R242">
        <v>754823</v>
      </c>
      <c r="T242">
        <f t="shared" si="3"/>
        <v>185766</v>
      </c>
    </row>
    <row r="243" spans="1:20" ht="9.75">
      <c r="A243">
        <v>4221</v>
      </c>
      <c r="B243">
        <v>1</v>
      </c>
      <c r="C243" t="s">
        <v>260</v>
      </c>
      <c r="D243">
        <v>1026601</v>
      </c>
      <c r="E243">
        <v>978</v>
      </c>
      <c r="F243">
        <v>12138.29</v>
      </c>
      <c r="G243">
        <v>11871251.47</v>
      </c>
      <c r="H243">
        <v>978000</v>
      </c>
      <c r="I243">
        <v>978000</v>
      </c>
      <c r="J243">
        <v>10593696</v>
      </c>
      <c r="K243">
        <v>9615696</v>
      </c>
      <c r="L243">
        <v>1277555.47</v>
      </c>
      <c r="M243">
        <v>1000</v>
      </c>
      <c r="N243">
        <v>10832</v>
      </c>
      <c r="O243">
        <v>12138.29</v>
      </c>
      <c r="P243">
        <v>1930000</v>
      </c>
      <c r="Q243">
        <v>1722650</v>
      </c>
      <c r="R243">
        <v>754823</v>
      </c>
      <c r="T243">
        <f t="shared" si="3"/>
        <v>-271778</v>
      </c>
    </row>
    <row r="244" spans="1:20" ht="9.75">
      <c r="A244">
        <v>4228</v>
      </c>
      <c r="B244">
        <v>1</v>
      </c>
      <c r="C244" t="s">
        <v>261</v>
      </c>
      <c r="D244">
        <v>763749</v>
      </c>
      <c r="E244">
        <v>877</v>
      </c>
      <c r="F244">
        <v>11872.58</v>
      </c>
      <c r="G244">
        <v>10412253.51</v>
      </c>
      <c r="H244">
        <v>877000</v>
      </c>
      <c r="I244">
        <v>877000</v>
      </c>
      <c r="J244">
        <v>9499664</v>
      </c>
      <c r="K244">
        <v>8622664</v>
      </c>
      <c r="L244">
        <v>912589.51</v>
      </c>
      <c r="M244">
        <v>1000</v>
      </c>
      <c r="N244">
        <v>10832</v>
      </c>
      <c r="O244">
        <v>11872.58</v>
      </c>
      <c r="P244">
        <v>1930000</v>
      </c>
      <c r="Q244">
        <v>1722650</v>
      </c>
      <c r="R244">
        <v>754823</v>
      </c>
      <c r="T244">
        <f t="shared" si="3"/>
        <v>-8926</v>
      </c>
    </row>
    <row r="245" spans="1:20" ht="9.75">
      <c r="A245">
        <v>4151</v>
      </c>
      <c r="B245">
        <v>1</v>
      </c>
      <c r="C245" t="s">
        <v>262</v>
      </c>
      <c r="D245">
        <v>612924</v>
      </c>
      <c r="E245">
        <v>876</v>
      </c>
      <c r="F245">
        <v>13269.88</v>
      </c>
      <c r="G245">
        <v>11624411.34</v>
      </c>
      <c r="H245">
        <v>876000</v>
      </c>
      <c r="I245">
        <v>876000</v>
      </c>
      <c r="J245">
        <v>9488832</v>
      </c>
      <c r="K245">
        <v>8612832</v>
      </c>
      <c r="L245">
        <v>2135579.34</v>
      </c>
      <c r="M245">
        <v>1000</v>
      </c>
      <c r="N245">
        <v>10832</v>
      </c>
      <c r="O245">
        <v>13269.88</v>
      </c>
      <c r="P245">
        <v>1930000</v>
      </c>
      <c r="Q245">
        <v>1722650</v>
      </c>
      <c r="R245">
        <v>754823</v>
      </c>
      <c r="T245">
        <f t="shared" si="3"/>
        <v>141899</v>
      </c>
    </row>
    <row r="246" spans="1:20" ht="9.75">
      <c r="A246">
        <v>490</v>
      </c>
      <c r="B246">
        <v>1</v>
      </c>
      <c r="C246" t="s">
        <v>263</v>
      </c>
      <c r="D246">
        <v>668444</v>
      </c>
      <c r="E246">
        <v>445</v>
      </c>
      <c r="F246">
        <v>12758</v>
      </c>
      <c r="G246">
        <v>5677309.17</v>
      </c>
      <c r="H246">
        <v>445000</v>
      </c>
      <c r="I246">
        <v>445000</v>
      </c>
      <c r="J246">
        <v>4820240</v>
      </c>
      <c r="K246">
        <v>4375240</v>
      </c>
      <c r="L246">
        <v>857069.17</v>
      </c>
      <c r="M246">
        <v>1000</v>
      </c>
      <c r="N246">
        <v>10832</v>
      </c>
      <c r="O246">
        <v>12758</v>
      </c>
      <c r="P246">
        <v>1930000</v>
      </c>
      <c r="Q246">
        <v>1722650</v>
      </c>
      <c r="R246">
        <v>754823</v>
      </c>
      <c r="T246">
        <f t="shared" si="3"/>
        <v>86379</v>
      </c>
    </row>
    <row r="247" spans="1:20" ht="9.75">
      <c r="A247">
        <v>4270</v>
      </c>
      <c r="B247">
        <v>1</v>
      </c>
      <c r="C247" t="s">
        <v>264</v>
      </c>
      <c r="D247">
        <v>1118790</v>
      </c>
      <c r="E247">
        <v>251</v>
      </c>
      <c r="F247">
        <v>15209.05</v>
      </c>
      <c r="G247">
        <v>3817472.24</v>
      </c>
      <c r="H247">
        <v>251000</v>
      </c>
      <c r="I247">
        <v>251000</v>
      </c>
      <c r="J247">
        <v>2718832</v>
      </c>
      <c r="K247">
        <v>2467832</v>
      </c>
      <c r="L247">
        <v>1098640.24</v>
      </c>
      <c r="M247">
        <v>1000</v>
      </c>
      <c r="N247">
        <v>10832</v>
      </c>
      <c r="O247">
        <v>15209.05</v>
      </c>
      <c r="P247">
        <v>1930000</v>
      </c>
      <c r="Q247">
        <v>1722650</v>
      </c>
      <c r="R247">
        <v>754823</v>
      </c>
      <c r="T247">
        <f t="shared" si="3"/>
        <v>-363967</v>
      </c>
    </row>
    <row r="248" spans="1:20" ht="9.75">
      <c r="A248">
        <v>4305</v>
      </c>
      <c r="B248">
        <v>1</v>
      </c>
      <c r="C248" t="s">
        <v>265</v>
      </c>
      <c r="D248">
        <v>452705</v>
      </c>
      <c r="E248">
        <v>986</v>
      </c>
      <c r="F248">
        <v>10985.11</v>
      </c>
      <c r="G248">
        <v>10831314.96</v>
      </c>
      <c r="H248">
        <v>986000</v>
      </c>
      <c r="I248">
        <v>986000</v>
      </c>
      <c r="J248">
        <v>10680352</v>
      </c>
      <c r="K248">
        <v>9694352</v>
      </c>
      <c r="L248">
        <v>150962.96</v>
      </c>
      <c r="M248">
        <v>1000</v>
      </c>
      <c r="N248">
        <v>10832</v>
      </c>
      <c r="O248">
        <v>10985.11</v>
      </c>
      <c r="P248">
        <v>1930000</v>
      </c>
      <c r="Q248">
        <v>1722650</v>
      </c>
      <c r="R248">
        <v>754823</v>
      </c>
      <c r="T248">
        <f t="shared" si="3"/>
        <v>302118</v>
      </c>
    </row>
    <row r="249" spans="1:20" ht="9.75">
      <c r="A249">
        <v>4312</v>
      </c>
      <c r="B249">
        <v>1</v>
      </c>
      <c r="C249" t="s">
        <v>266</v>
      </c>
      <c r="D249">
        <v>1145807</v>
      </c>
      <c r="E249">
        <v>2777</v>
      </c>
      <c r="F249">
        <v>14031.62</v>
      </c>
      <c r="G249">
        <v>38965795.95</v>
      </c>
      <c r="H249">
        <v>2777000</v>
      </c>
      <c r="I249">
        <v>2777000</v>
      </c>
      <c r="J249">
        <v>30080464</v>
      </c>
      <c r="K249">
        <v>27303464</v>
      </c>
      <c r="L249">
        <v>8885331.95</v>
      </c>
      <c r="M249">
        <v>1000</v>
      </c>
      <c r="N249">
        <v>10832</v>
      </c>
      <c r="O249">
        <v>14031.62</v>
      </c>
      <c r="P249">
        <v>1930000</v>
      </c>
      <c r="Q249">
        <v>1722650</v>
      </c>
      <c r="R249">
        <v>754823</v>
      </c>
      <c r="T249">
        <f t="shared" si="3"/>
        <v>-390984</v>
      </c>
    </row>
    <row r="250" spans="1:20" ht="9.75">
      <c r="A250">
        <v>4330</v>
      </c>
      <c r="B250">
        <v>1</v>
      </c>
      <c r="C250" t="s">
        <v>267</v>
      </c>
      <c r="D250">
        <v>4086175</v>
      </c>
      <c r="E250">
        <v>107</v>
      </c>
      <c r="F250">
        <v>22587.26</v>
      </c>
      <c r="G250">
        <v>2416836.42</v>
      </c>
      <c r="H250">
        <v>107000</v>
      </c>
      <c r="I250">
        <v>107000</v>
      </c>
      <c r="J250">
        <v>1159024</v>
      </c>
      <c r="K250">
        <v>1052024</v>
      </c>
      <c r="L250">
        <v>1257812.42</v>
      </c>
      <c r="M250">
        <v>1000</v>
      </c>
      <c r="N250">
        <v>10832</v>
      </c>
      <c r="O250">
        <v>22587.26</v>
      </c>
      <c r="P250">
        <v>1930000</v>
      </c>
      <c r="Q250">
        <v>1722650</v>
      </c>
      <c r="R250">
        <v>754823</v>
      </c>
      <c r="T250">
        <f t="shared" si="3"/>
        <v>-3331352</v>
      </c>
    </row>
    <row r="251" spans="1:20" ht="9.75">
      <c r="A251">
        <v>4347</v>
      </c>
      <c r="B251">
        <v>1</v>
      </c>
      <c r="C251" t="s">
        <v>268</v>
      </c>
      <c r="D251">
        <v>886790</v>
      </c>
      <c r="E251">
        <v>745</v>
      </c>
      <c r="F251">
        <v>11472.53</v>
      </c>
      <c r="G251">
        <v>8547037.91</v>
      </c>
      <c r="H251">
        <v>745000</v>
      </c>
      <c r="I251">
        <v>745000</v>
      </c>
      <c r="J251">
        <v>8069840</v>
      </c>
      <c r="K251">
        <v>7324840</v>
      </c>
      <c r="L251">
        <v>477197.91</v>
      </c>
      <c r="M251">
        <v>1000</v>
      </c>
      <c r="N251">
        <v>10832</v>
      </c>
      <c r="O251">
        <v>11472.53</v>
      </c>
      <c r="P251">
        <v>1930000</v>
      </c>
      <c r="Q251">
        <v>1722650</v>
      </c>
      <c r="R251">
        <v>754823</v>
      </c>
      <c r="T251">
        <f t="shared" si="3"/>
        <v>-131967</v>
      </c>
    </row>
    <row r="252" spans="1:20" ht="9.75">
      <c r="A252">
        <v>4368</v>
      </c>
      <c r="B252">
        <v>1</v>
      </c>
      <c r="C252" t="s">
        <v>269</v>
      </c>
      <c r="D252">
        <v>682479</v>
      </c>
      <c r="E252">
        <v>551</v>
      </c>
      <c r="F252">
        <v>12201.78</v>
      </c>
      <c r="G252">
        <v>6723182.52</v>
      </c>
      <c r="H252">
        <v>551000</v>
      </c>
      <c r="I252">
        <v>551000</v>
      </c>
      <c r="J252">
        <v>5968432</v>
      </c>
      <c r="K252">
        <v>5417432</v>
      </c>
      <c r="L252">
        <v>754750.52</v>
      </c>
      <c r="M252">
        <v>1000</v>
      </c>
      <c r="N252">
        <v>10832</v>
      </c>
      <c r="O252">
        <v>12201.78</v>
      </c>
      <c r="P252">
        <v>1930000</v>
      </c>
      <c r="Q252">
        <v>1722650</v>
      </c>
      <c r="R252">
        <v>754823</v>
      </c>
      <c r="T252">
        <f t="shared" si="3"/>
        <v>72344</v>
      </c>
    </row>
    <row r="253" spans="1:20" ht="9.75">
      <c r="A253">
        <v>4389</v>
      </c>
      <c r="B253">
        <v>1</v>
      </c>
      <c r="C253" t="s">
        <v>270</v>
      </c>
      <c r="D253">
        <v>649389</v>
      </c>
      <c r="E253">
        <v>1547</v>
      </c>
      <c r="F253">
        <v>11346.8</v>
      </c>
      <c r="G253">
        <v>17553500.01</v>
      </c>
      <c r="H253">
        <v>1547000</v>
      </c>
      <c r="I253">
        <v>1547000</v>
      </c>
      <c r="J253">
        <v>16757104</v>
      </c>
      <c r="K253">
        <v>15210104</v>
      </c>
      <c r="L253">
        <v>796396.01</v>
      </c>
      <c r="M253">
        <v>1000</v>
      </c>
      <c r="N253">
        <v>10832</v>
      </c>
      <c r="O253">
        <v>11346.8</v>
      </c>
      <c r="P253">
        <v>1930000</v>
      </c>
      <c r="Q253">
        <v>1722650</v>
      </c>
      <c r="R253">
        <v>754823</v>
      </c>
      <c r="T253">
        <f t="shared" si="3"/>
        <v>105434</v>
      </c>
    </row>
    <row r="254" spans="1:20" ht="9.75">
      <c r="A254">
        <v>4459</v>
      </c>
      <c r="B254">
        <v>1</v>
      </c>
      <c r="C254" t="s">
        <v>271</v>
      </c>
      <c r="D254">
        <v>651160</v>
      </c>
      <c r="E254">
        <v>267</v>
      </c>
      <c r="F254">
        <v>13275.27</v>
      </c>
      <c r="G254">
        <v>3544495.91</v>
      </c>
      <c r="H254">
        <v>267000</v>
      </c>
      <c r="I254">
        <v>267000</v>
      </c>
      <c r="J254">
        <v>2892144</v>
      </c>
      <c r="K254">
        <v>2625144</v>
      </c>
      <c r="L254">
        <v>652351.91</v>
      </c>
      <c r="M254">
        <v>1000</v>
      </c>
      <c r="N254">
        <v>10832</v>
      </c>
      <c r="O254">
        <v>13275.27</v>
      </c>
      <c r="P254">
        <v>1930000</v>
      </c>
      <c r="Q254">
        <v>1722650</v>
      </c>
      <c r="R254">
        <v>754823</v>
      </c>
      <c r="T254">
        <f t="shared" si="3"/>
        <v>103663</v>
      </c>
    </row>
    <row r="255" spans="1:20" ht="9.75">
      <c r="A255">
        <v>4473</v>
      </c>
      <c r="B255">
        <v>1</v>
      </c>
      <c r="C255" t="s">
        <v>272</v>
      </c>
      <c r="D255">
        <v>765093</v>
      </c>
      <c r="E255">
        <v>2208</v>
      </c>
      <c r="F255">
        <v>11197.64</v>
      </c>
      <c r="G255">
        <v>24724395.56</v>
      </c>
      <c r="H255">
        <v>2208000</v>
      </c>
      <c r="I255">
        <v>2208000</v>
      </c>
      <c r="J255">
        <v>23917056</v>
      </c>
      <c r="K255">
        <v>21709056</v>
      </c>
      <c r="L255">
        <v>807339.56</v>
      </c>
      <c r="M255">
        <v>1000</v>
      </c>
      <c r="N255">
        <v>10832</v>
      </c>
      <c r="O255">
        <v>11197.64</v>
      </c>
      <c r="P255">
        <v>1930000</v>
      </c>
      <c r="Q255">
        <v>1722650</v>
      </c>
      <c r="R255">
        <v>754823</v>
      </c>
      <c r="T255">
        <f t="shared" si="3"/>
        <v>-10270</v>
      </c>
    </row>
    <row r="256" spans="1:20" ht="9.75">
      <c r="A256">
        <v>4508</v>
      </c>
      <c r="B256">
        <v>1</v>
      </c>
      <c r="C256" t="s">
        <v>273</v>
      </c>
      <c r="D256">
        <v>470552</v>
      </c>
      <c r="E256">
        <v>456</v>
      </c>
      <c r="F256">
        <v>11999.65</v>
      </c>
      <c r="G256">
        <v>5471842.64</v>
      </c>
      <c r="H256">
        <v>456000</v>
      </c>
      <c r="I256">
        <v>456000</v>
      </c>
      <c r="J256">
        <v>4939392</v>
      </c>
      <c r="K256">
        <v>4483392</v>
      </c>
      <c r="L256">
        <v>532450.64</v>
      </c>
      <c r="M256">
        <v>1000</v>
      </c>
      <c r="N256">
        <v>10832</v>
      </c>
      <c r="O256">
        <v>11999.65</v>
      </c>
      <c r="P256">
        <v>1930000</v>
      </c>
      <c r="Q256">
        <v>1722650</v>
      </c>
      <c r="R256">
        <v>754823</v>
      </c>
      <c r="T256">
        <f t="shared" si="3"/>
        <v>284271</v>
      </c>
    </row>
    <row r="257" spans="1:20" ht="9.75">
      <c r="A257">
        <v>4515</v>
      </c>
      <c r="B257">
        <v>1</v>
      </c>
      <c r="C257" t="s">
        <v>13</v>
      </c>
      <c r="D257">
        <v>763084</v>
      </c>
      <c r="E257">
        <v>2701</v>
      </c>
      <c r="F257">
        <v>11548.86</v>
      </c>
      <c r="G257">
        <v>31193474.4</v>
      </c>
      <c r="H257">
        <v>2701000</v>
      </c>
      <c r="I257">
        <v>2701000</v>
      </c>
      <c r="J257">
        <v>29257232</v>
      </c>
      <c r="K257">
        <v>26556232</v>
      </c>
      <c r="L257">
        <v>1936242.4</v>
      </c>
      <c r="M257">
        <v>1000</v>
      </c>
      <c r="N257">
        <v>10832</v>
      </c>
      <c r="O257">
        <v>11548.86</v>
      </c>
      <c r="P257">
        <v>1930000</v>
      </c>
      <c r="Q257">
        <v>1722650</v>
      </c>
      <c r="R257">
        <v>754823</v>
      </c>
      <c r="T257">
        <f t="shared" si="3"/>
        <v>-8261</v>
      </c>
    </row>
    <row r="258" spans="1:20" ht="9.75">
      <c r="A258">
        <v>4501</v>
      </c>
      <c r="B258">
        <v>1</v>
      </c>
      <c r="C258" t="s">
        <v>274</v>
      </c>
      <c r="D258">
        <v>713482</v>
      </c>
      <c r="E258">
        <v>2182</v>
      </c>
      <c r="F258">
        <v>11575.74</v>
      </c>
      <c r="G258">
        <v>25258254.17</v>
      </c>
      <c r="H258">
        <v>2182000</v>
      </c>
      <c r="I258">
        <v>2182000</v>
      </c>
      <c r="J258">
        <v>23635424</v>
      </c>
      <c r="K258">
        <v>21453424</v>
      </c>
      <c r="L258">
        <v>1622830.17</v>
      </c>
      <c r="M258">
        <v>1000</v>
      </c>
      <c r="N258">
        <v>10832</v>
      </c>
      <c r="O258">
        <v>11575.74</v>
      </c>
      <c r="P258">
        <v>1930000</v>
      </c>
      <c r="Q258">
        <v>1722650</v>
      </c>
      <c r="R258">
        <v>754823</v>
      </c>
      <c r="T258">
        <f t="shared" si="3"/>
        <v>41341</v>
      </c>
    </row>
    <row r="259" spans="1:20" ht="9.75">
      <c r="A259">
        <v>4529</v>
      </c>
      <c r="B259">
        <v>1</v>
      </c>
      <c r="C259" t="s">
        <v>275</v>
      </c>
      <c r="D259">
        <v>614995</v>
      </c>
      <c r="E259">
        <v>305</v>
      </c>
      <c r="F259">
        <v>13869</v>
      </c>
      <c r="G259">
        <v>4230043.58</v>
      </c>
      <c r="H259">
        <v>305000</v>
      </c>
      <c r="I259">
        <v>305000</v>
      </c>
      <c r="J259">
        <v>3303760</v>
      </c>
      <c r="K259">
        <v>2998760</v>
      </c>
      <c r="L259">
        <v>926283.58</v>
      </c>
      <c r="M259">
        <v>1000</v>
      </c>
      <c r="N259">
        <v>10832</v>
      </c>
      <c r="O259">
        <v>13869</v>
      </c>
      <c r="P259">
        <v>1930000</v>
      </c>
      <c r="Q259">
        <v>1722650</v>
      </c>
      <c r="R259">
        <v>754823</v>
      </c>
      <c r="T259">
        <f t="shared" si="3"/>
        <v>139828</v>
      </c>
    </row>
    <row r="260" spans="1:20" ht="9.75">
      <c r="A260">
        <v>4536</v>
      </c>
      <c r="B260">
        <v>1</v>
      </c>
      <c r="C260" t="s">
        <v>276</v>
      </c>
      <c r="D260">
        <v>788297</v>
      </c>
      <c r="E260">
        <v>1043</v>
      </c>
      <c r="F260">
        <v>13096.88</v>
      </c>
      <c r="G260">
        <v>13660049.93</v>
      </c>
      <c r="H260">
        <v>1043000</v>
      </c>
      <c r="I260">
        <v>1043000</v>
      </c>
      <c r="J260">
        <v>11297776</v>
      </c>
      <c r="K260">
        <v>10254776</v>
      </c>
      <c r="L260">
        <v>2362273.93</v>
      </c>
      <c r="M260">
        <v>1000</v>
      </c>
      <c r="N260">
        <v>10832</v>
      </c>
      <c r="O260">
        <v>13096.88</v>
      </c>
      <c r="P260">
        <v>1930000</v>
      </c>
      <c r="Q260">
        <v>1722650</v>
      </c>
      <c r="R260">
        <v>754823</v>
      </c>
      <c r="T260">
        <f aca="true" t="shared" si="4" ref="T260:T323">R260-D260</f>
        <v>-33474</v>
      </c>
    </row>
    <row r="261" spans="1:20" ht="9.75">
      <c r="A261">
        <v>4543</v>
      </c>
      <c r="B261">
        <v>1</v>
      </c>
      <c r="C261" t="s">
        <v>277</v>
      </c>
      <c r="D261">
        <v>672051</v>
      </c>
      <c r="E261">
        <v>998</v>
      </c>
      <c r="F261">
        <v>12257.93</v>
      </c>
      <c r="G261">
        <v>12233418.61</v>
      </c>
      <c r="H261">
        <v>998000</v>
      </c>
      <c r="I261">
        <v>998000</v>
      </c>
      <c r="J261">
        <v>10810336</v>
      </c>
      <c r="K261">
        <v>9812336</v>
      </c>
      <c r="L261">
        <v>1423082.61</v>
      </c>
      <c r="M261">
        <v>1000</v>
      </c>
      <c r="N261">
        <v>10832</v>
      </c>
      <c r="O261">
        <v>12257.93</v>
      </c>
      <c r="P261">
        <v>1930000</v>
      </c>
      <c r="Q261">
        <v>1722650</v>
      </c>
      <c r="R261">
        <v>754823</v>
      </c>
      <c r="T261">
        <f t="shared" si="4"/>
        <v>82772</v>
      </c>
    </row>
    <row r="262" spans="1:20" ht="9.75">
      <c r="A262">
        <v>4557</v>
      </c>
      <c r="B262">
        <v>1</v>
      </c>
      <c r="C262" t="s">
        <v>278</v>
      </c>
      <c r="D262">
        <v>486307</v>
      </c>
      <c r="E262">
        <v>302</v>
      </c>
      <c r="F262">
        <v>12139.21</v>
      </c>
      <c r="G262">
        <v>3666042.2</v>
      </c>
      <c r="H262">
        <v>302000</v>
      </c>
      <c r="I262">
        <v>302000</v>
      </c>
      <c r="J262">
        <v>3271264</v>
      </c>
      <c r="K262">
        <v>2969264</v>
      </c>
      <c r="L262">
        <v>394778.2</v>
      </c>
      <c r="M262">
        <v>1000</v>
      </c>
      <c r="N262">
        <v>10832</v>
      </c>
      <c r="O262">
        <v>12139.21</v>
      </c>
      <c r="P262">
        <v>1930000</v>
      </c>
      <c r="Q262">
        <v>1722650</v>
      </c>
      <c r="R262">
        <v>754823</v>
      </c>
      <c r="T262">
        <f t="shared" si="4"/>
        <v>268516</v>
      </c>
    </row>
    <row r="263" spans="1:20" ht="9.75">
      <c r="A263">
        <v>4571</v>
      </c>
      <c r="B263">
        <v>1</v>
      </c>
      <c r="C263" t="s">
        <v>279</v>
      </c>
      <c r="D263">
        <v>822516</v>
      </c>
      <c r="E263">
        <v>375</v>
      </c>
      <c r="F263">
        <v>12535.27</v>
      </c>
      <c r="G263">
        <v>4700727.63</v>
      </c>
      <c r="H263">
        <v>375000</v>
      </c>
      <c r="I263">
        <v>375000</v>
      </c>
      <c r="J263">
        <v>4062000</v>
      </c>
      <c r="K263">
        <v>3687000</v>
      </c>
      <c r="L263">
        <v>638727.63</v>
      </c>
      <c r="M263">
        <v>1000</v>
      </c>
      <c r="N263">
        <v>10832</v>
      </c>
      <c r="O263">
        <v>12535.27</v>
      </c>
      <c r="P263">
        <v>1930000</v>
      </c>
      <c r="Q263">
        <v>1722650</v>
      </c>
      <c r="R263">
        <v>754823</v>
      </c>
      <c r="T263">
        <f t="shared" si="4"/>
        <v>-67693</v>
      </c>
    </row>
    <row r="264" spans="1:20" ht="9.75">
      <c r="A264">
        <v>4578</v>
      </c>
      <c r="B264">
        <v>1</v>
      </c>
      <c r="C264" t="s">
        <v>280</v>
      </c>
      <c r="D264">
        <v>691094</v>
      </c>
      <c r="E264">
        <v>1381</v>
      </c>
      <c r="F264">
        <v>12455.83</v>
      </c>
      <c r="G264">
        <v>17201502.78</v>
      </c>
      <c r="H264">
        <v>1381000</v>
      </c>
      <c r="I264">
        <v>1381000</v>
      </c>
      <c r="J264">
        <v>14958992</v>
      </c>
      <c r="K264">
        <v>13577992</v>
      </c>
      <c r="L264">
        <v>2242510.78</v>
      </c>
      <c r="M264">
        <v>1000</v>
      </c>
      <c r="N264">
        <v>10832</v>
      </c>
      <c r="O264">
        <v>12455.83</v>
      </c>
      <c r="P264">
        <v>1930000</v>
      </c>
      <c r="Q264">
        <v>1722650</v>
      </c>
      <c r="R264">
        <v>754823</v>
      </c>
      <c r="T264">
        <f t="shared" si="4"/>
        <v>63729</v>
      </c>
    </row>
    <row r="265" spans="1:20" ht="9.75">
      <c r="A265">
        <v>4606</v>
      </c>
      <c r="B265">
        <v>1</v>
      </c>
      <c r="C265" t="s">
        <v>281</v>
      </c>
      <c r="D265">
        <v>1205064</v>
      </c>
      <c r="E265">
        <v>360</v>
      </c>
      <c r="F265">
        <v>12306.04</v>
      </c>
      <c r="G265">
        <v>4430175.48</v>
      </c>
      <c r="H265">
        <v>360000</v>
      </c>
      <c r="I265">
        <v>360000</v>
      </c>
      <c r="J265">
        <v>3899520</v>
      </c>
      <c r="K265">
        <v>3539520</v>
      </c>
      <c r="L265">
        <v>530655.48</v>
      </c>
      <c r="M265">
        <v>1000</v>
      </c>
      <c r="N265">
        <v>10832</v>
      </c>
      <c r="O265">
        <v>12306.04</v>
      </c>
      <c r="P265">
        <v>1930000</v>
      </c>
      <c r="Q265">
        <v>1722650</v>
      </c>
      <c r="R265">
        <v>754823</v>
      </c>
      <c r="T265">
        <f t="shared" si="4"/>
        <v>-450241</v>
      </c>
    </row>
    <row r="266" spans="1:20" ht="9.75">
      <c r="A266">
        <v>4613</v>
      </c>
      <c r="B266">
        <v>1</v>
      </c>
      <c r="C266" t="s">
        <v>282</v>
      </c>
      <c r="D266">
        <v>532697</v>
      </c>
      <c r="E266">
        <v>4118</v>
      </c>
      <c r="F266">
        <v>9791.63</v>
      </c>
      <c r="G266">
        <v>40321918.08</v>
      </c>
      <c r="H266">
        <v>4118000</v>
      </c>
      <c r="I266">
        <v>4118000</v>
      </c>
      <c r="J266">
        <v>40321932.34</v>
      </c>
      <c r="K266">
        <v>36203918.08</v>
      </c>
      <c r="L266">
        <v>0</v>
      </c>
      <c r="M266">
        <v>1000</v>
      </c>
      <c r="N266">
        <v>9791.63</v>
      </c>
      <c r="O266">
        <v>9791.63</v>
      </c>
      <c r="P266">
        <v>1930000</v>
      </c>
      <c r="Q266">
        <v>1722650</v>
      </c>
      <c r="R266">
        <v>754823</v>
      </c>
      <c r="T266">
        <f t="shared" si="4"/>
        <v>222126</v>
      </c>
    </row>
    <row r="267" spans="1:20" ht="9.75">
      <c r="A267">
        <v>4620</v>
      </c>
      <c r="B267">
        <v>1</v>
      </c>
      <c r="C267" t="s">
        <v>283</v>
      </c>
      <c r="D267">
        <v>533767</v>
      </c>
      <c r="E267">
        <v>21248</v>
      </c>
      <c r="F267">
        <v>11706.16</v>
      </c>
      <c r="G267">
        <v>248732490.22</v>
      </c>
      <c r="H267">
        <v>21248000</v>
      </c>
      <c r="I267">
        <v>21248000</v>
      </c>
      <c r="J267">
        <v>230158336</v>
      </c>
      <c r="K267">
        <v>208910336</v>
      </c>
      <c r="L267">
        <v>18574154.22</v>
      </c>
      <c r="M267">
        <v>1000</v>
      </c>
      <c r="N267">
        <v>10832</v>
      </c>
      <c r="O267">
        <v>11706.16</v>
      </c>
      <c r="P267">
        <v>1930000</v>
      </c>
      <c r="Q267">
        <v>1722650</v>
      </c>
      <c r="R267">
        <v>754823</v>
      </c>
      <c r="T267">
        <f t="shared" si="4"/>
        <v>221056</v>
      </c>
    </row>
    <row r="268" spans="1:20" ht="9.75">
      <c r="A268">
        <v>4634</v>
      </c>
      <c r="B268">
        <v>1</v>
      </c>
      <c r="C268" t="s">
        <v>284</v>
      </c>
      <c r="D268">
        <v>509334</v>
      </c>
      <c r="E268">
        <v>522</v>
      </c>
      <c r="F268">
        <v>16465.08</v>
      </c>
      <c r="G268">
        <v>8594770.61</v>
      </c>
      <c r="H268">
        <v>522000</v>
      </c>
      <c r="I268">
        <v>522000</v>
      </c>
      <c r="J268">
        <v>5654304</v>
      </c>
      <c r="K268">
        <v>5132304</v>
      </c>
      <c r="L268">
        <v>2940466.61</v>
      </c>
      <c r="M268">
        <v>1000</v>
      </c>
      <c r="N268">
        <v>10832</v>
      </c>
      <c r="O268">
        <v>16465.08</v>
      </c>
      <c r="P268">
        <v>1930000</v>
      </c>
      <c r="Q268">
        <v>1722650</v>
      </c>
      <c r="R268">
        <v>754823</v>
      </c>
      <c r="T268">
        <f t="shared" si="4"/>
        <v>245489</v>
      </c>
    </row>
    <row r="269" spans="1:20" ht="9.75">
      <c r="A269">
        <v>4641</v>
      </c>
      <c r="B269">
        <v>1</v>
      </c>
      <c r="C269" t="s">
        <v>285</v>
      </c>
      <c r="D269">
        <v>899992</v>
      </c>
      <c r="E269">
        <v>773</v>
      </c>
      <c r="F269">
        <v>12558.09</v>
      </c>
      <c r="G269">
        <v>9707402.29</v>
      </c>
      <c r="H269">
        <v>773000</v>
      </c>
      <c r="I269">
        <v>773000</v>
      </c>
      <c r="J269">
        <v>8373136</v>
      </c>
      <c r="K269">
        <v>7600136</v>
      </c>
      <c r="L269">
        <v>1334266.29</v>
      </c>
      <c r="M269">
        <v>1000</v>
      </c>
      <c r="N269">
        <v>10832</v>
      </c>
      <c r="O269">
        <v>12558.09</v>
      </c>
      <c r="P269">
        <v>1930000</v>
      </c>
      <c r="Q269">
        <v>1722650</v>
      </c>
      <c r="R269">
        <v>754823</v>
      </c>
      <c r="T269">
        <f t="shared" si="4"/>
        <v>-145169</v>
      </c>
    </row>
    <row r="270" spans="1:20" ht="9.75">
      <c r="A270">
        <v>4753</v>
      </c>
      <c r="B270">
        <v>1</v>
      </c>
      <c r="C270" t="s">
        <v>286</v>
      </c>
      <c r="D270">
        <v>628907</v>
      </c>
      <c r="E270">
        <v>2680</v>
      </c>
      <c r="F270">
        <v>11142.1</v>
      </c>
      <c r="G270">
        <v>29860832.91</v>
      </c>
      <c r="H270">
        <v>2680000</v>
      </c>
      <c r="I270">
        <v>2680000</v>
      </c>
      <c r="J270">
        <v>29029760</v>
      </c>
      <c r="K270">
        <v>26349760</v>
      </c>
      <c r="L270">
        <v>831072.91</v>
      </c>
      <c r="M270">
        <v>1000</v>
      </c>
      <c r="N270">
        <v>10832</v>
      </c>
      <c r="O270">
        <v>11142.1</v>
      </c>
      <c r="P270">
        <v>1930000</v>
      </c>
      <c r="Q270">
        <v>1722650</v>
      </c>
      <c r="R270">
        <v>754823</v>
      </c>
      <c r="T270">
        <f t="shared" si="4"/>
        <v>125916</v>
      </c>
    </row>
    <row r="271" spans="1:20" ht="9.75">
      <c r="A271">
        <v>4760</v>
      </c>
      <c r="B271">
        <v>1</v>
      </c>
      <c r="C271" t="s">
        <v>287</v>
      </c>
      <c r="D271">
        <v>596349</v>
      </c>
      <c r="E271">
        <v>676</v>
      </c>
      <c r="F271">
        <v>14585.32</v>
      </c>
      <c r="G271">
        <v>9859674.34</v>
      </c>
      <c r="H271">
        <v>676000</v>
      </c>
      <c r="I271">
        <v>676000</v>
      </c>
      <c r="J271">
        <v>7322432</v>
      </c>
      <c r="K271">
        <v>6646432</v>
      </c>
      <c r="L271">
        <v>2537242.34</v>
      </c>
      <c r="M271">
        <v>1000</v>
      </c>
      <c r="N271">
        <v>10832</v>
      </c>
      <c r="O271">
        <v>14585.32</v>
      </c>
      <c r="P271">
        <v>1930000</v>
      </c>
      <c r="Q271">
        <v>1722650</v>
      </c>
      <c r="R271">
        <v>754823</v>
      </c>
      <c r="T271">
        <f t="shared" si="4"/>
        <v>158474</v>
      </c>
    </row>
    <row r="272" spans="1:20" ht="9.75">
      <c r="A272">
        <v>4781</v>
      </c>
      <c r="B272">
        <v>1</v>
      </c>
      <c r="C272" t="s">
        <v>288</v>
      </c>
      <c r="D272">
        <v>1055291</v>
      </c>
      <c r="E272">
        <v>2393</v>
      </c>
      <c r="F272">
        <v>12154.12</v>
      </c>
      <c r="G272">
        <v>29084820.47</v>
      </c>
      <c r="H272">
        <v>2393000</v>
      </c>
      <c r="I272">
        <v>2393000</v>
      </c>
      <c r="J272">
        <v>25920976</v>
      </c>
      <c r="K272">
        <v>23527976</v>
      </c>
      <c r="L272">
        <v>3163844.47</v>
      </c>
      <c r="M272">
        <v>1000</v>
      </c>
      <c r="N272">
        <v>10832</v>
      </c>
      <c r="O272">
        <v>12154.12</v>
      </c>
      <c r="P272">
        <v>1930000</v>
      </c>
      <c r="Q272">
        <v>1722650</v>
      </c>
      <c r="R272">
        <v>754823</v>
      </c>
      <c r="T272">
        <f t="shared" si="4"/>
        <v>-300468</v>
      </c>
    </row>
    <row r="273" spans="1:20" ht="9.75">
      <c r="A273">
        <v>4795</v>
      </c>
      <c r="B273">
        <v>1</v>
      </c>
      <c r="C273" t="s">
        <v>289</v>
      </c>
      <c r="D273">
        <v>546899</v>
      </c>
      <c r="E273">
        <v>529</v>
      </c>
      <c r="F273">
        <v>10121.09</v>
      </c>
      <c r="G273">
        <v>5354058.4</v>
      </c>
      <c r="H273">
        <v>529000</v>
      </c>
      <c r="I273">
        <v>529000</v>
      </c>
      <c r="J273">
        <v>5354056.61</v>
      </c>
      <c r="K273">
        <v>4825058.4</v>
      </c>
      <c r="L273">
        <v>0</v>
      </c>
      <c r="M273">
        <v>1000</v>
      </c>
      <c r="N273">
        <v>10121.09</v>
      </c>
      <c r="O273">
        <v>10121.09</v>
      </c>
      <c r="P273">
        <v>1930000</v>
      </c>
      <c r="Q273">
        <v>1722650</v>
      </c>
      <c r="R273">
        <v>754823</v>
      </c>
      <c r="T273">
        <f t="shared" si="4"/>
        <v>207924</v>
      </c>
    </row>
    <row r="274" spans="1:20" ht="9.75">
      <c r="A274">
        <v>4802</v>
      </c>
      <c r="B274">
        <v>1</v>
      </c>
      <c r="C274" t="s">
        <v>290</v>
      </c>
      <c r="D274">
        <v>806427</v>
      </c>
      <c r="E274">
        <v>2229</v>
      </c>
      <c r="F274">
        <v>11701.27</v>
      </c>
      <c r="G274">
        <v>26082135.38</v>
      </c>
      <c r="H274">
        <v>2229000</v>
      </c>
      <c r="I274">
        <v>2229000</v>
      </c>
      <c r="J274">
        <v>24144528</v>
      </c>
      <c r="K274">
        <v>21915528</v>
      </c>
      <c r="L274">
        <v>1937607.38</v>
      </c>
      <c r="M274">
        <v>1000</v>
      </c>
      <c r="N274">
        <v>10832</v>
      </c>
      <c r="O274">
        <v>11701.27</v>
      </c>
      <c r="P274">
        <v>1930000</v>
      </c>
      <c r="Q274">
        <v>1722650</v>
      </c>
      <c r="R274">
        <v>754823</v>
      </c>
      <c r="T274">
        <f t="shared" si="4"/>
        <v>-51604</v>
      </c>
    </row>
    <row r="275" spans="1:20" ht="9.75">
      <c r="A275">
        <v>4851</v>
      </c>
      <c r="B275">
        <v>1</v>
      </c>
      <c r="C275" t="s">
        <v>291</v>
      </c>
      <c r="D275">
        <v>591005</v>
      </c>
      <c r="E275">
        <v>1366</v>
      </c>
      <c r="F275">
        <v>11563.85</v>
      </c>
      <c r="G275">
        <v>15796217.2</v>
      </c>
      <c r="H275">
        <v>1366000</v>
      </c>
      <c r="I275">
        <v>1366000</v>
      </c>
      <c r="J275">
        <v>14796512</v>
      </c>
      <c r="K275">
        <v>13430512</v>
      </c>
      <c r="L275">
        <v>999705.2</v>
      </c>
      <c r="M275">
        <v>1000</v>
      </c>
      <c r="N275">
        <v>10832</v>
      </c>
      <c r="O275">
        <v>11563.85</v>
      </c>
      <c r="P275">
        <v>1930000</v>
      </c>
      <c r="Q275">
        <v>1722650</v>
      </c>
      <c r="R275">
        <v>754823</v>
      </c>
      <c r="T275">
        <f t="shared" si="4"/>
        <v>163818</v>
      </c>
    </row>
    <row r="276" spans="1:20" ht="9.75">
      <c r="A276">
        <v>4865</v>
      </c>
      <c r="B276">
        <v>1</v>
      </c>
      <c r="C276" t="s">
        <v>292</v>
      </c>
      <c r="D276">
        <v>720657</v>
      </c>
      <c r="E276">
        <v>392</v>
      </c>
      <c r="F276">
        <v>13737.78</v>
      </c>
      <c r="G276">
        <v>5385210.51</v>
      </c>
      <c r="H276">
        <v>392000</v>
      </c>
      <c r="I276">
        <v>392000</v>
      </c>
      <c r="J276">
        <v>4246144</v>
      </c>
      <c r="K276">
        <v>3854144</v>
      </c>
      <c r="L276">
        <v>1139066.51</v>
      </c>
      <c r="M276">
        <v>1000</v>
      </c>
      <c r="N276">
        <v>10832</v>
      </c>
      <c r="O276">
        <v>13737.78</v>
      </c>
      <c r="P276">
        <v>1930000</v>
      </c>
      <c r="Q276">
        <v>1722650</v>
      </c>
      <c r="R276">
        <v>754823</v>
      </c>
      <c r="T276">
        <f t="shared" si="4"/>
        <v>34166</v>
      </c>
    </row>
    <row r="277" spans="1:20" ht="9.75">
      <c r="A277">
        <v>4872</v>
      </c>
      <c r="B277">
        <v>1</v>
      </c>
      <c r="C277" t="s">
        <v>393</v>
      </c>
      <c r="D277">
        <v>452109</v>
      </c>
      <c r="E277">
        <v>1599</v>
      </c>
      <c r="F277">
        <v>11263.16</v>
      </c>
      <c r="G277">
        <v>18009792.03</v>
      </c>
      <c r="H277">
        <v>1599000</v>
      </c>
      <c r="I277">
        <v>1599000</v>
      </c>
      <c r="J277">
        <v>17320368</v>
      </c>
      <c r="K277">
        <v>15721368</v>
      </c>
      <c r="L277">
        <v>689424.03</v>
      </c>
      <c r="M277">
        <v>1000</v>
      </c>
      <c r="N277">
        <v>10832</v>
      </c>
      <c r="O277">
        <v>11263.16</v>
      </c>
      <c r="P277">
        <v>1930000</v>
      </c>
      <c r="Q277">
        <v>1722650</v>
      </c>
      <c r="R277">
        <v>754823</v>
      </c>
      <c r="T277">
        <f t="shared" si="4"/>
        <v>302714</v>
      </c>
    </row>
    <row r="278" spans="1:20" ht="9.75">
      <c r="A278">
        <v>4893</v>
      </c>
      <c r="B278">
        <v>1</v>
      </c>
      <c r="C278" t="s">
        <v>293</v>
      </c>
      <c r="D278">
        <v>762241</v>
      </c>
      <c r="E278">
        <v>3417</v>
      </c>
      <c r="F278">
        <v>11431.74</v>
      </c>
      <c r="G278">
        <v>39062247.96</v>
      </c>
      <c r="H278">
        <v>3417000</v>
      </c>
      <c r="I278">
        <v>3417000</v>
      </c>
      <c r="J278">
        <v>37012944</v>
      </c>
      <c r="K278">
        <v>33595944</v>
      </c>
      <c r="L278">
        <v>2049303.96</v>
      </c>
      <c r="M278">
        <v>1000</v>
      </c>
      <c r="N278">
        <v>10832</v>
      </c>
      <c r="O278">
        <v>11431.74</v>
      </c>
      <c r="P278">
        <v>1930000</v>
      </c>
      <c r="Q278">
        <v>1722650</v>
      </c>
      <c r="R278">
        <v>754823</v>
      </c>
      <c r="T278">
        <f t="shared" si="4"/>
        <v>-7418</v>
      </c>
    </row>
    <row r="279" spans="1:20" ht="9.75">
      <c r="A279">
        <v>4904</v>
      </c>
      <c r="B279">
        <v>1</v>
      </c>
      <c r="C279" t="s">
        <v>294</v>
      </c>
      <c r="D279">
        <v>512315</v>
      </c>
      <c r="E279">
        <v>566</v>
      </c>
      <c r="F279">
        <v>12492.05</v>
      </c>
      <c r="G279">
        <v>7070502.54</v>
      </c>
      <c r="H279">
        <v>566000</v>
      </c>
      <c r="I279">
        <v>566000</v>
      </c>
      <c r="J279">
        <v>6130912</v>
      </c>
      <c r="K279">
        <v>5564912</v>
      </c>
      <c r="L279">
        <v>939590.54</v>
      </c>
      <c r="M279">
        <v>1000</v>
      </c>
      <c r="N279">
        <v>10832</v>
      </c>
      <c r="O279">
        <v>12492.05</v>
      </c>
      <c r="P279">
        <v>1930000</v>
      </c>
      <c r="Q279">
        <v>1722650</v>
      </c>
      <c r="R279">
        <v>754823</v>
      </c>
      <c r="T279">
        <f t="shared" si="4"/>
        <v>242508</v>
      </c>
    </row>
    <row r="280" spans="1:20" ht="9.75">
      <c r="A280">
        <v>5523</v>
      </c>
      <c r="B280">
        <v>1</v>
      </c>
      <c r="C280" t="s">
        <v>295</v>
      </c>
      <c r="D280">
        <v>934771</v>
      </c>
      <c r="E280">
        <v>1182</v>
      </c>
      <c r="F280">
        <v>12700.77</v>
      </c>
      <c r="G280">
        <v>15012305.18</v>
      </c>
      <c r="H280">
        <v>1182000</v>
      </c>
      <c r="I280">
        <v>1182000</v>
      </c>
      <c r="J280">
        <v>12803424</v>
      </c>
      <c r="K280">
        <v>11621424</v>
      </c>
      <c r="L280">
        <v>2208881.18</v>
      </c>
      <c r="M280">
        <v>1000</v>
      </c>
      <c r="N280">
        <v>10832</v>
      </c>
      <c r="O280">
        <v>12700.77</v>
      </c>
      <c r="P280">
        <v>1930000</v>
      </c>
      <c r="Q280">
        <v>1722650</v>
      </c>
      <c r="R280">
        <v>754823</v>
      </c>
      <c r="T280">
        <f t="shared" si="4"/>
        <v>-179948</v>
      </c>
    </row>
    <row r="281" spans="1:20" ht="9.75">
      <c r="A281">
        <v>3850</v>
      </c>
      <c r="B281">
        <v>1</v>
      </c>
      <c r="C281" t="s">
        <v>296</v>
      </c>
      <c r="D281">
        <v>562568</v>
      </c>
      <c r="E281">
        <v>697</v>
      </c>
      <c r="F281">
        <v>11837.3</v>
      </c>
      <c r="G281">
        <v>8250596.94</v>
      </c>
      <c r="H281">
        <v>697000</v>
      </c>
      <c r="I281">
        <v>697000</v>
      </c>
      <c r="J281">
        <v>7549904</v>
      </c>
      <c r="K281">
        <v>6852904</v>
      </c>
      <c r="L281">
        <v>700692.94</v>
      </c>
      <c r="M281">
        <v>1000</v>
      </c>
      <c r="N281">
        <v>10832</v>
      </c>
      <c r="O281">
        <v>11837.3</v>
      </c>
      <c r="P281">
        <v>1930000</v>
      </c>
      <c r="Q281">
        <v>1722650</v>
      </c>
      <c r="R281">
        <v>754823</v>
      </c>
      <c r="T281">
        <f t="shared" si="4"/>
        <v>192255</v>
      </c>
    </row>
    <row r="282" spans="1:20" ht="9.75">
      <c r="A282">
        <v>4956</v>
      </c>
      <c r="B282">
        <v>1</v>
      </c>
      <c r="C282" t="s">
        <v>297</v>
      </c>
      <c r="D282">
        <v>551702</v>
      </c>
      <c r="E282">
        <v>851</v>
      </c>
      <c r="F282">
        <v>11499.28</v>
      </c>
      <c r="G282">
        <v>9785886.47</v>
      </c>
      <c r="H282">
        <v>851000</v>
      </c>
      <c r="I282">
        <v>851000</v>
      </c>
      <c r="J282">
        <v>9218032</v>
      </c>
      <c r="K282">
        <v>8367032</v>
      </c>
      <c r="L282">
        <v>567854.47</v>
      </c>
      <c r="M282">
        <v>1000</v>
      </c>
      <c r="N282">
        <v>10832</v>
      </c>
      <c r="O282">
        <v>11499.28</v>
      </c>
      <c r="P282">
        <v>1930000</v>
      </c>
      <c r="Q282">
        <v>1722650</v>
      </c>
      <c r="R282">
        <v>754823</v>
      </c>
      <c r="T282">
        <f t="shared" si="4"/>
        <v>203121</v>
      </c>
    </row>
    <row r="283" spans="1:20" ht="9.75">
      <c r="A283">
        <v>4963</v>
      </c>
      <c r="B283">
        <v>1</v>
      </c>
      <c r="C283" t="s">
        <v>298</v>
      </c>
      <c r="D283">
        <v>777297</v>
      </c>
      <c r="E283">
        <v>540</v>
      </c>
      <c r="F283">
        <v>12266.89</v>
      </c>
      <c r="G283">
        <v>6624118.38</v>
      </c>
      <c r="H283">
        <v>540000</v>
      </c>
      <c r="I283">
        <v>540000</v>
      </c>
      <c r="J283">
        <v>5849280</v>
      </c>
      <c r="K283">
        <v>5309280</v>
      </c>
      <c r="L283">
        <v>774838.38</v>
      </c>
      <c r="M283">
        <v>1000</v>
      </c>
      <c r="N283">
        <v>10832</v>
      </c>
      <c r="O283">
        <v>12266.89</v>
      </c>
      <c r="P283">
        <v>1930000</v>
      </c>
      <c r="Q283">
        <v>1722650</v>
      </c>
      <c r="R283">
        <v>754823</v>
      </c>
      <c r="T283">
        <f t="shared" si="4"/>
        <v>-22474</v>
      </c>
    </row>
    <row r="284" spans="1:20" ht="9.75">
      <c r="A284">
        <v>1673</v>
      </c>
      <c r="B284">
        <v>1</v>
      </c>
      <c r="C284" t="s">
        <v>299</v>
      </c>
      <c r="D284">
        <v>507046</v>
      </c>
      <c r="E284">
        <v>525</v>
      </c>
      <c r="F284">
        <v>12982.97</v>
      </c>
      <c r="G284">
        <v>6816057.4</v>
      </c>
      <c r="H284">
        <v>525000</v>
      </c>
      <c r="I284">
        <v>525000</v>
      </c>
      <c r="J284">
        <v>5686800</v>
      </c>
      <c r="K284">
        <v>5161800</v>
      </c>
      <c r="L284">
        <v>1129257.4</v>
      </c>
      <c r="M284">
        <v>1000</v>
      </c>
      <c r="N284">
        <v>10832</v>
      </c>
      <c r="O284">
        <v>12982.97</v>
      </c>
      <c r="P284">
        <v>1930000</v>
      </c>
      <c r="Q284">
        <v>1722650</v>
      </c>
      <c r="R284">
        <v>754823</v>
      </c>
      <c r="T284">
        <f t="shared" si="4"/>
        <v>247777</v>
      </c>
    </row>
    <row r="285" spans="1:20" ht="9.75">
      <c r="A285">
        <v>2422</v>
      </c>
      <c r="B285">
        <v>1</v>
      </c>
      <c r="C285" t="s">
        <v>300</v>
      </c>
      <c r="D285">
        <v>540624</v>
      </c>
      <c r="E285">
        <v>1666</v>
      </c>
      <c r="F285">
        <v>13167.05</v>
      </c>
      <c r="G285">
        <v>21936311</v>
      </c>
      <c r="H285">
        <v>1666000</v>
      </c>
      <c r="I285">
        <v>1666000</v>
      </c>
      <c r="J285">
        <v>18046112</v>
      </c>
      <c r="K285">
        <v>16380112</v>
      </c>
      <c r="L285">
        <v>3890199</v>
      </c>
      <c r="M285">
        <v>1000</v>
      </c>
      <c r="N285">
        <v>10832</v>
      </c>
      <c r="O285">
        <v>13167.05</v>
      </c>
      <c r="P285">
        <v>1930000</v>
      </c>
      <c r="Q285">
        <v>1722650</v>
      </c>
      <c r="R285">
        <v>754823</v>
      </c>
      <c r="T285">
        <f t="shared" si="4"/>
        <v>214199</v>
      </c>
    </row>
    <row r="286" spans="1:20" ht="9.75">
      <c r="A286">
        <v>5019</v>
      </c>
      <c r="B286">
        <v>1</v>
      </c>
      <c r="C286" t="s">
        <v>301</v>
      </c>
      <c r="D286">
        <v>840547</v>
      </c>
      <c r="E286">
        <v>1153</v>
      </c>
      <c r="F286">
        <v>12080.87</v>
      </c>
      <c r="G286">
        <v>13929237.98</v>
      </c>
      <c r="H286">
        <v>1153000</v>
      </c>
      <c r="I286">
        <v>1153000</v>
      </c>
      <c r="J286">
        <v>12489296</v>
      </c>
      <c r="K286">
        <v>11336296</v>
      </c>
      <c r="L286">
        <v>1439941.98</v>
      </c>
      <c r="M286">
        <v>1000</v>
      </c>
      <c r="N286">
        <v>10832</v>
      </c>
      <c r="O286">
        <v>12080.87</v>
      </c>
      <c r="P286">
        <v>1930000</v>
      </c>
      <c r="Q286">
        <v>1722650</v>
      </c>
      <c r="R286">
        <v>754823</v>
      </c>
      <c r="T286">
        <f t="shared" si="4"/>
        <v>-85724</v>
      </c>
    </row>
    <row r="287" spans="1:20" ht="9.75">
      <c r="A287">
        <v>5026</v>
      </c>
      <c r="B287">
        <v>1</v>
      </c>
      <c r="C287" t="s">
        <v>302</v>
      </c>
      <c r="D287">
        <v>815998</v>
      </c>
      <c r="E287">
        <v>792</v>
      </c>
      <c r="F287">
        <v>15070.07</v>
      </c>
      <c r="G287">
        <v>11935494.21</v>
      </c>
      <c r="H287">
        <v>792000</v>
      </c>
      <c r="I287">
        <v>792000</v>
      </c>
      <c r="J287">
        <v>8578944</v>
      </c>
      <c r="K287">
        <v>7786944</v>
      </c>
      <c r="L287">
        <v>3356550.21</v>
      </c>
      <c r="M287">
        <v>1000</v>
      </c>
      <c r="N287">
        <v>10832</v>
      </c>
      <c r="O287">
        <v>15070.07</v>
      </c>
      <c r="P287">
        <v>1930000</v>
      </c>
      <c r="Q287">
        <v>1722650</v>
      </c>
      <c r="R287">
        <v>754823</v>
      </c>
      <c r="T287">
        <f t="shared" si="4"/>
        <v>-61175</v>
      </c>
    </row>
    <row r="288" spans="1:20" ht="9.75">
      <c r="A288">
        <v>5100</v>
      </c>
      <c r="B288">
        <v>1</v>
      </c>
      <c r="C288" t="s">
        <v>303</v>
      </c>
      <c r="D288">
        <v>904453</v>
      </c>
      <c r="E288">
        <v>2673</v>
      </c>
      <c r="F288">
        <v>12769.7</v>
      </c>
      <c r="G288">
        <v>34133396.6</v>
      </c>
      <c r="H288">
        <v>2673000</v>
      </c>
      <c r="I288">
        <v>2673000</v>
      </c>
      <c r="J288">
        <v>28953936</v>
      </c>
      <c r="K288">
        <v>26280936</v>
      </c>
      <c r="L288">
        <v>5179460.6</v>
      </c>
      <c r="M288">
        <v>1000</v>
      </c>
      <c r="N288">
        <v>10832</v>
      </c>
      <c r="O288">
        <v>12769.7</v>
      </c>
      <c r="P288">
        <v>1930000</v>
      </c>
      <c r="Q288">
        <v>1722650</v>
      </c>
      <c r="R288">
        <v>754823</v>
      </c>
      <c r="T288">
        <f t="shared" si="4"/>
        <v>-149630</v>
      </c>
    </row>
    <row r="289" spans="1:20" ht="9.75">
      <c r="A289">
        <v>5124</v>
      </c>
      <c r="B289">
        <v>1</v>
      </c>
      <c r="C289" t="s">
        <v>304</v>
      </c>
      <c r="D289">
        <v>788762</v>
      </c>
      <c r="E289">
        <v>242</v>
      </c>
      <c r="F289">
        <v>11303.69</v>
      </c>
      <c r="G289">
        <v>2735493.3</v>
      </c>
      <c r="H289">
        <v>242000</v>
      </c>
      <c r="I289">
        <v>242000</v>
      </c>
      <c r="J289">
        <v>2621344</v>
      </c>
      <c r="K289">
        <v>2379344</v>
      </c>
      <c r="L289">
        <v>114149.3</v>
      </c>
      <c r="M289">
        <v>1000</v>
      </c>
      <c r="N289">
        <v>10832</v>
      </c>
      <c r="O289">
        <v>11303.69</v>
      </c>
      <c r="P289">
        <v>1930000</v>
      </c>
      <c r="Q289">
        <v>1722650</v>
      </c>
      <c r="R289">
        <v>754823</v>
      </c>
      <c r="T289">
        <f t="shared" si="4"/>
        <v>-33939</v>
      </c>
    </row>
    <row r="290" spans="1:20" ht="9.75">
      <c r="A290">
        <v>5130</v>
      </c>
      <c r="B290">
        <v>1</v>
      </c>
      <c r="C290" t="s">
        <v>305</v>
      </c>
      <c r="D290">
        <v>3142833</v>
      </c>
      <c r="E290">
        <v>543</v>
      </c>
      <c r="F290">
        <v>20542.91</v>
      </c>
      <c r="G290">
        <v>11154801.95</v>
      </c>
      <c r="H290">
        <v>543000</v>
      </c>
      <c r="I290">
        <v>543000</v>
      </c>
      <c r="J290">
        <v>5881776</v>
      </c>
      <c r="K290">
        <v>5338776</v>
      </c>
      <c r="L290">
        <v>5273025.95</v>
      </c>
      <c r="M290">
        <v>1000</v>
      </c>
      <c r="N290">
        <v>10832</v>
      </c>
      <c r="O290">
        <v>20542.91</v>
      </c>
      <c r="P290">
        <v>1930000</v>
      </c>
      <c r="Q290">
        <v>1722650</v>
      </c>
      <c r="R290">
        <v>754823</v>
      </c>
      <c r="T290">
        <f t="shared" si="4"/>
        <v>-2388010</v>
      </c>
    </row>
    <row r="291" spans="1:20" ht="9.75">
      <c r="A291">
        <v>5138</v>
      </c>
      <c r="B291">
        <v>1</v>
      </c>
      <c r="C291" t="s">
        <v>306</v>
      </c>
      <c r="D291">
        <v>450579</v>
      </c>
      <c r="E291">
        <v>2112</v>
      </c>
      <c r="F291">
        <v>11699.53</v>
      </c>
      <c r="G291">
        <v>24709397.84</v>
      </c>
      <c r="H291">
        <v>2112000</v>
      </c>
      <c r="I291">
        <v>2112000</v>
      </c>
      <c r="J291">
        <v>22877184</v>
      </c>
      <c r="K291">
        <v>20765184</v>
      </c>
      <c r="L291">
        <v>1832213.84</v>
      </c>
      <c r="M291">
        <v>1000</v>
      </c>
      <c r="N291">
        <v>10832</v>
      </c>
      <c r="O291">
        <v>11699.53</v>
      </c>
      <c r="P291">
        <v>1930000</v>
      </c>
      <c r="Q291">
        <v>1722650</v>
      </c>
      <c r="R291">
        <v>754823</v>
      </c>
      <c r="T291">
        <f t="shared" si="4"/>
        <v>304244</v>
      </c>
    </row>
    <row r="292" spans="1:20" ht="9.75">
      <c r="A292">
        <v>5264</v>
      </c>
      <c r="B292">
        <v>1</v>
      </c>
      <c r="C292" t="s">
        <v>390</v>
      </c>
      <c r="D292">
        <v>636898</v>
      </c>
      <c r="E292">
        <v>2416</v>
      </c>
      <c r="F292">
        <v>12563.97</v>
      </c>
      <c r="G292">
        <v>30354543.3</v>
      </c>
      <c r="H292">
        <v>2416000</v>
      </c>
      <c r="I292">
        <v>2416000</v>
      </c>
      <c r="J292">
        <v>26170112</v>
      </c>
      <c r="K292">
        <v>23754112</v>
      </c>
      <c r="L292">
        <v>4184431.3</v>
      </c>
      <c r="M292">
        <v>1000</v>
      </c>
      <c r="N292">
        <v>10832</v>
      </c>
      <c r="O292">
        <v>12563.97</v>
      </c>
      <c r="P292">
        <v>1930000</v>
      </c>
      <c r="Q292">
        <v>1722650</v>
      </c>
      <c r="R292">
        <v>754823</v>
      </c>
      <c r="T292">
        <f t="shared" si="4"/>
        <v>117925</v>
      </c>
    </row>
    <row r="293" spans="1:20" ht="9.75">
      <c r="A293">
        <v>5271</v>
      </c>
      <c r="B293">
        <v>1</v>
      </c>
      <c r="C293" t="s">
        <v>307</v>
      </c>
      <c r="D293">
        <v>420915</v>
      </c>
      <c r="E293">
        <v>10255</v>
      </c>
      <c r="F293">
        <v>11272.48</v>
      </c>
      <c r="G293">
        <v>115599266.91</v>
      </c>
      <c r="H293">
        <v>10255000</v>
      </c>
      <c r="I293">
        <v>10255000</v>
      </c>
      <c r="J293">
        <v>111082160</v>
      </c>
      <c r="K293">
        <v>100827160</v>
      </c>
      <c r="L293">
        <v>4517106.91</v>
      </c>
      <c r="M293">
        <v>1000</v>
      </c>
      <c r="N293">
        <v>10832</v>
      </c>
      <c r="O293">
        <v>11272.48</v>
      </c>
      <c r="P293">
        <v>1930000</v>
      </c>
      <c r="Q293">
        <v>1722650</v>
      </c>
      <c r="R293">
        <v>754823</v>
      </c>
      <c r="T293">
        <f t="shared" si="4"/>
        <v>333908</v>
      </c>
    </row>
    <row r="294" spans="1:20" ht="9.75">
      <c r="A294">
        <v>5278</v>
      </c>
      <c r="B294">
        <v>1</v>
      </c>
      <c r="C294" t="s">
        <v>308</v>
      </c>
      <c r="D294">
        <v>658618</v>
      </c>
      <c r="E294">
        <v>1682</v>
      </c>
      <c r="F294">
        <v>12133.64</v>
      </c>
      <c r="G294">
        <v>20408776.94</v>
      </c>
      <c r="H294">
        <v>1682000</v>
      </c>
      <c r="I294">
        <v>1682000</v>
      </c>
      <c r="J294">
        <v>18219424</v>
      </c>
      <c r="K294">
        <v>16537424</v>
      </c>
      <c r="L294">
        <v>2189352.94</v>
      </c>
      <c r="M294">
        <v>1000</v>
      </c>
      <c r="N294">
        <v>10832</v>
      </c>
      <c r="O294">
        <v>12133.64</v>
      </c>
      <c r="P294">
        <v>1930000</v>
      </c>
      <c r="Q294">
        <v>1722650</v>
      </c>
      <c r="R294">
        <v>754823</v>
      </c>
      <c r="T294">
        <f t="shared" si="4"/>
        <v>96205</v>
      </c>
    </row>
    <row r="295" spans="1:20" ht="9.75">
      <c r="A295">
        <v>5306</v>
      </c>
      <c r="B295">
        <v>1</v>
      </c>
      <c r="C295" t="s">
        <v>309</v>
      </c>
      <c r="D295">
        <v>880500</v>
      </c>
      <c r="E295">
        <v>580</v>
      </c>
      <c r="F295">
        <v>13436.49</v>
      </c>
      <c r="G295">
        <v>7793163.98</v>
      </c>
      <c r="H295">
        <v>580000</v>
      </c>
      <c r="I295">
        <v>580000</v>
      </c>
      <c r="J295">
        <v>6282560</v>
      </c>
      <c r="K295">
        <v>5702560</v>
      </c>
      <c r="L295">
        <v>1510603.98</v>
      </c>
      <c r="M295">
        <v>1000</v>
      </c>
      <c r="N295">
        <v>10832</v>
      </c>
      <c r="O295">
        <v>13436.49</v>
      </c>
      <c r="P295">
        <v>1930000</v>
      </c>
      <c r="Q295">
        <v>1722650</v>
      </c>
      <c r="R295">
        <v>754823</v>
      </c>
      <c r="T295">
        <f t="shared" si="4"/>
        <v>-125677</v>
      </c>
    </row>
    <row r="296" spans="1:20" ht="9.75">
      <c r="A296">
        <v>5348</v>
      </c>
      <c r="B296">
        <v>1</v>
      </c>
      <c r="C296" t="s">
        <v>310</v>
      </c>
      <c r="D296">
        <v>520152</v>
      </c>
      <c r="E296">
        <v>733</v>
      </c>
      <c r="F296">
        <v>11509.86</v>
      </c>
      <c r="G296">
        <v>8436724.32</v>
      </c>
      <c r="H296">
        <v>733000</v>
      </c>
      <c r="I296">
        <v>733000</v>
      </c>
      <c r="J296">
        <v>7939856</v>
      </c>
      <c r="K296">
        <v>7206856</v>
      </c>
      <c r="L296">
        <v>496868.32</v>
      </c>
      <c r="M296">
        <v>1000</v>
      </c>
      <c r="N296">
        <v>10832</v>
      </c>
      <c r="O296">
        <v>11509.86</v>
      </c>
      <c r="P296">
        <v>1930000</v>
      </c>
      <c r="Q296">
        <v>1722650</v>
      </c>
      <c r="R296">
        <v>754823</v>
      </c>
      <c r="T296">
        <f t="shared" si="4"/>
        <v>234671</v>
      </c>
    </row>
    <row r="297" spans="1:20" ht="9.75">
      <c r="A297">
        <v>5355</v>
      </c>
      <c r="B297">
        <v>1</v>
      </c>
      <c r="C297" t="s">
        <v>311</v>
      </c>
      <c r="D297">
        <v>980603</v>
      </c>
      <c r="E297">
        <v>1734</v>
      </c>
      <c r="F297">
        <v>14402.36</v>
      </c>
      <c r="G297">
        <v>24973689.02</v>
      </c>
      <c r="H297">
        <v>1734000</v>
      </c>
      <c r="I297">
        <v>1734000</v>
      </c>
      <c r="J297">
        <v>18782688</v>
      </c>
      <c r="K297">
        <v>17048688</v>
      </c>
      <c r="L297">
        <v>6191001.02</v>
      </c>
      <c r="M297">
        <v>1000</v>
      </c>
      <c r="N297">
        <v>10832</v>
      </c>
      <c r="O297">
        <v>14402.36</v>
      </c>
      <c r="P297">
        <v>1930000</v>
      </c>
      <c r="Q297">
        <v>1722650</v>
      </c>
      <c r="R297">
        <v>754823</v>
      </c>
      <c r="T297">
        <f t="shared" si="4"/>
        <v>-225780</v>
      </c>
    </row>
    <row r="298" spans="1:20" ht="9.75">
      <c r="A298">
        <v>5362</v>
      </c>
      <c r="B298">
        <v>1</v>
      </c>
      <c r="C298" t="s">
        <v>312</v>
      </c>
      <c r="D298">
        <v>464847</v>
      </c>
      <c r="E298">
        <v>336</v>
      </c>
      <c r="F298">
        <v>11489.28</v>
      </c>
      <c r="G298">
        <v>3860399.44</v>
      </c>
      <c r="H298">
        <v>336000</v>
      </c>
      <c r="I298">
        <v>336000</v>
      </c>
      <c r="J298">
        <v>3639552</v>
      </c>
      <c r="K298">
        <v>3303552</v>
      </c>
      <c r="L298">
        <v>220847.44</v>
      </c>
      <c r="M298">
        <v>1000</v>
      </c>
      <c r="N298">
        <v>10832</v>
      </c>
      <c r="O298">
        <v>11489.28</v>
      </c>
      <c r="P298">
        <v>1930000</v>
      </c>
      <c r="Q298">
        <v>1722650</v>
      </c>
      <c r="R298">
        <v>754823</v>
      </c>
      <c r="T298">
        <f t="shared" si="4"/>
        <v>289976</v>
      </c>
    </row>
    <row r="299" spans="1:20" ht="9.75">
      <c r="A299">
        <v>5376</v>
      </c>
      <c r="B299">
        <v>1</v>
      </c>
      <c r="C299" t="s">
        <v>313</v>
      </c>
      <c r="D299">
        <v>1113219</v>
      </c>
      <c r="E299">
        <v>442</v>
      </c>
      <c r="F299">
        <v>13388.85</v>
      </c>
      <c r="G299">
        <v>5917871.59</v>
      </c>
      <c r="H299">
        <v>442000</v>
      </c>
      <c r="I299">
        <v>442000</v>
      </c>
      <c r="J299">
        <v>4787744</v>
      </c>
      <c r="K299">
        <v>4345744</v>
      </c>
      <c r="L299">
        <v>1130127.59</v>
      </c>
      <c r="M299">
        <v>1000</v>
      </c>
      <c r="N299">
        <v>10832</v>
      </c>
      <c r="O299">
        <v>13388.85</v>
      </c>
      <c r="P299">
        <v>1930000</v>
      </c>
      <c r="Q299">
        <v>1722650</v>
      </c>
      <c r="R299">
        <v>754823</v>
      </c>
      <c r="T299">
        <f t="shared" si="4"/>
        <v>-358396</v>
      </c>
    </row>
    <row r="300" spans="1:20" ht="9.75">
      <c r="A300">
        <v>5390</v>
      </c>
      <c r="B300">
        <v>1</v>
      </c>
      <c r="C300" t="s">
        <v>314</v>
      </c>
      <c r="D300">
        <v>854979</v>
      </c>
      <c r="E300">
        <v>2931</v>
      </c>
      <c r="F300">
        <v>10955.09</v>
      </c>
      <c r="G300">
        <v>32109355.92</v>
      </c>
      <c r="H300">
        <v>2931000</v>
      </c>
      <c r="I300">
        <v>2931000</v>
      </c>
      <c r="J300">
        <v>31748592</v>
      </c>
      <c r="K300">
        <v>28817592</v>
      </c>
      <c r="L300">
        <v>360763.92</v>
      </c>
      <c r="M300">
        <v>1000</v>
      </c>
      <c r="N300">
        <v>10832</v>
      </c>
      <c r="O300">
        <v>10955.09</v>
      </c>
      <c r="P300">
        <v>1930000</v>
      </c>
      <c r="Q300">
        <v>1722650</v>
      </c>
      <c r="R300">
        <v>754823</v>
      </c>
      <c r="T300">
        <f t="shared" si="4"/>
        <v>-100156</v>
      </c>
    </row>
    <row r="301" spans="1:20" ht="9.75">
      <c r="A301">
        <v>5397</v>
      </c>
      <c r="B301">
        <v>1</v>
      </c>
      <c r="C301" t="s">
        <v>315</v>
      </c>
      <c r="D301">
        <v>824712</v>
      </c>
      <c r="E301">
        <v>341</v>
      </c>
      <c r="F301">
        <v>10260.41</v>
      </c>
      <c r="G301">
        <v>3498798.42</v>
      </c>
      <c r="H301">
        <v>341000</v>
      </c>
      <c r="I301">
        <v>341000</v>
      </c>
      <c r="J301">
        <v>3498799.81</v>
      </c>
      <c r="K301">
        <v>3157798.42</v>
      </c>
      <c r="L301">
        <v>0</v>
      </c>
      <c r="M301">
        <v>1000</v>
      </c>
      <c r="N301">
        <v>10260.41</v>
      </c>
      <c r="O301">
        <v>10260.41</v>
      </c>
      <c r="P301">
        <v>1930000</v>
      </c>
      <c r="Q301">
        <v>1722650</v>
      </c>
      <c r="R301">
        <v>754823</v>
      </c>
      <c r="T301">
        <f t="shared" si="4"/>
        <v>-69889</v>
      </c>
    </row>
    <row r="302" spans="1:20" ht="9.75">
      <c r="A302">
        <v>5432</v>
      </c>
      <c r="B302">
        <v>1</v>
      </c>
      <c r="C302" t="s">
        <v>316</v>
      </c>
      <c r="D302">
        <v>751576</v>
      </c>
      <c r="E302">
        <v>1496</v>
      </c>
      <c r="F302">
        <v>12281.55</v>
      </c>
      <c r="G302">
        <v>18373194.67</v>
      </c>
      <c r="H302">
        <v>1496000</v>
      </c>
      <c r="I302">
        <v>1496000</v>
      </c>
      <c r="J302">
        <v>16204672</v>
      </c>
      <c r="K302">
        <v>14708672</v>
      </c>
      <c r="L302">
        <v>2168522.67</v>
      </c>
      <c r="M302">
        <v>1000</v>
      </c>
      <c r="N302">
        <v>10832</v>
      </c>
      <c r="O302">
        <v>12281.55</v>
      </c>
      <c r="P302">
        <v>1930000</v>
      </c>
      <c r="Q302">
        <v>1722650</v>
      </c>
      <c r="R302">
        <v>754823</v>
      </c>
      <c r="T302">
        <f t="shared" si="4"/>
        <v>3247</v>
      </c>
    </row>
    <row r="303" spans="1:20" ht="9.75">
      <c r="A303">
        <v>5439</v>
      </c>
      <c r="B303">
        <v>1</v>
      </c>
      <c r="C303" t="s">
        <v>317</v>
      </c>
      <c r="D303">
        <v>474708</v>
      </c>
      <c r="E303">
        <v>2912</v>
      </c>
      <c r="F303">
        <v>12556.14</v>
      </c>
      <c r="G303">
        <v>36563486.77</v>
      </c>
      <c r="H303">
        <v>2912000</v>
      </c>
      <c r="I303">
        <v>2912000</v>
      </c>
      <c r="J303">
        <v>31542784</v>
      </c>
      <c r="K303">
        <v>28630784</v>
      </c>
      <c r="L303">
        <v>5020702.77</v>
      </c>
      <c r="M303">
        <v>1000</v>
      </c>
      <c r="N303">
        <v>10832</v>
      </c>
      <c r="O303">
        <v>12556.14</v>
      </c>
      <c r="P303">
        <v>1930000</v>
      </c>
      <c r="Q303">
        <v>1722650</v>
      </c>
      <c r="R303">
        <v>754823</v>
      </c>
      <c r="T303">
        <f t="shared" si="4"/>
        <v>280115</v>
      </c>
    </row>
    <row r="304" spans="1:20" ht="9.75">
      <c r="A304">
        <v>4522</v>
      </c>
      <c r="B304">
        <v>1</v>
      </c>
      <c r="C304" t="s">
        <v>318</v>
      </c>
      <c r="D304">
        <v>1829102</v>
      </c>
      <c r="E304">
        <v>198</v>
      </c>
      <c r="F304">
        <v>16028.85</v>
      </c>
      <c r="G304">
        <v>3173712.65</v>
      </c>
      <c r="H304">
        <v>198000</v>
      </c>
      <c r="I304">
        <v>198000</v>
      </c>
      <c r="J304">
        <v>2144736</v>
      </c>
      <c r="K304">
        <v>1946736</v>
      </c>
      <c r="L304">
        <v>1028976.65</v>
      </c>
      <c r="M304">
        <v>1000</v>
      </c>
      <c r="N304">
        <v>10832</v>
      </c>
      <c r="O304">
        <v>16028.85</v>
      </c>
      <c r="P304">
        <v>1930000</v>
      </c>
      <c r="Q304">
        <v>1722650</v>
      </c>
      <c r="R304">
        <v>754823</v>
      </c>
      <c r="T304">
        <f t="shared" si="4"/>
        <v>-1074279</v>
      </c>
    </row>
    <row r="305" spans="1:20" ht="9.75">
      <c r="A305">
        <v>5457</v>
      </c>
      <c r="B305">
        <v>1</v>
      </c>
      <c r="C305" t="s">
        <v>319</v>
      </c>
      <c r="D305">
        <v>1336693</v>
      </c>
      <c r="E305">
        <v>1023</v>
      </c>
      <c r="F305">
        <v>13799.71</v>
      </c>
      <c r="G305">
        <v>14117099.92</v>
      </c>
      <c r="H305">
        <v>1023000</v>
      </c>
      <c r="I305">
        <v>1023000</v>
      </c>
      <c r="J305">
        <v>11081136</v>
      </c>
      <c r="K305">
        <v>10058136</v>
      </c>
      <c r="L305">
        <v>3035963.92</v>
      </c>
      <c r="M305">
        <v>1000</v>
      </c>
      <c r="N305">
        <v>10832</v>
      </c>
      <c r="O305">
        <v>13799.71</v>
      </c>
      <c r="P305">
        <v>1930000</v>
      </c>
      <c r="Q305">
        <v>1722650</v>
      </c>
      <c r="R305">
        <v>754823</v>
      </c>
      <c r="T305">
        <f t="shared" si="4"/>
        <v>-581870</v>
      </c>
    </row>
    <row r="306" spans="1:20" ht="9.75">
      <c r="A306">
        <v>2485</v>
      </c>
      <c r="B306">
        <v>1</v>
      </c>
      <c r="C306" t="s">
        <v>320</v>
      </c>
      <c r="D306">
        <v>619493</v>
      </c>
      <c r="E306">
        <v>552</v>
      </c>
      <c r="F306">
        <v>13563.66</v>
      </c>
      <c r="G306">
        <v>7487141.51</v>
      </c>
      <c r="H306">
        <v>552000</v>
      </c>
      <c r="I306">
        <v>552000</v>
      </c>
      <c r="J306">
        <v>5979264</v>
      </c>
      <c r="K306">
        <v>5427264</v>
      </c>
      <c r="L306">
        <v>1507877.51</v>
      </c>
      <c r="M306">
        <v>1000</v>
      </c>
      <c r="N306">
        <v>10832</v>
      </c>
      <c r="O306">
        <v>13563.66</v>
      </c>
      <c r="P306">
        <v>1930000</v>
      </c>
      <c r="Q306">
        <v>1722650</v>
      </c>
      <c r="R306">
        <v>754823</v>
      </c>
      <c r="T306">
        <f t="shared" si="4"/>
        <v>135330</v>
      </c>
    </row>
    <row r="307" spans="1:20" ht="9.75">
      <c r="A307">
        <v>5460</v>
      </c>
      <c r="B307">
        <v>1</v>
      </c>
      <c r="C307" t="s">
        <v>321</v>
      </c>
      <c r="D307">
        <v>437829</v>
      </c>
      <c r="E307">
        <v>3239</v>
      </c>
      <c r="F307">
        <v>11285.93</v>
      </c>
      <c r="G307">
        <v>36555112.13</v>
      </c>
      <c r="H307">
        <v>3239000</v>
      </c>
      <c r="I307">
        <v>3239000</v>
      </c>
      <c r="J307">
        <v>35084848</v>
      </c>
      <c r="K307">
        <v>31845848</v>
      </c>
      <c r="L307">
        <v>1470264.13</v>
      </c>
      <c r="M307">
        <v>1000</v>
      </c>
      <c r="N307">
        <v>10832</v>
      </c>
      <c r="O307">
        <v>11285.93</v>
      </c>
      <c r="P307">
        <v>1930000</v>
      </c>
      <c r="Q307">
        <v>1722650</v>
      </c>
      <c r="R307">
        <v>754823</v>
      </c>
      <c r="T307">
        <f t="shared" si="4"/>
        <v>316994</v>
      </c>
    </row>
    <row r="308" spans="1:20" ht="9.75">
      <c r="A308">
        <v>5467</v>
      </c>
      <c r="B308">
        <v>1</v>
      </c>
      <c r="C308" t="s">
        <v>322</v>
      </c>
      <c r="D308">
        <v>461283</v>
      </c>
      <c r="E308">
        <v>702</v>
      </c>
      <c r="F308">
        <v>12201.74</v>
      </c>
      <c r="G308">
        <v>8565621.36</v>
      </c>
      <c r="H308">
        <v>702000</v>
      </c>
      <c r="I308">
        <v>702000</v>
      </c>
      <c r="J308">
        <v>7604064</v>
      </c>
      <c r="K308">
        <v>6902064</v>
      </c>
      <c r="L308">
        <v>961557.36</v>
      </c>
      <c r="M308">
        <v>1000</v>
      </c>
      <c r="N308">
        <v>10832</v>
      </c>
      <c r="O308">
        <v>12201.74</v>
      </c>
      <c r="P308">
        <v>1930000</v>
      </c>
      <c r="Q308">
        <v>1722650</v>
      </c>
      <c r="R308">
        <v>754823</v>
      </c>
      <c r="T308">
        <f t="shared" si="4"/>
        <v>293540</v>
      </c>
    </row>
    <row r="309" spans="1:20" ht="9.75">
      <c r="A309">
        <v>5474</v>
      </c>
      <c r="B309">
        <v>1</v>
      </c>
      <c r="C309" t="s">
        <v>323</v>
      </c>
      <c r="D309">
        <v>1558672</v>
      </c>
      <c r="E309">
        <v>1241</v>
      </c>
      <c r="F309">
        <v>14434.91</v>
      </c>
      <c r="G309">
        <v>17913723.22</v>
      </c>
      <c r="H309">
        <v>1241000</v>
      </c>
      <c r="I309">
        <v>1241000</v>
      </c>
      <c r="J309">
        <v>13442512</v>
      </c>
      <c r="K309">
        <v>12201512</v>
      </c>
      <c r="L309">
        <v>4471211.22</v>
      </c>
      <c r="M309">
        <v>1000</v>
      </c>
      <c r="N309">
        <v>10832</v>
      </c>
      <c r="O309">
        <v>14434.91</v>
      </c>
      <c r="P309">
        <v>1930000</v>
      </c>
      <c r="Q309">
        <v>1722650</v>
      </c>
      <c r="R309">
        <v>754823</v>
      </c>
      <c r="T309">
        <f t="shared" si="4"/>
        <v>-803849</v>
      </c>
    </row>
    <row r="310" spans="1:20" ht="9.75">
      <c r="A310">
        <v>5586</v>
      </c>
      <c r="B310">
        <v>1</v>
      </c>
      <c r="C310" t="s">
        <v>324</v>
      </c>
      <c r="D310">
        <v>512370</v>
      </c>
      <c r="E310">
        <v>757</v>
      </c>
      <c r="F310">
        <v>12413.42</v>
      </c>
      <c r="G310">
        <v>9396958.46</v>
      </c>
      <c r="H310">
        <v>757000</v>
      </c>
      <c r="I310">
        <v>757000</v>
      </c>
      <c r="J310">
        <v>8199824</v>
      </c>
      <c r="K310">
        <v>7442824</v>
      </c>
      <c r="L310">
        <v>1197134.46</v>
      </c>
      <c r="M310">
        <v>1000</v>
      </c>
      <c r="N310">
        <v>10832</v>
      </c>
      <c r="O310">
        <v>12413.42</v>
      </c>
      <c r="P310">
        <v>1930000</v>
      </c>
      <c r="Q310">
        <v>1722650</v>
      </c>
      <c r="R310">
        <v>754823</v>
      </c>
      <c r="T310">
        <f t="shared" si="4"/>
        <v>242453</v>
      </c>
    </row>
    <row r="311" spans="1:20" ht="9.75">
      <c r="A311">
        <v>5593</v>
      </c>
      <c r="B311">
        <v>1</v>
      </c>
      <c r="C311" t="s">
        <v>325</v>
      </c>
      <c r="D311">
        <v>401096</v>
      </c>
      <c r="E311">
        <v>1110</v>
      </c>
      <c r="F311">
        <v>9708.83</v>
      </c>
      <c r="G311">
        <v>10776799.5</v>
      </c>
      <c r="H311">
        <v>1110000</v>
      </c>
      <c r="I311">
        <v>1110000</v>
      </c>
      <c r="J311">
        <v>10776801.3</v>
      </c>
      <c r="K311">
        <v>9666799.5</v>
      </c>
      <c r="L311">
        <v>0</v>
      </c>
      <c r="M311">
        <v>1000</v>
      </c>
      <c r="N311">
        <v>9708.83</v>
      </c>
      <c r="O311">
        <v>9708.83</v>
      </c>
      <c r="P311">
        <v>1930000</v>
      </c>
      <c r="Q311">
        <v>1722650</v>
      </c>
      <c r="R311">
        <v>754823</v>
      </c>
      <c r="T311">
        <f t="shared" si="4"/>
        <v>353727</v>
      </c>
    </row>
    <row r="312" spans="1:20" ht="9.75">
      <c r="A312">
        <v>5607</v>
      </c>
      <c r="B312">
        <v>1</v>
      </c>
      <c r="C312" t="s">
        <v>326</v>
      </c>
      <c r="D312">
        <v>711939</v>
      </c>
      <c r="E312">
        <v>7417</v>
      </c>
      <c r="F312">
        <v>11274.44</v>
      </c>
      <c r="G312">
        <v>83622529.22</v>
      </c>
      <c r="H312">
        <v>7417000</v>
      </c>
      <c r="I312">
        <v>7417000</v>
      </c>
      <c r="J312">
        <v>80340944</v>
      </c>
      <c r="K312">
        <v>72923944</v>
      </c>
      <c r="L312">
        <v>3281585.22</v>
      </c>
      <c r="M312">
        <v>1000</v>
      </c>
      <c r="N312">
        <v>10832</v>
      </c>
      <c r="O312">
        <v>11274.44</v>
      </c>
      <c r="P312">
        <v>1930000</v>
      </c>
      <c r="Q312">
        <v>1722650</v>
      </c>
      <c r="R312">
        <v>754823</v>
      </c>
      <c r="T312">
        <f t="shared" si="4"/>
        <v>42884</v>
      </c>
    </row>
    <row r="313" spans="1:20" ht="9.75">
      <c r="A313">
        <v>5614</v>
      </c>
      <c r="B313">
        <v>1</v>
      </c>
      <c r="C313" t="s">
        <v>327</v>
      </c>
      <c r="D313">
        <v>981150</v>
      </c>
      <c r="E313">
        <v>254</v>
      </c>
      <c r="F313">
        <v>11550.99</v>
      </c>
      <c r="G313">
        <v>2933952.72</v>
      </c>
      <c r="H313">
        <v>254000</v>
      </c>
      <c r="I313">
        <v>254000</v>
      </c>
      <c r="J313">
        <v>2751328</v>
      </c>
      <c r="K313">
        <v>2497328</v>
      </c>
      <c r="L313">
        <v>182624.72</v>
      </c>
      <c r="M313">
        <v>1000</v>
      </c>
      <c r="N313">
        <v>10832</v>
      </c>
      <c r="O313">
        <v>11550.99</v>
      </c>
      <c r="P313">
        <v>1930000</v>
      </c>
      <c r="Q313">
        <v>1722650</v>
      </c>
      <c r="R313">
        <v>754823</v>
      </c>
      <c r="T313">
        <f t="shared" si="4"/>
        <v>-226327</v>
      </c>
    </row>
    <row r="314" spans="1:20" ht="9.75">
      <c r="A314">
        <v>5621</v>
      </c>
      <c r="B314">
        <v>1</v>
      </c>
      <c r="C314" t="s">
        <v>328</v>
      </c>
      <c r="D314">
        <v>949687</v>
      </c>
      <c r="E314">
        <v>2820</v>
      </c>
      <c r="F314">
        <v>12629.73</v>
      </c>
      <c r="G314">
        <v>35615845.11</v>
      </c>
      <c r="H314">
        <v>2820000</v>
      </c>
      <c r="I314">
        <v>2820000</v>
      </c>
      <c r="J314">
        <v>30546240</v>
      </c>
      <c r="K314">
        <v>27726240</v>
      </c>
      <c r="L314">
        <v>5069605.11</v>
      </c>
      <c r="M314">
        <v>1000</v>
      </c>
      <c r="N314">
        <v>10832</v>
      </c>
      <c r="O314">
        <v>12629.73</v>
      </c>
      <c r="P314">
        <v>1930000</v>
      </c>
      <c r="Q314">
        <v>1722650</v>
      </c>
      <c r="R314">
        <v>754823</v>
      </c>
      <c r="T314">
        <f t="shared" si="4"/>
        <v>-194864</v>
      </c>
    </row>
    <row r="315" spans="1:20" ht="9.75">
      <c r="A315">
        <v>5628</v>
      </c>
      <c r="B315">
        <v>1</v>
      </c>
      <c r="C315" t="s">
        <v>329</v>
      </c>
      <c r="D315">
        <v>502094</v>
      </c>
      <c r="E315">
        <v>852</v>
      </c>
      <c r="F315">
        <v>11516.44</v>
      </c>
      <c r="G315">
        <v>9812009.41</v>
      </c>
      <c r="H315">
        <v>852000</v>
      </c>
      <c r="I315">
        <v>852000</v>
      </c>
      <c r="J315">
        <v>9228864</v>
      </c>
      <c r="K315">
        <v>8376864</v>
      </c>
      <c r="L315">
        <v>583145.41</v>
      </c>
      <c r="M315">
        <v>1000</v>
      </c>
      <c r="N315">
        <v>10832</v>
      </c>
      <c r="O315">
        <v>11516.44</v>
      </c>
      <c r="P315">
        <v>1930000</v>
      </c>
      <c r="Q315">
        <v>1722650</v>
      </c>
      <c r="R315">
        <v>754823</v>
      </c>
      <c r="T315">
        <f t="shared" si="4"/>
        <v>252729</v>
      </c>
    </row>
    <row r="316" spans="1:20" ht="9.75">
      <c r="A316">
        <v>5642</v>
      </c>
      <c r="B316">
        <v>1</v>
      </c>
      <c r="C316" t="s">
        <v>330</v>
      </c>
      <c r="D316">
        <v>939916</v>
      </c>
      <c r="E316">
        <v>1067</v>
      </c>
      <c r="F316">
        <v>14407.96</v>
      </c>
      <c r="G316">
        <v>15373288.03</v>
      </c>
      <c r="H316">
        <v>1067000</v>
      </c>
      <c r="I316">
        <v>1067000</v>
      </c>
      <c r="J316">
        <v>11557744</v>
      </c>
      <c r="K316">
        <v>10490744</v>
      </c>
      <c r="L316">
        <v>3815544.03</v>
      </c>
      <c r="M316">
        <v>1000</v>
      </c>
      <c r="N316">
        <v>10832</v>
      </c>
      <c r="O316">
        <v>14407.96</v>
      </c>
      <c r="P316">
        <v>1930000</v>
      </c>
      <c r="Q316">
        <v>1722650</v>
      </c>
      <c r="R316">
        <v>754823</v>
      </c>
      <c r="T316">
        <f t="shared" si="4"/>
        <v>-185093</v>
      </c>
    </row>
    <row r="317" spans="1:20" ht="9.75">
      <c r="A317">
        <v>5656</v>
      </c>
      <c r="B317">
        <v>1</v>
      </c>
      <c r="C317" t="s">
        <v>331</v>
      </c>
      <c r="D317">
        <v>719583</v>
      </c>
      <c r="E317">
        <v>8419</v>
      </c>
      <c r="F317">
        <v>13873.38</v>
      </c>
      <c r="G317">
        <v>116800014.59</v>
      </c>
      <c r="H317">
        <v>8419000</v>
      </c>
      <c r="I317">
        <v>8419000</v>
      </c>
      <c r="J317">
        <v>91194608</v>
      </c>
      <c r="K317">
        <v>82775608</v>
      </c>
      <c r="L317">
        <v>25605406.59</v>
      </c>
      <c r="M317">
        <v>1000</v>
      </c>
      <c r="N317">
        <v>10832</v>
      </c>
      <c r="O317">
        <v>13873.38</v>
      </c>
      <c r="P317">
        <v>1930000</v>
      </c>
      <c r="Q317">
        <v>1722650</v>
      </c>
      <c r="R317">
        <v>754823</v>
      </c>
      <c r="T317">
        <f t="shared" si="4"/>
        <v>35240</v>
      </c>
    </row>
    <row r="318" spans="1:20" ht="9.75">
      <c r="A318">
        <v>5663</v>
      </c>
      <c r="B318">
        <v>1</v>
      </c>
      <c r="C318" t="s">
        <v>332</v>
      </c>
      <c r="D318">
        <v>569795</v>
      </c>
      <c r="E318">
        <v>4491</v>
      </c>
      <c r="F318">
        <v>11637.08</v>
      </c>
      <c r="G318">
        <v>52262119.58</v>
      </c>
      <c r="H318">
        <v>4491000</v>
      </c>
      <c r="I318">
        <v>4491000</v>
      </c>
      <c r="J318">
        <v>48646512</v>
      </c>
      <c r="K318">
        <v>44155512</v>
      </c>
      <c r="L318">
        <v>3615607.58</v>
      </c>
      <c r="M318">
        <v>1000</v>
      </c>
      <c r="N318">
        <v>10832</v>
      </c>
      <c r="O318">
        <v>11637.08</v>
      </c>
      <c r="P318">
        <v>1930000</v>
      </c>
      <c r="Q318">
        <v>1722650</v>
      </c>
      <c r="R318">
        <v>754823</v>
      </c>
      <c r="T318">
        <f t="shared" si="4"/>
        <v>185028</v>
      </c>
    </row>
    <row r="319" spans="1:20" ht="9.75">
      <c r="A319">
        <v>5670</v>
      </c>
      <c r="B319">
        <v>1</v>
      </c>
      <c r="C319" t="s">
        <v>333</v>
      </c>
      <c r="D319">
        <v>1898882</v>
      </c>
      <c r="E319">
        <v>362</v>
      </c>
      <c r="F319">
        <v>13022.26</v>
      </c>
      <c r="G319">
        <v>4714056.32</v>
      </c>
      <c r="H319">
        <v>362000</v>
      </c>
      <c r="I319">
        <v>362000</v>
      </c>
      <c r="J319">
        <v>3921184</v>
      </c>
      <c r="K319">
        <v>3559184</v>
      </c>
      <c r="L319">
        <v>792872.32</v>
      </c>
      <c r="M319">
        <v>1000</v>
      </c>
      <c r="N319">
        <v>10832</v>
      </c>
      <c r="O319">
        <v>13022.26</v>
      </c>
      <c r="P319">
        <v>1930000</v>
      </c>
      <c r="Q319">
        <v>1722650</v>
      </c>
      <c r="R319">
        <v>754823</v>
      </c>
      <c r="T319">
        <f t="shared" si="4"/>
        <v>-1144059</v>
      </c>
    </row>
    <row r="320" spans="1:20" ht="9.75">
      <c r="A320">
        <v>5726</v>
      </c>
      <c r="B320">
        <v>1</v>
      </c>
      <c r="C320" t="s">
        <v>334</v>
      </c>
      <c r="D320">
        <v>526844</v>
      </c>
      <c r="E320">
        <v>559</v>
      </c>
      <c r="F320">
        <v>11392.46</v>
      </c>
      <c r="G320">
        <v>6368382.51</v>
      </c>
      <c r="H320">
        <v>559000</v>
      </c>
      <c r="I320">
        <v>559000</v>
      </c>
      <c r="J320">
        <v>6055088</v>
      </c>
      <c r="K320">
        <v>5496088</v>
      </c>
      <c r="L320">
        <v>313294.51</v>
      </c>
      <c r="M320">
        <v>1000</v>
      </c>
      <c r="N320">
        <v>10832</v>
      </c>
      <c r="O320">
        <v>11392.46</v>
      </c>
      <c r="P320">
        <v>1930000</v>
      </c>
      <c r="Q320">
        <v>1722650</v>
      </c>
      <c r="R320">
        <v>754823</v>
      </c>
      <c r="T320">
        <f t="shared" si="4"/>
        <v>227979</v>
      </c>
    </row>
    <row r="321" spans="1:20" ht="9.75">
      <c r="A321">
        <v>5733</v>
      </c>
      <c r="B321">
        <v>1</v>
      </c>
      <c r="C321" t="s">
        <v>335</v>
      </c>
      <c r="D321">
        <v>3189447</v>
      </c>
      <c r="E321">
        <v>495</v>
      </c>
      <c r="F321">
        <v>15899.57</v>
      </c>
      <c r="G321">
        <v>7870286.19</v>
      </c>
      <c r="H321">
        <v>495000</v>
      </c>
      <c r="I321">
        <v>495000</v>
      </c>
      <c r="J321">
        <v>5361840</v>
      </c>
      <c r="K321">
        <v>4866840</v>
      </c>
      <c r="L321">
        <v>2508446.19</v>
      </c>
      <c r="M321">
        <v>1000</v>
      </c>
      <c r="N321">
        <v>10832</v>
      </c>
      <c r="O321">
        <v>15899.57</v>
      </c>
      <c r="P321">
        <v>1930000</v>
      </c>
      <c r="Q321">
        <v>1722650</v>
      </c>
      <c r="R321">
        <v>754823</v>
      </c>
      <c r="T321">
        <f t="shared" si="4"/>
        <v>-2434624</v>
      </c>
    </row>
    <row r="322" spans="1:20" ht="9.75">
      <c r="A322">
        <v>5740</v>
      </c>
      <c r="B322">
        <v>1</v>
      </c>
      <c r="C322" t="s">
        <v>336</v>
      </c>
      <c r="D322">
        <v>600269</v>
      </c>
      <c r="E322">
        <v>265</v>
      </c>
      <c r="F322">
        <v>11798.8</v>
      </c>
      <c r="G322">
        <v>3126681.67</v>
      </c>
      <c r="H322">
        <v>265000</v>
      </c>
      <c r="I322">
        <v>265000</v>
      </c>
      <c r="J322">
        <v>2870480</v>
      </c>
      <c r="K322">
        <v>2605480</v>
      </c>
      <c r="L322">
        <v>256201.67</v>
      </c>
      <c r="M322">
        <v>1000</v>
      </c>
      <c r="N322">
        <v>10832</v>
      </c>
      <c r="O322">
        <v>11798.8</v>
      </c>
      <c r="P322">
        <v>1930000</v>
      </c>
      <c r="Q322">
        <v>1722650</v>
      </c>
      <c r="R322">
        <v>754823</v>
      </c>
      <c r="T322">
        <f t="shared" si="4"/>
        <v>154554</v>
      </c>
    </row>
    <row r="323" spans="1:20" ht="9.75">
      <c r="A323">
        <v>5747</v>
      </c>
      <c r="B323">
        <v>1</v>
      </c>
      <c r="C323" t="s">
        <v>337</v>
      </c>
      <c r="D323">
        <v>591939</v>
      </c>
      <c r="E323">
        <v>3183</v>
      </c>
      <c r="F323">
        <v>9891.23</v>
      </c>
      <c r="G323">
        <v>31483793.01</v>
      </c>
      <c r="H323">
        <v>3183000</v>
      </c>
      <c r="I323">
        <v>3183000</v>
      </c>
      <c r="J323">
        <v>31483785.09</v>
      </c>
      <c r="K323">
        <v>28300793.01</v>
      </c>
      <c r="L323">
        <v>0</v>
      </c>
      <c r="M323">
        <v>1000</v>
      </c>
      <c r="N323">
        <v>9891.23</v>
      </c>
      <c r="O323">
        <v>9891.23</v>
      </c>
      <c r="P323">
        <v>1930000</v>
      </c>
      <c r="Q323">
        <v>1722650</v>
      </c>
      <c r="R323">
        <v>754823</v>
      </c>
      <c r="T323">
        <f t="shared" si="4"/>
        <v>162884</v>
      </c>
    </row>
    <row r="324" spans="1:20" ht="9.75">
      <c r="A324">
        <v>5754</v>
      </c>
      <c r="B324">
        <v>1</v>
      </c>
      <c r="C324" t="s">
        <v>338</v>
      </c>
      <c r="D324">
        <v>1498238</v>
      </c>
      <c r="E324">
        <v>1149</v>
      </c>
      <c r="F324">
        <v>11565.75</v>
      </c>
      <c r="G324">
        <v>13289049.44</v>
      </c>
      <c r="H324">
        <v>1149000</v>
      </c>
      <c r="I324">
        <v>1149000</v>
      </c>
      <c r="J324">
        <v>12445968</v>
      </c>
      <c r="K324">
        <v>11296968</v>
      </c>
      <c r="L324">
        <v>843081.44</v>
      </c>
      <c r="M324">
        <v>1000</v>
      </c>
      <c r="N324">
        <v>10832</v>
      </c>
      <c r="O324">
        <v>11565.75</v>
      </c>
      <c r="P324">
        <v>1930000</v>
      </c>
      <c r="Q324">
        <v>1722650</v>
      </c>
      <c r="R324">
        <v>754823</v>
      </c>
      <c r="T324">
        <f aca="true" t="shared" si="5" ref="T324:T370">R324-D324</f>
        <v>-743415</v>
      </c>
    </row>
    <row r="325" spans="1:20" ht="9.75">
      <c r="A325">
        <v>126</v>
      </c>
      <c r="B325">
        <v>1</v>
      </c>
      <c r="C325" t="s">
        <v>339</v>
      </c>
      <c r="D325">
        <v>611510</v>
      </c>
      <c r="E325">
        <v>894</v>
      </c>
      <c r="F325">
        <v>10266.34</v>
      </c>
      <c r="G325">
        <v>9178107.36</v>
      </c>
      <c r="H325">
        <v>894000</v>
      </c>
      <c r="I325">
        <v>894000</v>
      </c>
      <c r="J325">
        <v>9178107.96</v>
      </c>
      <c r="K325">
        <v>8284107.36</v>
      </c>
      <c r="L325">
        <v>0</v>
      </c>
      <c r="M325">
        <v>1000</v>
      </c>
      <c r="N325">
        <v>10266.34</v>
      </c>
      <c r="O325">
        <v>10266.34</v>
      </c>
      <c r="P325">
        <v>1930000</v>
      </c>
      <c r="Q325">
        <v>1722650</v>
      </c>
      <c r="R325">
        <v>754823</v>
      </c>
      <c r="T325">
        <f t="shared" si="5"/>
        <v>143313</v>
      </c>
    </row>
    <row r="326" spans="1:20" ht="9.75">
      <c r="A326">
        <v>4375</v>
      </c>
      <c r="B326">
        <v>1</v>
      </c>
      <c r="C326" t="s">
        <v>340</v>
      </c>
      <c r="D326">
        <v>713814</v>
      </c>
      <c r="E326">
        <v>607</v>
      </c>
      <c r="F326">
        <v>10442.07</v>
      </c>
      <c r="G326">
        <v>6338339.31</v>
      </c>
      <c r="H326">
        <v>607000</v>
      </c>
      <c r="I326">
        <v>607000</v>
      </c>
      <c r="J326">
        <v>6338336.49</v>
      </c>
      <c r="K326">
        <v>5731339.31</v>
      </c>
      <c r="L326">
        <v>0</v>
      </c>
      <c r="M326">
        <v>1000</v>
      </c>
      <c r="N326">
        <v>10442.07</v>
      </c>
      <c r="O326">
        <v>10442.07</v>
      </c>
      <c r="P326">
        <v>1930000</v>
      </c>
      <c r="Q326">
        <v>1722650</v>
      </c>
      <c r="R326">
        <v>754823</v>
      </c>
      <c r="T326">
        <f t="shared" si="5"/>
        <v>41009</v>
      </c>
    </row>
    <row r="327" spans="1:20" ht="9.75">
      <c r="A327">
        <v>5810</v>
      </c>
      <c r="B327">
        <v>1</v>
      </c>
      <c r="C327" t="s">
        <v>341</v>
      </c>
      <c r="D327">
        <v>1336191</v>
      </c>
      <c r="E327">
        <v>461</v>
      </c>
      <c r="F327">
        <v>12476.8</v>
      </c>
      <c r="G327">
        <v>5751804.89</v>
      </c>
      <c r="H327">
        <v>461000</v>
      </c>
      <c r="I327">
        <v>461000</v>
      </c>
      <c r="J327">
        <v>4993552</v>
      </c>
      <c r="K327">
        <v>4532552</v>
      </c>
      <c r="L327">
        <v>758252.89</v>
      </c>
      <c r="M327">
        <v>1000</v>
      </c>
      <c r="N327">
        <v>10832</v>
      </c>
      <c r="O327">
        <v>12476.8</v>
      </c>
      <c r="P327">
        <v>1930000</v>
      </c>
      <c r="Q327">
        <v>1722650</v>
      </c>
      <c r="R327">
        <v>754823</v>
      </c>
      <c r="T327">
        <f t="shared" si="5"/>
        <v>-581368</v>
      </c>
    </row>
    <row r="328" spans="1:20" ht="9.75">
      <c r="A328">
        <v>5824</v>
      </c>
      <c r="B328">
        <v>1</v>
      </c>
      <c r="C328" t="s">
        <v>342</v>
      </c>
      <c r="D328">
        <v>381170</v>
      </c>
      <c r="E328">
        <v>1751</v>
      </c>
      <c r="F328">
        <v>10952.43</v>
      </c>
      <c r="G328">
        <v>19177699.82</v>
      </c>
      <c r="H328">
        <v>1751000</v>
      </c>
      <c r="I328">
        <v>1751000</v>
      </c>
      <c r="J328">
        <v>18966832</v>
      </c>
      <c r="K328">
        <v>17215832</v>
      </c>
      <c r="L328">
        <v>210867.82</v>
      </c>
      <c r="M328">
        <v>1000</v>
      </c>
      <c r="N328">
        <v>10832</v>
      </c>
      <c r="O328">
        <v>10952.43</v>
      </c>
      <c r="P328">
        <v>1930000</v>
      </c>
      <c r="Q328">
        <v>1722650</v>
      </c>
      <c r="R328">
        <v>754823</v>
      </c>
      <c r="T328">
        <f t="shared" si="5"/>
        <v>373653</v>
      </c>
    </row>
    <row r="329" spans="1:20" ht="9.75">
      <c r="A329">
        <v>238</v>
      </c>
      <c r="B329">
        <v>1</v>
      </c>
      <c r="C329" t="s">
        <v>343</v>
      </c>
      <c r="D329">
        <v>1361189</v>
      </c>
      <c r="E329">
        <v>1008</v>
      </c>
      <c r="F329">
        <v>12258.8</v>
      </c>
      <c r="G329">
        <v>12356869.66</v>
      </c>
      <c r="H329">
        <v>1008000</v>
      </c>
      <c r="I329">
        <v>1008000</v>
      </c>
      <c r="J329">
        <v>10918656</v>
      </c>
      <c r="K329">
        <v>9910656</v>
      </c>
      <c r="L329">
        <v>1438213.66</v>
      </c>
      <c r="M329">
        <v>1000</v>
      </c>
      <c r="N329">
        <v>10832</v>
      </c>
      <c r="O329">
        <v>12258.8</v>
      </c>
      <c r="P329">
        <v>1930000</v>
      </c>
      <c r="Q329">
        <v>1722650</v>
      </c>
      <c r="R329">
        <v>754823</v>
      </c>
      <c r="T329">
        <f t="shared" si="5"/>
        <v>-606366</v>
      </c>
    </row>
    <row r="330" spans="1:20" ht="9.75">
      <c r="A330">
        <v>5866</v>
      </c>
      <c r="B330">
        <v>1</v>
      </c>
      <c r="C330" t="s">
        <v>344</v>
      </c>
      <c r="D330">
        <v>707284</v>
      </c>
      <c r="E330">
        <v>957</v>
      </c>
      <c r="F330">
        <v>11693.2</v>
      </c>
      <c r="G330">
        <v>11190391.82</v>
      </c>
      <c r="H330">
        <v>957000</v>
      </c>
      <c r="I330">
        <v>957000</v>
      </c>
      <c r="J330">
        <v>10366224</v>
      </c>
      <c r="K330">
        <v>9409224</v>
      </c>
      <c r="L330">
        <v>824167.82</v>
      </c>
      <c r="M330">
        <v>1000</v>
      </c>
      <c r="N330">
        <v>10832</v>
      </c>
      <c r="O330">
        <v>11693.2</v>
      </c>
      <c r="P330">
        <v>1930000</v>
      </c>
      <c r="Q330">
        <v>1722650</v>
      </c>
      <c r="R330">
        <v>754823</v>
      </c>
      <c r="T330">
        <f t="shared" si="5"/>
        <v>47539</v>
      </c>
    </row>
    <row r="331" spans="1:20" ht="9.75">
      <c r="A331">
        <v>5901</v>
      </c>
      <c r="B331">
        <v>1</v>
      </c>
      <c r="C331" t="s">
        <v>345</v>
      </c>
      <c r="D331">
        <v>901947</v>
      </c>
      <c r="E331">
        <v>5707</v>
      </c>
      <c r="F331">
        <v>14797.79</v>
      </c>
      <c r="G331">
        <v>84450966.74</v>
      </c>
      <c r="H331">
        <v>5707000</v>
      </c>
      <c r="I331">
        <v>5707000</v>
      </c>
      <c r="J331">
        <v>61818224</v>
      </c>
      <c r="K331">
        <v>56111224</v>
      </c>
      <c r="L331">
        <v>22632742.74</v>
      </c>
      <c r="M331">
        <v>1000</v>
      </c>
      <c r="N331">
        <v>10832</v>
      </c>
      <c r="O331">
        <v>14797.79</v>
      </c>
      <c r="P331">
        <v>1930000</v>
      </c>
      <c r="Q331">
        <v>1722650</v>
      </c>
      <c r="R331">
        <v>754823</v>
      </c>
      <c r="T331">
        <f t="shared" si="5"/>
        <v>-147124</v>
      </c>
    </row>
    <row r="332" spans="1:20" ht="9.75">
      <c r="A332">
        <v>5985</v>
      </c>
      <c r="B332">
        <v>1</v>
      </c>
      <c r="C332" t="s">
        <v>346</v>
      </c>
      <c r="D332">
        <v>614216</v>
      </c>
      <c r="E332">
        <v>1112</v>
      </c>
      <c r="F332">
        <v>11251.17</v>
      </c>
      <c r="G332">
        <v>12511301.38</v>
      </c>
      <c r="H332">
        <v>1112000</v>
      </c>
      <c r="I332">
        <v>1112000</v>
      </c>
      <c r="J332">
        <v>12045184</v>
      </c>
      <c r="K332">
        <v>10933184</v>
      </c>
      <c r="L332">
        <v>466117.38</v>
      </c>
      <c r="M332">
        <v>1000</v>
      </c>
      <c r="N332">
        <v>10832</v>
      </c>
      <c r="O332">
        <v>11251.17</v>
      </c>
      <c r="P332">
        <v>1930000</v>
      </c>
      <c r="Q332">
        <v>1722650</v>
      </c>
      <c r="R332">
        <v>754823</v>
      </c>
      <c r="T332">
        <f t="shared" si="5"/>
        <v>140607</v>
      </c>
    </row>
    <row r="333" spans="1:20" ht="9.75">
      <c r="A333">
        <v>5992</v>
      </c>
      <c r="B333">
        <v>1</v>
      </c>
      <c r="C333" t="s">
        <v>347</v>
      </c>
      <c r="D333">
        <v>2326783</v>
      </c>
      <c r="E333">
        <v>397</v>
      </c>
      <c r="F333">
        <v>12592.81</v>
      </c>
      <c r="G333">
        <v>4999345.96</v>
      </c>
      <c r="H333">
        <v>397000</v>
      </c>
      <c r="I333">
        <v>397000</v>
      </c>
      <c r="J333">
        <v>4300304</v>
      </c>
      <c r="K333">
        <v>3903304</v>
      </c>
      <c r="L333">
        <v>699041.96</v>
      </c>
      <c r="M333">
        <v>1000</v>
      </c>
      <c r="N333">
        <v>10832</v>
      </c>
      <c r="O333">
        <v>12592.81</v>
      </c>
      <c r="P333">
        <v>1930000</v>
      </c>
      <c r="Q333">
        <v>1722650</v>
      </c>
      <c r="R333">
        <v>754823</v>
      </c>
      <c r="T333">
        <f t="shared" si="5"/>
        <v>-1571960</v>
      </c>
    </row>
    <row r="334" spans="1:20" ht="9.75">
      <c r="A334">
        <v>6027</v>
      </c>
      <c r="B334">
        <v>1</v>
      </c>
      <c r="C334" t="s">
        <v>348</v>
      </c>
      <c r="D334">
        <v>690559</v>
      </c>
      <c r="E334">
        <v>536</v>
      </c>
      <c r="F334">
        <v>10780.41</v>
      </c>
      <c r="G334">
        <v>5778299.16</v>
      </c>
      <c r="H334">
        <v>536000</v>
      </c>
      <c r="I334">
        <v>536000</v>
      </c>
      <c r="J334">
        <v>5778299.76</v>
      </c>
      <c r="K334">
        <v>5242299.16</v>
      </c>
      <c r="L334">
        <v>0</v>
      </c>
      <c r="M334">
        <v>1000</v>
      </c>
      <c r="N334">
        <v>10780.41</v>
      </c>
      <c r="O334">
        <v>10780.41</v>
      </c>
      <c r="P334">
        <v>1930000</v>
      </c>
      <c r="Q334">
        <v>1722650</v>
      </c>
      <c r="R334">
        <v>754823</v>
      </c>
      <c r="T334">
        <f t="shared" si="5"/>
        <v>64264</v>
      </c>
    </row>
    <row r="335" spans="1:20" ht="9.75">
      <c r="A335">
        <v>6069</v>
      </c>
      <c r="B335">
        <v>1</v>
      </c>
      <c r="C335" t="s">
        <v>349</v>
      </c>
      <c r="D335">
        <v>6043024</v>
      </c>
      <c r="E335">
        <v>54</v>
      </c>
      <c r="F335">
        <v>25285.68</v>
      </c>
      <c r="G335">
        <v>1365426.88</v>
      </c>
      <c r="H335">
        <v>54000</v>
      </c>
      <c r="I335">
        <v>54000</v>
      </c>
      <c r="J335">
        <v>584928</v>
      </c>
      <c r="K335">
        <v>530928</v>
      </c>
      <c r="L335">
        <v>780498.88</v>
      </c>
      <c r="M335">
        <v>1000</v>
      </c>
      <c r="N335">
        <v>10832</v>
      </c>
      <c r="O335">
        <v>25285.68</v>
      </c>
      <c r="P335">
        <v>1930000</v>
      </c>
      <c r="Q335">
        <v>1722650</v>
      </c>
      <c r="R335">
        <v>754823</v>
      </c>
      <c r="T335">
        <f t="shared" si="5"/>
        <v>-5288201</v>
      </c>
    </row>
    <row r="336" spans="1:20" ht="9.75">
      <c r="A336">
        <v>6118</v>
      </c>
      <c r="B336">
        <v>1</v>
      </c>
      <c r="C336" t="s">
        <v>350</v>
      </c>
      <c r="D336">
        <v>615274</v>
      </c>
      <c r="E336">
        <v>824</v>
      </c>
      <c r="F336">
        <v>11218.76</v>
      </c>
      <c r="G336">
        <v>9244255.37</v>
      </c>
      <c r="H336">
        <v>824000</v>
      </c>
      <c r="I336">
        <v>824000</v>
      </c>
      <c r="J336">
        <v>8925568</v>
      </c>
      <c r="K336">
        <v>8101568</v>
      </c>
      <c r="L336">
        <v>318687.37</v>
      </c>
      <c r="M336">
        <v>1000</v>
      </c>
      <c r="N336">
        <v>10832</v>
      </c>
      <c r="O336">
        <v>11218.76</v>
      </c>
      <c r="P336">
        <v>1930000</v>
      </c>
      <c r="Q336">
        <v>1722650</v>
      </c>
      <c r="R336">
        <v>754823</v>
      </c>
      <c r="T336">
        <f t="shared" si="5"/>
        <v>139549</v>
      </c>
    </row>
    <row r="337" spans="1:20" ht="9.75">
      <c r="A337">
        <v>6125</v>
      </c>
      <c r="B337">
        <v>1</v>
      </c>
      <c r="C337" t="s">
        <v>351</v>
      </c>
      <c r="D337">
        <v>625321</v>
      </c>
      <c r="E337">
        <v>3810</v>
      </c>
      <c r="F337">
        <v>10765.59</v>
      </c>
      <c r="G337">
        <v>41016881.73</v>
      </c>
      <c r="H337">
        <v>3810000</v>
      </c>
      <c r="I337">
        <v>3810000</v>
      </c>
      <c r="J337">
        <v>41016897.9</v>
      </c>
      <c r="K337">
        <v>37206881.73</v>
      </c>
      <c r="L337">
        <v>0</v>
      </c>
      <c r="M337">
        <v>1000</v>
      </c>
      <c r="N337">
        <v>10765.59</v>
      </c>
      <c r="O337">
        <v>10765.59</v>
      </c>
      <c r="P337">
        <v>1930000</v>
      </c>
      <c r="Q337">
        <v>1722650</v>
      </c>
      <c r="R337">
        <v>754823</v>
      </c>
      <c r="T337">
        <f t="shared" si="5"/>
        <v>129502</v>
      </c>
    </row>
    <row r="338" spans="1:20" ht="9.75">
      <c r="A338">
        <v>6174</v>
      </c>
      <c r="B338">
        <v>1</v>
      </c>
      <c r="C338" t="s">
        <v>352</v>
      </c>
      <c r="D338">
        <v>971781</v>
      </c>
      <c r="E338">
        <v>12140</v>
      </c>
      <c r="F338">
        <v>10970.87</v>
      </c>
      <c r="G338">
        <v>133186330.17</v>
      </c>
      <c r="H338">
        <v>12140000</v>
      </c>
      <c r="I338">
        <v>12140000</v>
      </c>
      <c r="J338">
        <v>131500480</v>
      </c>
      <c r="K338">
        <v>119360480</v>
      </c>
      <c r="L338">
        <v>1685850.17</v>
      </c>
      <c r="M338">
        <v>1000</v>
      </c>
      <c r="N338">
        <v>10832</v>
      </c>
      <c r="O338">
        <v>10970.87</v>
      </c>
      <c r="P338">
        <v>1930000</v>
      </c>
      <c r="Q338">
        <v>1722650</v>
      </c>
      <c r="R338">
        <v>754823</v>
      </c>
      <c r="T338">
        <f t="shared" si="5"/>
        <v>-216958</v>
      </c>
    </row>
    <row r="339" spans="1:20" ht="9.75">
      <c r="A339">
        <v>6181</v>
      </c>
      <c r="B339">
        <v>1</v>
      </c>
      <c r="C339" t="s">
        <v>353</v>
      </c>
      <c r="D339">
        <v>807042</v>
      </c>
      <c r="E339">
        <v>4262</v>
      </c>
      <c r="F339">
        <v>13814.69</v>
      </c>
      <c r="G339">
        <v>58878221.85</v>
      </c>
      <c r="H339">
        <v>4262000</v>
      </c>
      <c r="I339">
        <v>4262000</v>
      </c>
      <c r="J339">
        <v>46165984</v>
      </c>
      <c r="K339">
        <v>41903984</v>
      </c>
      <c r="L339">
        <v>12712237.85</v>
      </c>
      <c r="M339">
        <v>1000</v>
      </c>
      <c r="N339">
        <v>10832</v>
      </c>
      <c r="O339">
        <v>13814.69</v>
      </c>
      <c r="P339">
        <v>1930000</v>
      </c>
      <c r="Q339">
        <v>1722650</v>
      </c>
      <c r="R339">
        <v>754823</v>
      </c>
      <c r="T339">
        <f t="shared" si="5"/>
        <v>-52219</v>
      </c>
    </row>
    <row r="340" spans="1:20" ht="9.75">
      <c r="A340">
        <v>6195</v>
      </c>
      <c r="B340">
        <v>1</v>
      </c>
      <c r="C340" t="s">
        <v>354</v>
      </c>
      <c r="D340">
        <v>840077</v>
      </c>
      <c r="E340">
        <v>2109</v>
      </c>
      <c r="F340">
        <v>11246</v>
      </c>
      <c r="G340">
        <v>23717810.98</v>
      </c>
      <c r="H340">
        <v>2109000</v>
      </c>
      <c r="I340">
        <v>2109000</v>
      </c>
      <c r="J340">
        <v>22844688</v>
      </c>
      <c r="K340">
        <v>20735688</v>
      </c>
      <c r="L340">
        <v>873122.98</v>
      </c>
      <c r="M340">
        <v>1000</v>
      </c>
      <c r="N340">
        <v>10832</v>
      </c>
      <c r="O340">
        <v>11246</v>
      </c>
      <c r="P340">
        <v>1930000</v>
      </c>
      <c r="Q340">
        <v>1722650</v>
      </c>
      <c r="R340">
        <v>754823</v>
      </c>
      <c r="T340">
        <f t="shared" si="5"/>
        <v>-85254</v>
      </c>
    </row>
    <row r="341" spans="1:20" ht="9.75">
      <c r="A341">
        <v>6216</v>
      </c>
      <c r="B341">
        <v>1</v>
      </c>
      <c r="C341" t="s">
        <v>355</v>
      </c>
      <c r="D341">
        <v>557593</v>
      </c>
      <c r="E341">
        <v>2151</v>
      </c>
      <c r="F341">
        <v>10993.46</v>
      </c>
      <c r="G341">
        <v>23646942.16</v>
      </c>
      <c r="H341">
        <v>2151000</v>
      </c>
      <c r="I341">
        <v>2151000</v>
      </c>
      <c r="J341">
        <v>23299632</v>
      </c>
      <c r="K341">
        <v>21148632</v>
      </c>
      <c r="L341">
        <v>347310.16</v>
      </c>
      <c r="M341">
        <v>1000</v>
      </c>
      <c r="N341">
        <v>10832</v>
      </c>
      <c r="O341">
        <v>10993.46</v>
      </c>
      <c r="P341">
        <v>1930000</v>
      </c>
      <c r="Q341">
        <v>1722650</v>
      </c>
      <c r="R341">
        <v>754823</v>
      </c>
      <c r="T341">
        <f t="shared" si="5"/>
        <v>197230</v>
      </c>
    </row>
    <row r="342" spans="1:20" ht="9.75">
      <c r="A342">
        <v>6223</v>
      </c>
      <c r="B342">
        <v>1</v>
      </c>
      <c r="C342" t="s">
        <v>356</v>
      </c>
      <c r="D342">
        <v>551876</v>
      </c>
      <c r="E342">
        <v>8436</v>
      </c>
      <c r="F342">
        <v>11290.05</v>
      </c>
      <c r="G342">
        <v>95242853.72</v>
      </c>
      <c r="H342">
        <v>8436000</v>
      </c>
      <c r="I342">
        <v>8436000</v>
      </c>
      <c r="J342">
        <v>91378752</v>
      </c>
      <c r="K342">
        <v>82942752</v>
      </c>
      <c r="L342">
        <v>3864101.72</v>
      </c>
      <c r="M342">
        <v>1000</v>
      </c>
      <c r="N342">
        <v>10832</v>
      </c>
      <c r="O342">
        <v>11290.05</v>
      </c>
      <c r="P342">
        <v>1930000</v>
      </c>
      <c r="Q342">
        <v>1722650</v>
      </c>
      <c r="R342">
        <v>754823</v>
      </c>
      <c r="T342">
        <f t="shared" si="5"/>
        <v>202947</v>
      </c>
    </row>
    <row r="343" spans="1:20" ht="9.75">
      <c r="A343">
        <v>6230</v>
      </c>
      <c r="B343">
        <v>1</v>
      </c>
      <c r="C343" t="s">
        <v>357</v>
      </c>
      <c r="D343">
        <v>1812118</v>
      </c>
      <c r="E343">
        <v>395</v>
      </c>
      <c r="F343">
        <v>11665.19</v>
      </c>
      <c r="G343">
        <v>4607749.01</v>
      </c>
      <c r="H343">
        <v>395000</v>
      </c>
      <c r="I343">
        <v>395000</v>
      </c>
      <c r="J343">
        <v>4278640</v>
      </c>
      <c r="K343">
        <v>3883640</v>
      </c>
      <c r="L343">
        <v>329109.01</v>
      </c>
      <c r="M343">
        <v>1000</v>
      </c>
      <c r="N343">
        <v>10832</v>
      </c>
      <c r="O343">
        <v>11665.19</v>
      </c>
      <c r="P343">
        <v>1930000</v>
      </c>
      <c r="Q343">
        <v>1722650</v>
      </c>
      <c r="R343">
        <v>754823</v>
      </c>
      <c r="T343">
        <f t="shared" si="5"/>
        <v>-1057295</v>
      </c>
    </row>
    <row r="344" spans="1:20" ht="9.75">
      <c r="A344">
        <v>6237</v>
      </c>
      <c r="B344">
        <v>1</v>
      </c>
      <c r="C344" t="s">
        <v>358</v>
      </c>
      <c r="D344">
        <v>869264</v>
      </c>
      <c r="E344">
        <v>1367</v>
      </c>
      <c r="F344">
        <v>11547.95</v>
      </c>
      <c r="G344">
        <v>15786054.48</v>
      </c>
      <c r="H344">
        <v>1367000</v>
      </c>
      <c r="I344">
        <v>1367000</v>
      </c>
      <c r="J344">
        <v>14807344</v>
      </c>
      <c r="K344">
        <v>13440344</v>
      </c>
      <c r="L344">
        <v>978710.48</v>
      </c>
      <c r="M344">
        <v>1000</v>
      </c>
      <c r="N344">
        <v>10832</v>
      </c>
      <c r="O344">
        <v>11547.95</v>
      </c>
      <c r="P344">
        <v>1930000</v>
      </c>
      <c r="Q344">
        <v>1722650</v>
      </c>
      <c r="R344">
        <v>754823</v>
      </c>
      <c r="T344">
        <f t="shared" si="5"/>
        <v>-114441</v>
      </c>
    </row>
    <row r="345" spans="1:20" ht="9.75">
      <c r="A345">
        <v>6244</v>
      </c>
      <c r="B345">
        <v>1</v>
      </c>
      <c r="C345" t="s">
        <v>359</v>
      </c>
      <c r="D345">
        <v>1187788</v>
      </c>
      <c r="E345">
        <v>6114</v>
      </c>
      <c r="F345">
        <v>10041.73</v>
      </c>
      <c r="G345">
        <v>61395166.5</v>
      </c>
      <c r="H345">
        <v>6114000</v>
      </c>
      <c r="I345">
        <v>6114000</v>
      </c>
      <c r="J345">
        <v>61395137.22</v>
      </c>
      <c r="K345">
        <v>55281166.5</v>
      </c>
      <c r="L345">
        <v>0</v>
      </c>
      <c r="M345">
        <v>1000</v>
      </c>
      <c r="N345">
        <v>10041.73</v>
      </c>
      <c r="O345">
        <v>10041.73</v>
      </c>
      <c r="P345">
        <v>1930000</v>
      </c>
      <c r="Q345">
        <v>1722650</v>
      </c>
      <c r="R345">
        <v>754823</v>
      </c>
      <c r="T345">
        <f t="shared" si="5"/>
        <v>-432965</v>
      </c>
    </row>
    <row r="346" spans="1:20" ht="9.75">
      <c r="A346">
        <v>6251</v>
      </c>
      <c r="B346">
        <v>1</v>
      </c>
      <c r="C346" t="s">
        <v>360</v>
      </c>
      <c r="D346">
        <v>418724</v>
      </c>
      <c r="E346">
        <v>244</v>
      </c>
      <c r="F346">
        <v>13979.99</v>
      </c>
      <c r="G346">
        <v>3411118.32</v>
      </c>
      <c r="H346">
        <v>244000</v>
      </c>
      <c r="I346">
        <v>244000</v>
      </c>
      <c r="J346">
        <v>2643008</v>
      </c>
      <c r="K346">
        <v>2399008</v>
      </c>
      <c r="L346">
        <v>768110.32</v>
      </c>
      <c r="M346">
        <v>1000</v>
      </c>
      <c r="N346">
        <v>10832</v>
      </c>
      <c r="O346">
        <v>13979.99</v>
      </c>
      <c r="P346">
        <v>1930000</v>
      </c>
      <c r="Q346">
        <v>1722650</v>
      </c>
      <c r="R346">
        <v>754823</v>
      </c>
      <c r="T346">
        <f t="shared" si="5"/>
        <v>336099</v>
      </c>
    </row>
    <row r="347" spans="1:20" ht="9.75">
      <c r="A347">
        <v>6293</v>
      </c>
      <c r="B347">
        <v>1</v>
      </c>
      <c r="C347" t="s">
        <v>361</v>
      </c>
      <c r="D347">
        <v>2492223</v>
      </c>
      <c r="E347">
        <v>619</v>
      </c>
      <c r="F347">
        <v>12111.34</v>
      </c>
      <c r="G347">
        <v>7496916.98</v>
      </c>
      <c r="H347">
        <v>619000</v>
      </c>
      <c r="I347">
        <v>619000</v>
      </c>
      <c r="J347">
        <v>6705008</v>
      </c>
      <c r="K347">
        <v>6086008</v>
      </c>
      <c r="L347">
        <v>791908.98</v>
      </c>
      <c r="M347">
        <v>1000</v>
      </c>
      <c r="N347">
        <v>10832</v>
      </c>
      <c r="O347">
        <v>12111.34</v>
      </c>
      <c r="P347">
        <v>1930000</v>
      </c>
      <c r="Q347">
        <v>1722650</v>
      </c>
      <c r="R347">
        <v>754823</v>
      </c>
      <c r="T347">
        <f t="shared" si="5"/>
        <v>-1737400</v>
      </c>
    </row>
    <row r="348" spans="1:20" ht="9.75">
      <c r="A348">
        <v>6300</v>
      </c>
      <c r="B348">
        <v>1</v>
      </c>
      <c r="C348" t="s">
        <v>362</v>
      </c>
      <c r="D348">
        <v>655800</v>
      </c>
      <c r="E348">
        <v>8156</v>
      </c>
      <c r="F348">
        <v>10824.77</v>
      </c>
      <c r="G348">
        <v>88286842.12</v>
      </c>
      <c r="H348">
        <v>8156000</v>
      </c>
      <c r="I348">
        <v>8156000</v>
      </c>
      <c r="J348">
        <v>88286824.12</v>
      </c>
      <c r="K348">
        <v>80130842.12</v>
      </c>
      <c r="L348">
        <v>0</v>
      </c>
      <c r="M348">
        <v>1000</v>
      </c>
      <c r="N348">
        <v>10824.77</v>
      </c>
      <c r="O348">
        <v>10824.77</v>
      </c>
      <c r="P348">
        <v>1930000</v>
      </c>
      <c r="Q348">
        <v>1722650</v>
      </c>
      <c r="R348">
        <v>754823</v>
      </c>
      <c r="T348">
        <f t="shared" si="5"/>
        <v>99023</v>
      </c>
    </row>
    <row r="349" spans="1:20" ht="9.75">
      <c r="A349">
        <v>6307</v>
      </c>
      <c r="B349">
        <v>1</v>
      </c>
      <c r="C349" t="s">
        <v>363</v>
      </c>
      <c r="D349">
        <v>922047</v>
      </c>
      <c r="E349">
        <v>6491</v>
      </c>
      <c r="F349">
        <v>12495.47</v>
      </c>
      <c r="G349">
        <v>81108082.32</v>
      </c>
      <c r="H349">
        <v>6491000</v>
      </c>
      <c r="I349">
        <v>6491000</v>
      </c>
      <c r="J349">
        <v>70310512</v>
      </c>
      <c r="K349">
        <v>63819512</v>
      </c>
      <c r="L349">
        <v>10797570.32</v>
      </c>
      <c r="M349">
        <v>1000</v>
      </c>
      <c r="N349">
        <v>10832</v>
      </c>
      <c r="O349">
        <v>12495.47</v>
      </c>
      <c r="P349">
        <v>1930000</v>
      </c>
      <c r="Q349">
        <v>1722650</v>
      </c>
      <c r="R349">
        <v>754823</v>
      </c>
      <c r="T349">
        <f t="shared" si="5"/>
        <v>-167224</v>
      </c>
    </row>
    <row r="350" spans="1:20" ht="9.75">
      <c r="A350">
        <v>6328</v>
      </c>
      <c r="B350">
        <v>1</v>
      </c>
      <c r="C350" t="s">
        <v>364</v>
      </c>
      <c r="D350">
        <v>651903</v>
      </c>
      <c r="E350">
        <v>3861</v>
      </c>
      <c r="F350">
        <v>13607.18</v>
      </c>
      <c r="G350">
        <v>52537318.21</v>
      </c>
      <c r="H350">
        <v>3861000</v>
      </c>
      <c r="I350">
        <v>3861000</v>
      </c>
      <c r="J350">
        <v>41822352</v>
      </c>
      <c r="K350">
        <v>37961352</v>
      </c>
      <c r="L350">
        <v>10714966.21</v>
      </c>
      <c r="M350">
        <v>1000</v>
      </c>
      <c r="N350">
        <v>10832</v>
      </c>
      <c r="O350">
        <v>13607.18</v>
      </c>
      <c r="P350">
        <v>1930000</v>
      </c>
      <c r="Q350">
        <v>1722650</v>
      </c>
      <c r="R350">
        <v>754823</v>
      </c>
      <c r="T350">
        <f t="shared" si="5"/>
        <v>102920</v>
      </c>
    </row>
    <row r="351" spans="1:20" ht="9.75">
      <c r="A351">
        <v>6370</v>
      </c>
      <c r="B351">
        <v>1</v>
      </c>
      <c r="C351" t="s">
        <v>365</v>
      </c>
      <c r="D351">
        <v>602593</v>
      </c>
      <c r="E351">
        <v>1808</v>
      </c>
      <c r="F351">
        <v>12190.17</v>
      </c>
      <c r="G351">
        <v>22039822.31</v>
      </c>
      <c r="H351">
        <v>1808000</v>
      </c>
      <c r="I351">
        <v>1808000</v>
      </c>
      <c r="J351">
        <v>19584256</v>
      </c>
      <c r="K351">
        <v>17776256</v>
      </c>
      <c r="L351">
        <v>2455566.31</v>
      </c>
      <c r="M351">
        <v>1000</v>
      </c>
      <c r="N351">
        <v>10832</v>
      </c>
      <c r="O351">
        <v>12190.17</v>
      </c>
      <c r="P351">
        <v>1930000</v>
      </c>
      <c r="Q351">
        <v>1722650</v>
      </c>
      <c r="R351">
        <v>754823</v>
      </c>
      <c r="T351">
        <f t="shared" si="5"/>
        <v>152230</v>
      </c>
    </row>
    <row r="352" spans="1:20" ht="9.75">
      <c r="A352">
        <v>6321</v>
      </c>
      <c r="B352">
        <v>1</v>
      </c>
      <c r="C352" t="s">
        <v>366</v>
      </c>
      <c r="D352">
        <v>537239</v>
      </c>
      <c r="E352">
        <v>1138</v>
      </c>
      <c r="F352">
        <v>13494.12</v>
      </c>
      <c r="G352">
        <v>15356306.87</v>
      </c>
      <c r="H352">
        <v>1138000</v>
      </c>
      <c r="I352">
        <v>1138000</v>
      </c>
      <c r="J352">
        <v>12326816</v>
      </c>
      <c r="K352">
        <v>11188816</v>
      </c>
      <c r="L352">
        <v>3029490.87</v>
      </c>
      <c r="M352">
        <v>1000</v>
      </c>
      <c r="N352">
        <v>10832</v>
      </c>
      <c r="O352">
        <v>13494.12</v>
      </c>
      <c r="P352">
        <v>1930000</v>
      </c>
      <c r="Q352">
        <v>1722650</v>
      </c>
      <c r="R352">
        <v>754823</v>
      </c>
      <c r="T352">
        <f t="shared" si="5"/>
        <v>217584</v>
      </c>
    </row>
    <row r="353" spans="1:20" ht="9.75">
      <c r="A353">
        <v>6335</v>
      </c>
      <c r="B353">
        <v>1</v>
      </c>
      <c r="C353" t="s">
        <v>367</v>
      </c>
      <c r="D353">
        <v>1038442</v>
      </c>
      <c r="E353">
        <v>1164</v>
      </c>
      <c r="F353">
        <v>10236.72</v>
      </c>
      <c r="G353">
        <v>11915537.04</v>
      </c>
      <c r="H353">
        <v>1164000</v>
      </c>
      <c r="I353">
        <v>1164000</v>
      </c>
      <c r="J353">
        <v>11915542.08</v>
      </c>
      <c r="K353">
        <v>10751537.04</v>
      </c>
      <c r="L353">
        <v>0</v>
      </c>
      <c r="M353">
        <v>1000</v>
      </c>
      <c r="N353">
        <v>10236.72</v>
      </c>
      <c r="O353">
        <v>10236.72</v>
      </c>
      <c r="P353">
        <v>1930000</v>
      </c>
      <c r="Q353">
        <v>1722650</v>
      </c>
      <c r="R353">
        <v>754823</v>
      </c>
      <c r="T353">
        <f t="shared" si="5"/>
        <v>-283619</v>
      </c>
    </row>
    <row r="354" spans="1:20" ht="9.75">
      <c r="A354">
        <v>6354</v>
      </c>
      <c r="B354">
        <v>1</v>
      </c>
      <c r="C354" t="s">
        <v>368</v>
      </c>
      <c r="D354">
        <v>637949</v>
      </c>
      <c r="E354">
        <v>303</v>
      </c>
      <c r="F354">
        <v>11891.61</v>
      </c>
      <c r="G354">
        <v>3603156.67</v>
      </c>
      <c r="H354">
        <v>303000</v>
      </c>
      <c r="I354">
        <v>303000</v>
      </c>
      <c r="J354">
        <v>3282096</v>
      </c>
      <c r="K354">
        <v>2979096</v>
      </c>
      <c r="L354">
        <v>321060.67</v>
      </c>
      <c r="M354">
        <v>1000</v>
      </c>
      <c r="N354">
        <v>10832</v>
      </c>
      <c r="O354">
        <v>11891.61</v>
      </c>
      <c r="P354">
        <v>1930000</v>
      </c>
      <c r="Q354">
        <v>1722650</v>
      </c>
      <c r="R354">
        <v>754823</v>
      </c>
      <c r="T354">
        <f t="shared" si="5"/>
        <v>116874</v>
      </c>
    </row>
    <row r="355" spans="1:20" ht="9.75">
      <c r="A355">
        <v>6384</v>
      </c>
      <c r="B355">
        <v>1</v>
      </c>
      <c r="C355" t="s">
        <v>369</v>
      </c>
      <c r="D355">
        <v>908966</v>
      </c>
      <c r="E355">
        <v>843</v>
      </c>
      <c r="F355">
        <v>11506.63</v>
      </c>
      <c r="G355">
        <v>9700084.93</v>
      </c>
      <c r="H355">
        <v>843000</v>
      </c>
      <c r="I355">
        <v>843000</v>
      </c>
      <c r="J355">
        <v>9131376</v>
      </c>
      <c r="K355">
        <v>8288376</v>
      </c>
      <c r="L355">
        <v>568708.93</v>
      </c>
      <c r="M355">
        <v>1000</v>
      </c>
      <c r="N355">
        <v>10832</v>
      </c>
      <c r="O355">
        <v>11506.63</v>
      </c>
      <c r="P355">
        <v>1930000</v>
      </c>
      <c r="Q355">
        <v>1722650</v>
      </c>
      <c r="R355">
        <v>754823</v>
      </c>
      <c r="T355">
        <f t="shared" si="5"/>
        <v>-154143</v>
      </c>
    </row>
    <row r="356" spans="1:20" ht="9.75">
      <c r="A356">
        <v>6440</v>
      </c>
      <c r="B356">
        <v>1</v>
      </c>
      <c r="C356" t="s">
        <v>370</v>
      </c>
      <c r="D356">
        <v>1180102</v>
      </c>
      <c r="E356">
        <v>164</v>
      </c>
      <c r="F356">
        <v>14678.75</v>
      </c>
      <c r="G356">
        <v>2407314.82</v>
      </c>
      <c r="H356">
        <v>164000</v>
      </c>
      <c r="I356">
        <v>164000</v>
      </c>
      <c r="J356">
        <v>1776448</v>
      </c>
      <c r="K356">
        <v>1612448</v>
      </c>
      <c r="L356">
        <v>630866.82</v>
      </c>
      <c r="M356">
        <v>1000</v>
      </c>
      <c r="N356">
        <v>10832</v>
      </c>
      <c r="O356">
        <v>14678.75</v>
      </c>
      <c r="P356">
        <v>1930000</v>
      </c>
      <c r="Q356">
        <v>1722650</v>
      </c>
      <c r="R356">
        <v>754823</v>
      </c>
      <c r="T356">
        <f t="shared" si="5"/>
        <v>-425279</v>
      </c>
    </row>
    <row r="357" spans="1:20" ht="9.75">
      <c r="A357">
        <v>6419</v>
      </c>
      <c r="B357">
        <v>1</v>
      </c>
      <c r="C357" t="s">
        <v>371</v>
      </c>
      <c r="D357">
        <v>913678</v>
      </c>
      <c r="E357">
        <v>2758</v>
      </c>
      <c r="F357">
        <v>10932.32</v>
      </c>
      <c r="G357">
        <v>30151327.11</v>
      </c>
      <c r="H357">
        <v>2758000</v>
      </c>
      <c r="I357">
        <v>2758000</v>
      </c>
      <c r="J357">
        <v>29874656</v>
      </c>
      <c r="K357">
        <v>27116656</v>
      </c>
      <c r="L357">
        <v>276671.11</v>
      </c>
      <c r="M357">
        <v>1000</v>
      </c>
      <c r="N357">
        <v>10832</v>
      </c>
      <c r="O357">
        <v>10932.32</v>
      </c>
      <c r="P357">
        <v>1930000</v>
      </c>
      <c r="Q357">
        <v>1722650</v>
      </c>
      <c r="R357">
        <v>754823</v>
      </c>
      <c r="T357">
        <f t="shared" si="5"/>
        <v>-158855</v>
      </c>
    </row>
    <row r="358" spans="1:20" ht="9.75">
      <c r="A358">
        <v>6426</v>
      </c>
      <c r="B358">
        <v>1</v>
      </c>
      <c r="C358" t="s">
        <v>372</v>
      </c>
      <c r="D358">
        <v>460495</v>
      </c>
      <c r="E358">
        <v>767</v>
      </c>
      <c r="F358">
        <v>11649.36</v>
      </c>
      <c r="G358">
        <v>8935062.34</v>
      </c>
      <c r="H358">
        <v>767000</v>
      </c>
      <c r="I358">
        <v>767000</v>
      </c>
      <c r="J358">
        <v>8308144</v>
      </c>
      <c r="K358">
        <v>7541144</v>
      </c>
      <c r="L358">
        <v>626918.34</v>
      </c>
      <c r="M358">
        <v>1000</v>
      </c>
      <c r="N358">
        <v>10832</v>
      </c>
      <c r="O358">
        <v>11649.36</v>
      </c>
      <c r="P358">
        <v>1930000</v>
      </c>
      <c r="Q358">
        <v>1722650</v>
      </c>
      <c r="R358">
        <v>754823</v>
      </c>
      <c r="T358">
        <f t="shared" si="5"/>
        <v>294328</v>
      </c>
    </row>
    <row r="359" spans="1:20" ht="9.75">
      <c r="A359">
        <v>6461</v>
      </c>
      <c r="B359">
        <v>1</v>
      </c>
      <c r="C359" t="s">
        <v>373</v>
      </c>
      <c r="D359">
        <v>770376</v>
      </c>
      <c r="E359">
        <v>2156</v>
      </c>
      <c r="F359">
        <v>11776.38</v>
      </c>
      <c r="G359">
        <v>25389884.25</v>
      </c>
      <c r="H359">
        <v>2156000</v>
      </c>
      <c r="I359">
        <v>2156000</v>
      </c>
      <c r="J359">
        <v>23353792</v>
      </c>
      <c r="K359">
        <v>21197792</v>
      </c>
      <c r="L359">
        <v>2036092.25</v>
      </c>
      <c r="M359">
        <v>1000</v>
      </c>
      <c r="N359">
        <v>10832</v>
      </c>
      <c r="O359">
        <v>11776.38</v>
      </c>
      <c r="P359">
        <v>1930000</v>
      </c>
      <c r="Q359">
        <v>1722650</v>
      </c>
      <c r="R359">
        <v>754823</v>
      </c>
      <c r="T359">
        <f t="shared" si="5"/>
        <v>-15553</v>
      </c>
    </row>
    <row r="360" spans="1:20" ht="9.75">
      <c r="A360">
        <v>6470</v>
      </c>
      <c r="B360">
        <v>1</v>
      </c>
      <c r="C360" t="s">
        <v>374</v>
      </c>
      <c r="D360">
        <v>877964</v>
      </c>
      <c r="E360">
        <v>2191</v>
      </c>
      <c r="F360">
        <v>11253.14</v>
      </c>
      <c r="G360">
        <v>24655620.61</v>
      </c>
      <c r="H360">
        <v>2191000</v>
      </c>
      <c r="I360">
        <v>2191000</v>
      </c>
      <c r="J360">
        <v>23732912</v>
      </c>
      <c r="K360">
        <v>21541912</v>
      </c>
      <c r="L360">
        <v>922708.61</v>
      </c>
      <c r="M360">
        <v>1000</v>
      </c>
      <c r="N360">
        <v>10832</v>
      </c>
      <c r="O360">
        <v>11253.14</v>
      </c>
      <c r="P360">
        <v>1930000</v>
      </c>
      <c r="Q360">
        <v>1722650</v>
      </c>
      <c r="R360">
        <v>754823</v>
      </c>
      <c r="T360">
        <f t="shared" si="5"/>
        <v>-123141</v>
      </c>
    </row>
    <row r="361" spans="1:20" ht="9.75">
      <c r="A361">
        <v>6475</v>
      </c>
      <c r="B361">
        <v>1</v>
      </c>
      <c r="C361" t="s">
        <v>375</v>
      </c>
      <c r="D361">
        <v>1515242</v>
      </c>
      <c r="E361">
        <v>573</v>
      </c>
      <c r="F361">
        <v>10933.85</v>
      </c>
      <c r="G361">
        <v>6265097.91</v>
      </c>
      <c r="H361">
        <v>573000</v>
      </c>
      <c r="I361">
        <v>573000</v>
      </c>
      <c r="J361">
        <v>6206736</v>
      </c>
      <c r="K361">
        <v>5633736</v>
      </c>
      <c r="L361">
        <v>58361.91</v>
      </c>
      <c r="M361">
        <v>1000</v>
      </c>
      <c r="N361">
        <v>10832</v>
      </c>
      <c r="O361">
        <v>10933.85</v>
      </c>
      <c r="P361">
        <v>1930000</v>
      </c>
      <c r="Q361">
        <v>1722650</v>
      </c>
      <c r="R361">
        <v>754823</v>
      </c>
      <c r="T361">
        <f t="shared" si="5"/>
        <v>-760419</v>
      </c>
    </row>
    <row r="362" spans="1:20" ht="9.75">
      <c r="A362">
        <v>6482</v>
      </c>
      <c r="B362">
        <v>1</v>
      </c>
      <c r="C362" t="s">
        <v>376</v>
      </c>
      <c r="D362">
        <v>2600861</v>
      </c>
      <c r="E362">
        <v>524</v>
      </c>
      <c r="F362">
        <v>17723.21</v>
      </c>
      <c r="G362">
        <v>9286959.9</v>
      </c>
      <c r="H362">
        <v>524000</v>
      </c>
      <c r="I362">
        <v>524000</v>
      </c>
      <c r="J362">
        <v>5675968</v>
      </c>
      <c r="K362">
        <v>5151968</v>
      </c>
      <c r="L362">
        <v>3610991.9</v>
      </c>
      <c r="M362">
        <v>1000</v>
      </c>
      <c r="N362">
        <v>10832</v>
      </c>
      <c r="O362">
        <v>17723.21</v>
      </c>
      <c r="P362">
        <v>1930000</v>
      </c>
      <c r="Q362">
        <v>1722650</v>
      </c>
      <c r="R362">
        <v>754823</v>
      </c>
      <c r="T362">
        <f t="shared" si="5"/>
        <v>-1846038</v>
      </c>
    </row>
    <row r="363" spans="1:20" ht="9.75">
      <c r="A363">
        <v>6608</v>
      </c>
      <c r="B363">
        <v>1</v>
      </c>
      <c r="C363" t="s">
        <v>377</v>
      </c>
      <c r="D363">
        <v>864156</v>
      </c>
      <c r="E363">
        <v>1565</v>
      </c>
      <c r="F363">
        <v>10283.67</v>
      </c>
      <c r="G363">
        <v>16093943.55</v>
      </c>
      <c r="H363">
        <v>1565000</v>
      </c>
      <c r="I363">
        <v>1565000</v>
      </c>
      <c r="J363">
        <v>16093943.55</v>
      </c>
      <c r="K363">
        <v>14528943.55</v>
      </c>
      <c r="L363">
        <v>0</v>
      </c>
      <c r="M363">
        <v>1000</v>
      </c>
      <c r="N363">
        <v>10283.67</v>
      </c>
      <c r="O363">
        <v>10283.67</v>
      </c>
      <c r="P363">
        <v>1930000</v>
      </c>
      <c r="Q363">
        <v>1722650</v>
      </c>
      <c r="R363">
        <v>754823</v>
      </c>
      <c r="T363">
        <f t="shared" si="5"/>
        <v>-109333</v>
      </c>
    </row>
    <row r="364" spans="1:20" ht="9.75">
      <c r="A364">
        <v>6615</v>
      </c>
      <c r="B364">
        <v>1</v>
      </c>
      <c r="C364" t="s">
        <v>378</v>
      </c>
      <c r="D364">
        <v>1829176</v>
      </c>
      <c r="E364">
        <v>277</v>
      </c>
      <c r="F364">
        <v>9729.41</v>
      </c>
      <c r="G364">
        <v>2695046.17</v>
      </c>
      <c r="H364">
        <v>277000</v>
      </c>
      <c r="I364">
        <v>277000</v>
      </c>
      <c r="J364">
        <v>2695046.57</v>
      </c>
      <c r="K364">
        <v>2418046.17</v>
      </c>
      <c r="L364">
        <v>0</v>
      </c>
      <c r="M364">
        <v>1000</v>
      </c>
      <c r="N364">
        <v>9729.41</v>
      </c>
      <c r="O364">
        <v>9729.41</v>
      </c>
      <c r="P364">
        <v>1930000</v>
      </c>
      <c r="Q364">
        <v>1722650</v>
      </c>
      <c r="R364">
        <v>754823</v>
      </c>
      <c r="T364">
        <f t="shared" si="5"/>
        <v>-1074353</v>
      </c>
    </row>
    <row r="365" spans="1:20" ht="9.75">
      <c r="A365">
        <v>6678</v>
      </c>
      <c r="B365">
        <v>1</v>
      </c>
      <c r="C365" t="s">
        <v>379</v>
      </c>
      <c r="D365">
        <v>1419677</v>
      </c>
      <c r="E365">
        <v>1817</v>
      </c>
      <c r="F365">
        <v>10593.06</v>
      </c>
      <c r="G365">
        <v>19247582.84</v>
      </c>
      <c r="H365">
        <v>1817000</v>
      </c>
      <c r="I365">
        <v>1817000</v>
      </c>
      <c r="J365">
        <v>19247590.02</v>
      </c>
      <c r="K365">
        <v>17430582.84</v>
      </c>
      <c r="L365">
        <v>0</v>
      </c>
      <c r="M365">
        <v>1000</v>
      </c>
      <c r="N365">
        <v>10593.06</v>
      </c>
      <c r="O365">
        <v>10593.06</v>
      </c>
      <c r="P365">
        <v>1930000</v>
      </c>
      <c r="Q365">
        <v>1722650</v>
      </c>
      <c r="R365">
        <v>754823</v>
      </c>
      <c r="T365">
        <f t="shared" si="5"/>
        <v>-664854</v>
      </c>
    </row>
    <row r="366" spans="1:20" ht="9.75">
      <c r="A366">
        <v>469</v>
      </c>
      <c r="B366">
        <v>1</v>
      </c>
      <c r="C366" t="s">
        <v>380</v>
      </c>
      <c r="D366">
        <v>1117933</v>
      </c>
      <c r="E366">
        <v>771</v>
      </c>
      <c r="F366">
        <v>14415.44</v>
      </c>
      <c r="G366">
        <v>11114301.05</v>
      </c>
      <c r="H366">
        <v>771000</v>
      </c>
      <c r="I366">
        <v>771000</v>
      </c>
      <c r="J366">
        <v>8351472</v>
      </c>
      <c r="K366">
        <v>7580472</v>
      </c>
      <c r="L366">
        <v>2762829.05</v>
      </c>
      <c r="M366">
        <v>1000</v>
      </c>
      <c r="N366">
        <v>10832</v>
      </c>
      <c r="O366">
        <v>14415.44</v>
      </c>
      <c r="P366">
        <v>1930000</v>
      </c>
      <c r="Q366">
        <v>1722650</v>
      </c>
      <c r="R366">
        <v>754823</v>
      </c>
      <c r="T366">
        <f t="shared" si="5"/>
        <v>-363110</v>
      </c>
    </row>
    <row r="367" spans="1:20" ht="9.75">
      <c r="A367">
        <v>6685</v>
      </c>
      <c r="B367">
        <v>1</v>
      </c>
      <c r="C367" t="s">
        <v>381</v>
      </c>
      <c r="D367">
        <v>525460</v>
      </c>
      <c r="E367">
        <v>5053</v>
      </c>
      <c r="F367">
        <v>12377.88</v>
      </c>
      <c r="G367">
        <v>62545411.31</v>
      </c>
      <c r="H367">
        <v>5053000</v>
      </c>
      <c r="I367">
        <v>5053000</v>
      </c>
      <c r="J367">
        <v>54734096</v>
      </c>
      <c r="K367">
        <v>49681096</v>
      </c>
      <c r="L367">
        <v>7811315.31</v>
      </c>
      <c r="M367">
        <v>1000</v>
      </c>
      <c r="N367">
        <v>10832</v>
      </c>
      <c r="O367">
        <v>12377.88</v>
      </c>
      <c r="P367">
        <v>1930000</v>
      </c>
      <c r="Q367">
        <v>1722650</v>
      </c>
      <c r="R367">
        <v>754823</v>
      </c>
      <c r="T367">
        <f t="shared" si="5"/>
        <v>229363</v>
      </c>
    </row>
    <row r="368" spans="1:20" ht="9.75">
      <c r="A368">
        <v>6692</v>
      </c>
      <c r="B368">
        <v>1</v>
      </c>
      <c r="C368" t="s">
        <v>382</v>
      </c>
      <c r="D368">
        <v>558587</v>
      </c>
      <c r="E368">
        <v>1094</v>
      </c>
      <c r="F368">
        <v>10936.72</v>
      </c>
      <c r="G368">
        <v>11964766.57</v>
      </c>
      <c r="H368">
        <v>1094000</v>
      </c>
      <c r="I368">
        <v>1094000</v>
      </c>
      <c r="J368">
        <v>11850208</v>
      </c>
      <c r="K368">
        <v>10756208</v>
      </c>
      <c r="L368">
        <v>114558.57</v>
      </c>
      <c r="M368">
        <v>1000</v>
      </c>
      <c r="N368">
        <v>10832</v>
      </c>
      <c r="O368">
        <v>10936.72</v>
      </c>
      <c r="P368">
        <v>1930000</v>
      </c>
      <c r="Q368">
        <v>1722650</v>
      </c>
      <c r="R368">
        <v>754823</v>
      </c>
      <c r="T368">
        <f t="shared" si="5"/>
        <v>196236</v>
      </c>
    </row>
    <row r="369" spans="1:20" ht="9.75">
      <c r="A369">
        <v>6713</v>
      </c>
      <c r="B369">
        <v>1</v>
      </c>
      <c r="C369" t="s">
        <v>383</v>
      </c>
      <c r="D369">
        <v>786140</v>
      </c>
      <c r="E369">
        <v>383</v>
      </c>
      <c r="F369">
        <v>12715.99</v>
      </c>
      <c r="G369">
        <v>4870224.94</v>
      </c>
      <c r="H369">
        <v>383000</v>
      </c>
      <c r="I369">
        <v>383000</v>
      </c>
      <c r="J369">
        <v>4148656</v>
      </c>
      <c r="K369">
        <v>3765656</v>
      </c>
      <c r="L369">
        <v>721568.94</v>
      </c>
      <c r="M369">
        <v>1000</v>
      </c>
      <c r="N369">
        <v>10832</v>
      </c>
      <c r="O369">
        <v>12715.99</v>
      </c>
      <c r="P369">
        <v>1930000</v>
      </c>
      <c r="Q369">
        <v>1722650</v>
      </c>
      <c r="R369">
        <v>754823</v>
      </c>
      <c r="T369">
        <f t="shared" si="5"/>
        <v>-31317</v>
      </c>
    </row>
    <row r="370" spans="1:20" ht="9.75">
      <c r="A370">
        <v>6734</v>
      </c>
      <c r="B370">
        <v>1</v>
      </c>
      <c r="C370" t="s">
        <v>384</v>
      </c>
      <c r="D370">
        <v>647918</v>
      </c>
      <c r="E370">
        <v>1355</v>
      </c>
      <c r="F370">
        <v>12675.94</v>
      </c>
      <c r="G370">
        <v>17175898.56</v>
      </c>
      <c r="H370">
        <v>1355000</v>
      </c>
      <c r="I370">
        <v>1355000</v>
      </c>
      <c r="J370">
        <v>14677360</v>
      </c>
      <c r="K370">
        <v>13322360</v>
      </c>
      <c r="L370">
        <v>2498538.56</v>
      </c>
      <c r="M370">
        <v>1000</v>
      </c>
      <c r="N370">
        <v>10832</v>
      </c>
      <c r="O370">
        <v>12675.94</v>
      </c>
      <c r="P370">
        <v>1930000</v>
      </c>
      <c r="Q370">
        <v>1722650</v>
      </c>
      <c r="R370">
        <v>754823</v>
      </c>
      <c r="T370">
        <f t="shared" si="5"/>
        <v>106905</v>
      </c>
    </row>
    <row r="372" spans="1:18" ht="9.75">
      <c r="A372" s="6" t="s">
        <v>395</v>
      </c>
      <c r="B372" s="6" t="s">
        <v>7</v>
      </c>
      <c r="C372" s="6" t="s">
        <v>396</v>
      </c>
      <c r="D372" s="6" t="s">
        <v>397</v>
      </c>
      <c r="E372" s="6" t="s">
        <v>398</v>
      </c>
      <c r="F372" s="6" t="s">
        <v>399</v>
      </c>
      <c r="G372" s="6" t="s">
        <v>400</v>
      </c>
      <c r="H372" s="6" t="s">
        <v>401</v>
      </c>
      <c r="I372" s="6" t="s">
        <v>402</v>
      </c>
      <c r="J372" s="6" t="s">
        <v>403</v>
      </c>
      <c r="K372" s="6" t="s">
        <v>404</v>
      </c>
      <c r="L372" s="6" t="s">
        <v>405</v>
      </c>
      <c r="M372" s="6" t="s">
        <v>406</v>
      </c>
      <c r="N372" s="6" t="s">
        <v>407</v>
      </c>
      <c r="O372" s="6" t="s">
        <v>408</v>
      </c>
      <c r="P372" s="6" t="s">
        <v>386</v>
      </c>
      <c r="Q372" s="6" t="s">
        <v>387</v>
      </c>
      <c r="R372" s="6" t="s">
        <v>388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K-12 District Positioning in the Equalization Formula</dc:title>
  <dc:subject/>
  <dc:creator>School Financial Services</dc:creator>
  <cp:keywords>school finance, equalization aid</cp:keywords>
  <dc:description>A plotting Excel spreadsheet that displays a district's position in the Equalization Aid formula.</dc:description>
  <cp:lastModifiedBy>Ben Kopitzke</cp:lastModifiedBy>
  <cp:lastPrinted>2021-10-12T18:08:45Z</cp:lastPrinted>
  <dcterms:created xsi:type="dcterms:W3CDTF">2006-02-24T14:12:43Z</dcterms:created>
  <dcterms:modified xsi:type="dcterms:W3CDTF">2022-10-13T21:15:59Z</dcterms:modified>
  <cp:category>School Finance</cp:category>
  <cp:version/>
  <cp:contentType/>
  <cp:contentStatus/>
</cp:coreProperties>
</file>