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pecial Adjustment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<sst xmlns="http://schemas.openxmlformats.org/spreadsheetml/2006/main" count="39" uniqueCount="35">
  <si>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Wisconsin Department of Public Instruction</t>
  </si>
  <si>
    <t xml:space="preserve"> </t>
  </si>
  <si>
    <t>SPECIAL ADJUSTMENT AID COMPUTATION WORKSHEET 2000-2001</t>
  </si>
  <si>
    <t xml:space="preserve">Pl-1554 </t>
  </si>
  <si>
    <t>Statutory Reference:  ss. 121.105</t>
  </si>
  <si>
    <t>WORKING DRAFT</t>
  </si>
  <si>
    <t>PART A:  PRIOR YEAR (1999-00) - Use Oct 15, 1999 Certified Amnt</t>
  </si>
  <si>
    <t>Amount</t>
  </si>
  <si>
    <t>A:1</t>
  </si>
  <si>
    <t>Equalization Aid</t>
  </si>
  <si>
    <t>A:2</t>
  </si>
  <si>
    <t>220 Aid (Inter, Intra and Paired)</t>
  </si>
  <si>
    <t>A:3</t>
  </si>
  <si>
    <t>Special Adjustment Aid</t>
  </si>
  <si>
    <t>A:4</t>
  </si>
  <si>
    <t>1999-2000 Revenue Limit Penalty</t>
  </si>
  <si>
    <t>A:5</t>
  </si>
  <si>
    <t>Total (A:1+ A:2 + A:3 - A:4)</t>
  </si>
  <si>
    <t>PART B:  CURRENT YEAR (2000-2001)</t>
  </si>
  <si>
    <t>B:1</t>
  </si>
  <si>
    <t>B:2</t>
  </si>
  <si>
    <t>B:3</t>
  </si>
  <si>
    <t>Total (B:1 + B:2)</t>
  </si>
  <si>
    <t>B:4</t>
  </si>
  <si>
    <t>B:3 / A:5</t>
  </si>
  <si>
    <t>NOTE:  If B:3 is greater than .85, the district is ineligible for Special Adjustment Aid.</t>
  </si>
  <si>
    <t>PART C:   2000-2001 SPECIAL ADJUSTMENT AID</t>
  </si>
  <si>
    <t>C:1</t>
  </si>
  <si>
    <t>A:5 - B:3 (if negative enter 0)</t>
  </si>
  <si>
    <t>C:2</t>
  </si>
  <si>
    <t>A:5 x 85% - B:3 (If negative enter 0)</t>
  </si>
  <si>
    <t>C:3</t>
  </si>
  <si>
    <t>Special Adjustment Aid (the greater of C:1 or C:2)</t>
  </si>
  <si>
    <t>Per Wisconsin Statute 121.105(2), the aid may not result in a state aid payment</t>
  </si>
  <si>
    <t>greater than the school district's shared costs.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</si>
</sst>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#,##0.00;[Red]#,##0.00"/>
    <numFmt numFmtId="167" formatCode="#,##0;[Red]#,##0"/>
    <numFmt numFmtId="168" formatCode="&quot;$&quot;#,##0;[Red]&quot;$&quot;#,##0"/>
    <numFmt numFmtId="169" formatCode="&quot;$&quot;#,##0.00;[Red]&quot;$&quot;#,##0.00"/>
    <numFmt numFmtId="170" formatCode="0.0%"/>
    <numFmt numFmtId="171" formatCode="0.000%"/>
    <numFmt numFmtId="172" formatCode="0.0000%"/>
    <numFmt numFmtId="173" formatCode="0.00000%"/>
    <numFmt numFmtId="174" formatCode="0.000000%"/>
    <numFmt numFmtId="175" formatCode="&quot;$&quot;#,##0.0"/>
    <numFmt numFmtId="176" formatCode="&quot;$&quot;#,##0.0;[Red]&quot;$&quot;#,##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1" fillId="0" borderId="2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165" fontId="4" fillId="0" borderId="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2" fontId="0" fillId="0" borderId="1" xfId="0" applyNumberFormat="1" applyBorder="1" applyAlignment="1">
      <alignment/>
    </xf>
    <xf numFmtId="165" fontId="9" fillId="0" borderId="1" xfId="0" applyNumberFormat="1" applyFont="1" applyBorder="1" applyAlignment="1" applyProtection="1">
      <alignment/>
      <protection/>
    </xf>
    <xf numFmtId="165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50.7109375" style="0" customWidth="1"/>
    <col min="3" max="3" width="25.7109375" style="0" customWidth="1"/>
  </cols>
  <sheetData>
    <row r="1" spans="2:3" ht="20.25">
      <c r="B1" s="13" t="s">
        <v>0</v>
      </c>
      <c r="C1" s="12" t="s">
        <v>1</v>
      </c>
    </row>
    <row r="2" ht="12.75">
      <c r="B2" s="14" t="s">
        <v>2</v>
      </c>
    </row>
    <row r="3" ht="12.75">
      <c r="B3" s="3" t="s">
        <v>3</v>
      </c>
    </row>
    <row r="5" spans="2:3" ht="18">
      <c r="B5" s="17" t="s">
        <v>4</v>
      </c>
      <c r="C5" s="15" t="s">
        <v>5</v>
      </c>
    </row>
    <row r="6" ht="13.5" thickBot="1">
      <c r="B6" s="3"/>
    </row>
    <row r="7" spans="1:3" ht="13.5" thickBot="1">
      <c r="A7" s="5" t="s">
        <v>6</v>
      </c>
      <c r="B7" s="6"/>
      <c r="C7" s="2" t="s">
        <v>7</v>
      </c>
    </row>
    <row r="8" spans="1:3" ht="12.75">
      <c r="A8" s="4" t="s">
        <v>8</v>
      </c>
      <c r="B8" s="7" t="s">
        <v>9</v>
      </c>
      <c r="C8" s="16">
        <v>0</v>
      </c>
    </row>
    <row r="9" spans="1:3" ht="12.75">
      <c r="A9" s="4" t="s">
        <v>10</v>
      </c>
      <c r="B9" s="7" t="s">
        <v>11</v>
      </c>
      <c r="C9" s="16">
        <v>0</v>
      </c>
    </row>
    <row r="10" spans="1:3" ht="12.75">
      <c r="A10" s="4" t="s">
        <v>12</v>
      </c>
      <c r="B10" s="7" t="s">
        <v>13</v>
      </c>
      <c r="C10" s="16">
        <v>0</v>
      </c>
    </row>
    <row r="11" spans="1:3" ht="12.75">
      <c r="A11" s="4" t="s">
        <v>14</v>
      </c>
      <c r="B11" s="7" t="s">
        <v>15</v>
      </c>
      <c r="C11" s="16">
        <v>0</v>
      </c>
    </row>
    <row r="12" spans="1:3" ht="12.75">
      <c r="A12" s="4" t="s">
        <v>16</v>
      </c>
      <c r="B12" s="7" t="s">
        <v>17</v>
      </c>
      <c r="C12" s="8">
        <f>+C8+C9+C10-C11</f>
        <v>0</v>
      </c>
    </row>
    <row r="13" ht="34.5" customHeight="1" thickBot="1">
      <c r="C13" s="9"/>
    </row>
    <row r="14" spans="1:3" ht="13.5" thickBot="1">
      <c r="A14" s="5" t="s">
        <v>18</v>
      </c>
      <c r="B14" s="6"/>
      <c r="C14" s="10" t="s">
        <v>7</v>
      </c>
    </row>
    <row r="15" spans="1:3" ht="12.75">
      <c r="A15" s="4" t="s">
        <v>19</v>
      </c>
      <c r="B15" s="7" t="s">
        <v>9</v>
      </c>
      <c r="C15" s="16">
        <v>0</v>
      </c>
    </row>
    <row r="16" spans="1:3" ht="12.75">
      <c r="A16" s="4" t="s">
        <v>20</v>
      </c>
      <c r="B16" s="7" t="s">
        <v>11</v>
      </c>
      <c r="C16" s="16">
        <v>0</v>
      </c>
    </row>
    <row r="17" spans="1:3" ht="12.75">
      <c r="A17" s="4" t="s">
        <v>21</v>
      </c>
      <c r="B17" s="7" t="s">
        <v>22</v>
      </c>
      <c r="C17" s="19">
        <f>SUM(C15:C16)</f>
        <v>0</v>
      </c>
    </row>
    <row r="18" spans="1:3" ht="12.75">
      <c r="A18" s="4" t="s">
        <v>23</v>
      </c>
      <c r="B18" s="1" t="s">
        <v>24</v>
      </c>
      <c r="C18" s="18" t="e">
        <f>+C17/C12</f>
        <v>#DIV/0!</v>
      </c>
    </row>
    <row r="19" ht="12.75">
      <c r="C19" s="9"/>
    </row>
    <row r="20" spans="1:3" ht="12.75">
      <c r="A20" t="s">
        <v>25</v>
      </c>
      <c r="C20" s="9"/>
    </row>
    <row r="21" ht="34.5" customHeight="1" thickBot="1">
      <c r="C21" s="9"/>
    </row>
    <row r="22" spans="1:3" ht="13.5" thickBot="1">
      <c r="A22" s="5" t="s">
        <v>26</v>
      </c>
      <c r="B22" s="6"/>
      <c r="C22" s="10" t="s">
        <v>7</v>
      </c>
    </row>
    <row r="23" spans="1:3" ht="12.75">
      <c r="A23" s="4" t="s">
        <v>27</v>
      </c>
      <c r="B23" s="1" t="s">
        <v>28</v>
      </c>
      <c r="C23" s="11">
        <f>+(IF(C12-C17-1000000&lt;0,0,C12-C17-1000000))</f>
        <v>0</v>
      </c>
    </row>
    <row r="24" spans="1:3" ht="12.75">
      <c r="A24" s="4" t="s">
        <v>29</v>
      </c>
      <c r="B24" s="1" t="s">
        <v>30</v>
      </c>
      <c r="C24" s="11">
        <f>(IF(C12*0.85-C17&lt;0,0,C12*0.85-C17))</f>
        <v>0</v>
      </c>
    </row>
    <row r="25" spans="1:3" ht="12.75">
      <c r="A25" s="4" t="s">
        <v>31</v>
      </c>
      <c r="B25" s="1" t="s">
        <v>32</v>
      </c>
      <c r="C25" s="11">
        <f>(IF(C23&gt;C24,C23,C24))</f>
        <v>0</v>
      </c>
    </row>
    <row r="28" ht="12.75">
      <c r="A28" t="s">
        <v>33</v>
      </c>
    </row>
    <row r="29" ht="12.75">
      <c r="A29" t="s">
        <v>34</v>
      </c>
    </row>
    <row r="31" ht="12.75">
      <c r="C31" s="20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Special Adjustment Aid Computation Worksheet - PI-1554 Form</dc:title>
  <dc:subject>Special Adjustment Aid Computation Worksheet - PI-1554 Form</dc:subject>
  <dc:creator>School Finance Consultant</dc:creator>
  <cp:keywords>Special Adjustment Aid,PI1554, Worksheet</cp:keywords>
  <dc:description/>
  <cp:lastModifiedBy>Carlson, Donna</cp:lastModifiedBy>
  <dcterms:created xsi:type="dcterms:W3CDTF">1998-12-23T20:03:36Z</dcterms:created>
  <dcterms:modified xsi:type="dcterms:W3CDTF">2005-12-14T14:38:06Z</dcterms:modified>
  <cp:category/>
  <cp:version/>
  <cp:contentType/>
  <cp:contentStatus/>
</cp:coreProperties>
</file>